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My Work\"/>
    </mc:Choice>
  </mc:AlternateContent>
  <xr:revisionPtr revIDLastSave="0" documentId="13_ncr:1_{0ED77611-546B-4525-B9AF-31EC78C67F6B}" xr6:coauthVersionLast="47" xr6:coauthVersionMax="47" xr10:uidLastSave="{00000000-0000-0000-0000-000000000000}"/>
  <bookViews>
    <workbookView xWindow="-120" yWindow="-120" windowWidth="20730" windowHeight="11310" firstSheet="5" activeTab="10" xr2:uid="{E50A2377-7FF1-4ED6-8314-F5564B6F4AE3}"/>
  </bookViews>
  <sheets>
    <sheet name="Africa" sheetId="1" state="hidden" r:id="rId1"/>
    <sheet name="America" sheetId="2" state="hidden" r:id="rId2"/>
    <sheet name="Asia" sheetId="4" state="hidden" r:id="rId3"/>
    <sheet name="Europe" sheetId="3" state="hidden" r:id="rId4"/>
    <sheet name="Oceania" sheetId="5" state="hidden" r:id="rId5"/>
    <sheet name="1" sheetId="9" r:id="rId6"/>
    <sheet name="2" sheetId="19" r:id="rId7"/>
    <sheet name="3" sheetId="15" r:id="rId8"/>
    <sheet name="DB" sheetId="14" r:id="rId9"/>
    <sheet name="World (NT)" sheetId="7" state="hidden" r:id="rId10"/>
    <sheet name="World (T)" sheetId="6" r:id="rId11"/>
  </sheet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" i="14" l="1"/>
  <c r="G2" i="14" s="1"/>
  <c r="E4" i="14"/>
  <c r="G4" i="14" s="1"/>
  <c r="E11" i="14"/>
  <c r="G11" i="14" s="1"/>
  <c r="E9" i="14"/>
  <c r="G9" i="14" s="1"/>
  <c r="E10" i="14"/>
  <c r="G10" i="14" s="1"/>
  <c r="E3" i="14"/>
  <c r="G3" i="14" s="1"/>
  <c r="E8" i="14"/>
  <c r="G8" i="14" s="1"/>
  <c r="E7" i="14"/>
  <c r="G7" i="14" s="1"/>
  <c r="E6" i="14"/>
  <c r="G6" i="14" s="1"/>
  <c r="G7" i="7"/>
  <c r="J2" i="7"/>
  <c r="E140" i="7"/>
  <c r="G140" i="7" s="1"/>
  <c r="E139" i="7"/>
  <c r="G139" i="7" s="1"/>
  <c r="E138" i="7"/>
  <c r="G138" i="7" s="1"/>
  <c r="E137" i="7"/>
  <c r="G137" i="7" s="1"/>
  <c r="E136" i="7"/>
  <c r="G136" i="7" s="1"/>
  <c r="E135" i="7"/>
  <c r="G135" i="7" s="1"/>
  <c r="E134" i="7"/>
  <c r="G134" i="7" s="1"/>
  <c r="E133" i="7"/>
  <c r="G133" i="7" s="1"/>
  <c r="E132" i="7"/>
  <c r="G132" i="7" s="1"/>
  <c r="E131" i="7"/>
  <c r="G131" i="7" s="1"/>
  <c r="E130" i="7"/>
  <c r="G130" i="7" s="1"/>
  <c r="E129" i="7"/>
  <c r="G129" i="7" s="1"/>
  <c r="E128" i="7"/>
  <c r="G128" i="7" s="1"/>
  <c r="E127" i="7"/>
  <c r="G127" i="7" s="1"/>
  <c r="E126" i="7"/>
  <c r="G126" i="7" s="1"/>
  <c r="E125" i="7"/>
  <c r="G125" i="7" s="1"/>
  <c r="E124" i="7"/>
  <c r="G124" i="7" s="1"/>
  <c r="E123" i="7"/>
  <c r="G123" i="7" s="1"/>
  <c r="E122" i="7"/>
  <c r="G122" i="7" s="1"/>
  <c r="E121" i="7"/>
  <c r="G121" i="7" s="1"/>
  <c r="E120" i="7"/>
  <c r="G120" i="7" s="1"/>
  <c r="E119" i="7"/>
  <c r="G119" i="7" s="1"/>
  <c r="E118" i="7"/>
  <c r="G118" i="7" s="1"/>
  <c r="E117" i="7"/>
  <c r="G117" i="7" s="1"/>
  <c r="E116" i="7"/>
  <c r="G116" i="7" s="1"/>
  <c r="E115" i="7"/>
  <c r="G115" i="7" s="1"/>
  <c r="E114" i="7"/>
  <c r="G114" i="7" s="1"/>
  <c r="E113" i="7"/>
  <c r="G113" i="7" s="1"/>
  <c r="E112" i="7"/>
  <c r="G112" i="7" s="1"/>
  <c r="E111" i="7"/>
  <c r="G111" i="7" s="1"/>
  <c r="E110" i="7"/>
  <c r="G110" i="7" s="1"/>
  <c r="E109" i="7"/>
  <c r="G109" i="7" s="1"/>
  <c r="E108" i="7"/>
  <c r="G108" i="7" s="1"/>
  <c r="E107" i="7"/>
  <c r="G107" i="7" s="1"/>
  <c r="E106" i="7"/>
  <c r="G106" i="7" s="1"/>
  <c r="E105" i="7"/>
  <c r="G105" i="7" s="1"/>
  <c r="E104" i="7"/>
  <c r="G104" i="7" s="1"/>
  <c r="E103" i="7"/>
  <c r="G103" i="7" s="1"/>
  <c r="E102" i="7"/>
  <c r="G102" i="7" s="1"/>
  <c r="E101" i="7"/>
  <c r="G101" i="7" s="1"/>
  <c r="E100" i="7"/>
  <c r="G100" i="7" s="1"/>
  <c r="E99" i="7"/>
  <c r="G99" i="7" s="1"/>
  <c r="E98" i="7"/>
  <c r="G98" i="7" s="1"/>
  <c r="E97" i="7"/>
  <c r="G97" i="7" s="1"/>
  <c r="E96" i="7"/>
  <c r="G96" i="7" s="1"/>
  <c r="E95" i="7"/>
  <c r="G95" i="7" s="1"/>
  <c r="E94" i="7"/>
  <c r="G94" i="7" s="1"/>
  <c r="E93" i="7"/>
  <c r="G93" i="7" s="1"/>
  <c r="E92" i="7"/>
  <c r="G92" i="7" s="1"/>
  <c r="E91" i="7"/>
  <c r="G91" i="7" s="1"/>
  <c r="E90" i="7"/>
  <c r="G90" i="7" s="1"/>
  <c r="E89" i="7"/>
  <c r="G89" i="7" s="1"/>
  <c r="E88" i="7"/>
  <c r="G88" i="7" s="1"/>
  <c r="E87" i="7"/>
  <c r="G87" i="7" s="1"/>
  <c r="E86" i="7"/>
  <c r="G86" i="7" s="1"/>
  <c r="E85" i="7"/>
  <c r="G85" i="7" s="1"/>
  <c r="E84" i="7"/>
  <c r="G84" i="7" s="1"/>
  <c r="E83" i="7"/>
  <c r="G83" i="7" s="1"/>
  <c r="E82" i="7"/>
  <c r="G82" i="7" s="1"/>
  <c r="E81" i="7"/>
  <c r="G81" i="7" s="1"/>
  <c r="E80" i="7"/>
  <c r="G80" i="7" s="1"/>
  <c r="E79" i="7"/>
  <c r="G79" i="7" s="1"/>
  <c r="E78" i="7"/>
  <c r="G78" i="7" s="1"/>
  <c r="E77" i="7"/>
  <c r="G77" i="7" s="1"/>
  <c r="E76" i="7"/>
  <c r="G76" i="7" s="1"/>
  <c r="E75" i="7"/>
  <c r="G75" i="7" s="1"/>
  <c r="E74" i="7"/>
  <c r="G74" i="7" s="1"/>
  <c r="E73" i="7"/>
  <c r="G73" i="7" s="1"/>
  <c r="E72" i="7"/>
  <c r="G72" i="7" s="1"/>
  <c r="E71" i="7"/>
  <c r="G71" i="7" s="1"/>
  <c r="E70" i="7"/>
  <c r="G70" i="7" s="1"/>
  <c r="E69" i="7"/>
  <c r="G69" i="7" s="1"/>
  <c r="E68" i="7"/>
  <c r="G68" i="7" s="1"/>
  <c r="E67" i="7"/>
  <c r="G67" i="7" s="1"/>
  <c r="E66" i="7"/>
  <c r="G66" i="7" s="1"/>
  <c r="E65" i="7"/>
  <c r="G65" i="7" s="1"/>
  <c r="E64" i="7"/>
  <c r="G64" i="7" s="1"/>
  <c r="E63" i="7"/>
  <c r="G63" i="7" s="1"/>
  <c r="E62" i="7"/>
  <c r="G62" i="7" s="1"/>
  <c r="E61" i="7"/>
  <c r="G61" i="7" s="1"/>
  <c r="E60" i="7"/>
  <c r="G60" i="7" s="1"/>
  <c r="E59" i="7"/>
  <c r="G59" i="7" s="1"/>
  <c r="E58" i="7"/>
  <c r="G58" i="7" s="1"/>
  <c r="E57" i="7"/>
  <c r="G57" i="7" s="1"/>
  <c r="E56" i="7"/>
  <c r="G56" i="7" s="1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E7" i="7"/>
  <c r="G6" i="7"/>
  <c r="E6" i="7"/>
  <c r="G5" i="7"/>
  <c r="E5" i="7"/>
  <c r="G4" i="7"/>
  <c r="E4" i="7"/>
  <c r="G3" i="7"/>
  <c r="E3" i="7"/>
  <c r="G2" i="7"/>
  <c r="E2" i="7"/>
  <c r="E22" i="6"/>
  <c r="G22" i="6" s="1"/>
  <c r="E18" i="6"/>
  <c r="G18" i="6" s="1"/>
  <c r="E17" i="6"/>
  <c r="G17" i="6" s="1"/>
  <c r="E84" i="6"/>
  <c r="G84" i="6" s="1"/>
  <c r="E25" i="6"/>
  <c r="G25" i="6" s="1"/>
  <c r="E23" i="6"/>
  <c r="G23" i="6" s="1"/>
  <c r="E24" i="6"/>
  <c r="G24" i="6" s="1"/>
  <c r="E40" i="6"/>
  <c r="G40" i="6" s="1"/>
  <c r="E12" i="6"/>
  <c r="G12" i="6" s="1"/>
  <c r="E139" i="6"/>
  <c r="G139" i="6" s="1"/>
  <c r="E34" i="6"/>
  <c r="G34" i="6" s="1"/>
  <c r="E20" i="6"/>
  <c r="G20" i="6" s="1"/>
  <c r="E70" i="6"/>
  <c r="G70" i="6" s="1"/>
  <c r="E36" i="6"/>
  <c r="G36" i="6" s="1"/>
  <c r="E2" i="6"/>
  <c r="G2" i="6" s="1"/>
  <c r="E27" i="6"/>
  <c r="G27" i="6" s="1"/>
  <c r="E32" i="6"/>
  <c r="G32" i="6" s="1"/>
  <c r="E76" i="6"/>
  <c r="G76" i="6" s="1"/>
  <c r="E137" i="6"/>
  <c r="G137" i="6" s="1"/>
  <c r="E103" i="6"/>
  <c r="G103" i="6" s="1"/>
  <c r="E63" i="6"/>
  <c r="G63" i="6" s="1"/>
  <c r="E87" i="6"/>
  <c r="G87" i="6" s="1"/>
  <c r="E93" i="6"/>
  <c r="G93" i="6" s="1"/>
  <c r="E47" i="6"/>
  <c r="G47" i="6" s="1"/>
  <c r="E72" i="6"/>
  <c r="G72" i="6" s="1"/>
  <c r="E28" i="6"/>
  <c r="G28" i="6" s="1"/>
  <c r="E88" i="6"/>
  <c r="G88" i="6" s="1"/>
  <c r="E83" i="6"/>
  <c r="G83" i="6" s="1"/>
  <c r="E8" i="6"/>
  <c r="G8" i="6" s="1"/>
  <c r="E101" i="6"/>
  <c r="G101" i="6" s="1"/>
  <c r="E112" i="6"/>
  <c r="G112" i="6" s="1"/>
  <c r="E13" i="6"/>
  <c r="G13" i="6" s="1"/>
  <c r="E129" i="6"/>
  <c r="G129" i="6" s="1"/>
  <c r="E91" i="6"/>
  <c r="G91" i="6" s="1"/>
  <c r="E119" i="6"/>
  <c r="G119" i="6" s="1"/>
  <c r="E82" i="6"/>
  <c r="G82" i="6" s="1"/>
  <c r="E74" i="6"/>
  <c r="G74" i="6" s="1"/>
  <c r="E114" i="6"/>
  <c r="G114" i="6" s="1"/>
  <c r="E89" i="6"/>
  <c r="G89" i="6" s="1"/>
  <c r="E115" i="6"/>
  <c r="G115" i="6" s="1"/>
  <c r="E3" i="6"/>
  <c r="G3" i="6" s="1"/>
  <c r="E4" i="6"/>
  <c r="G4" i="6" s="1"/>
  <c r="E5" i="6"/>
  <c r="G5" i="6" s="1"/>
  <c r="E15" i="6"/>
  <c r="G15" i="6" s="1"/>
  <c r="E11" i="6"/>
  <c r="G11" i="6" s="1"/>
  <c r="E107" i="6"/>
  <c r="G107" i="6" s="1"/>
  <c r="E10" i="6"/>
  <c r="G10" i="6" s="1"/>
  <c r="E9" i="6"/>
  <c r="G9" i="6" s="1"/>
  <c r="E16" i="6"/>
  <c r="G16" i="6" s="1"/>
  <c r="E133" i="6"/>
  <c r="G133" i="6" s="1"/>
  <c r="E80" i="6"/>
  <c r="G80" i="6" s="1"/>
  <c r="E48" i="6"/>
  <c r="G48" i="6" s="1"/>
  <c r="E38" i="6"/>
  <c r="G38" i="6" s="1"/>
  <c r="E67" i="6"/>
  <c r="G67" i="6" s="1"/>
  <c r="E71" i="6"/>
  <c r="G71" i="6" s="1"/>
  <c r="E106" i="6"/>
  <c r="G106" i="6" s="1"/>
  <c r="E117" i="6"/>
  <c r="G117" i="6" s="1"/>
  <c r="E69" i="6"/>
  <c r="G69" i="6" s="1"/>
  <c r="E78" i="6"/>
  <c r="G78" i="6" s="1"/>
  <c r="E35" i="6"/>
  <c r="G35" i="6" s="1"/>
  <c r="E19" i="6"/>
  <c r="G19" i="6" s="1"/>
  <c r="E104" i="6"/>
  <c r="G104" i="6" s="1"/>
  <c r="E98" i="6"/>
  <c r="G98" i="6" s="1"/>
  <c r="E54" i="6"/>
  <c r="G54" i="6" s="1"/>
  <c r="E37" i="6"/>
  <c r="G37" i="6" s="1"/>
  <c r="E50" i="6"/>
  <c r="G50" i="6" s="1"/>
  <c r="E42" i="6"/>
  <c r="G42" i="6" s="1"/>
  <c r="E33" i="6"/>
  <c r="G33" i="6" s="1"/>
  <c r="E49" i="6"/>
  <c r="G49" i="6" s="1"/>
  <c r="E59" i="6"/>
  <c r="G59" i="6" s="1"/>
  <c r="E90" i="6"/>
  <c r="G90" i="6" s="1"/>
  <c r="E85" i="6"/>
  <c r="G85" i="6" s="1"/>
  <c r="E52" i="6"/>
  <c r="G52" i="6" s="1"/>
  <c r="E61" i="6"/>
  <c r="G61" i="6" s="1"/>
  <c r="E14" i="6"/>
  <c r="G14" i="6" s="1"/>
  <c r="E30" i="6"/>
  <c r="G30" i="6" s="1"/>
  <c r="E41" i="6"/>
  <c r="G41" i="6" s="1"/>
  <c r="E29" i="6"/>
  <c r="G29" i="6" s="1"/>
  <c r="E26" i="6"/>
  <c r="G26" i="6" s="1"/>
  <c r="E51" i="6"/>
  <c r="G51" i="6" s="1"/>
  <c r="E79" i="6"/>
  <c r="G79" i="6" s="1"/>
  <c r="E45" i="6"/>
  <c r="G45" i="6" s="1"/>
  <c r="E57" i="6"/>
  <c r="G57" i="6" s="1"/>
  <c r="E21" i="6"/>
  <c r="G21" i="6" s="1"/>
  <c r="E65" i="6"/>
  <c r="G65" i="6" s="1"/>
  <c r="E39" i="6"/>
  <c r="G39" i="6" s="1"/>
  <c r="E60" i="6"/>
  <c r="G60" i="6" s="1"/>
  <c r="E95" i="6"/>
  <c r="G95" i="6" s="1"/>
  <c r="E77" i="6"/>
  <c r="G77" i="6" s="1"/>
  <c r="E56" i="6"/>
  <c r="G56" i="6" s="1"/>
  <c r="E55" i="6"/>
  <c r="G55" i="6" s="1"/>
  <c r="E58" i="6"/>
  <c r="G58" i="6" s="1"/>
  <c r="E86" i="6"/>
  <c r="G86" i="6" s="1"/>
  <c r="E92" i="6"/>
  <c r="G92" i="6" s="1"/>
  <c r="E68" i="6"/>
  <c r="G68" i="6" s="1"/>
  <c r="E110" i="6"/>
  <c r="G110" i="6" s="1"/>
  <c r="E96" i="6"/>
  <c r="G96" i="6" s="1"/>
  <c r="E97" i="6"/>
  <c r="G97" i="6" s="1"/>
  <c r="E75" i="6"/>
  <c r="G75" i="6" s="1"/>
  <c r="E102" i="6"/>
  <c r="G102" i="6" s="1"/>
  <c r="E132" i="6"/>
  <c r="G132" i="6" s="1"/>
  <c r="E105" i="6"/>
  <c r="G105" i="6" s="1"/>
  <c r="E118" i="6"/>
  <c r="G118" i="6" s="1"/>
  <c r="E140" i="6"/>
  <c r="G140" i="6" s="1"/>
  <c r="E53" i="6"/>
  <c r="G53" i="6" s="1"/>
  <c r="E111" i="6"/>
  <c r="G111" i="6" s="1"/>
  <c r="E100" i="6"/>
  <c r="G100" i="6" s="1"/>
  <c r="E109" i="6"/>
  <c r="G109" i="6" s="1"/>
  <c r="E108" i="6"/>
  <c r="G108" i="6" s="1"/>
  <c r="E122" i="6"/>
  <c r="G122" i="6" s="1"/>
  <c r="E64" i="6"/>
  <c r="G64" i="6" s="1"/>
  <c r="E43" i="6"/>
  <c r="G43" i="6" s="1"/>
  <c r="E46" i="6"/>
  <c r="G46" i="6" s="1"/>
  <c r="E124" i="6"/>
  <c r="G124" i="6" s="1"/>
  <c r="E130" i="6"/>
  <c r="G130" i="6" s="1"/>
  <c r="E125" i="6"/>
  <c r="G125" i="6" s="1"/>
  <c r="E6" i="6"/>
  <c r="G6" i="6" s="1"/>
  <c r="E44" i="6"/>
  <c r="G44" i="6" s="1"/>
  <c r="E31" i="6"/>
  <c r="G31" i="6" s="1"/>
  <c r="E7" i="6"/>
  <c r="G7" i="6" s="1"/>
  <c r="E81" i="6"/>
  <c r="G81" i="6" s="1"/>
  <c r="E66" i="6"/>
  <c r="G66" i="6" s="1"/>
  <c r="E94" i="6"/>
  <c r="G94" i="6" s="1"/>
  <c r="E73" i="6"/>
  <c r="G73" i="6" s="1"/>
  <c r="E62" i="6"/>
  <c r="G62" i="6" s="1"/>
  <c r="E113" i="6"/>
  <c r="G113" i="6" s="1"/>
  <c r="E116" i="6"/>
  <c r="G116" i="6" s="1"/>
  <c r="E126" i="6"/>
  <c r="G126" i="6" s="1"/>
  <c r="E123" i="6"/>
  <c r="G123" i="6" s="1"/>
  <c r="E121" i="6"/>
  <c r="G121" i="6" s="1"/>
  <c r="E99" i="6"/>
  <c r="G99" i="6" s="1"/>
  <c r="E127" i="6"/>
  <c r="G127" i="6" s="1"/>
  <c r="E131" i="6"/>
  <c r="G131" i="6" s="1"/>
  <c r="E128" i="6"/>
  <c r="G128" i="6" s="1"/>
  <c r="E120" i="6"/>
  <c r="G120" i="6" s="1"/>
  <c r="E134" i="6"/>
  <c r="G134" i="6" s="1"/>
  <c r="E135" i="6"/>
  <c r="G135" i="6" s="1"/>
  <c r="E136" i="6"/>
  <c r="G136" i="6" s="1"/>
  <c r="E138" i="6"/>
  <c r="G138" i="6" s="1"/>
  <c r="D36" i="4"/>
  <c r="F36" i="4" s="1"/>
  <c r="D22" i="4"/>
  <c r="F22" i="4" s="1"/>
  <c r="D21" i="4"/>
  <c r="F21" i="4" s="1"/>
  <c r="D17" i="4"/>
  <c r="F17" i="4" s="1"/>
  <c r="D19" i="4"/>
  <c r="F19" i="4" s="1"/>
  <c r="D26" i="4"/>
  <c r="F26" i="4" s="1"/>
  <c r="D44" i="4"/>
  <c r="F44" i="4" s="1"/>
  <c r="D12" i="4"/>
  <c r="F12" i="4" s="1"/>
  <c r="D7" i="4"/>
  <c r="F7" i="4" s="1"/>
  <c r="D8" i="4"/>
  <c r="F8" i="4" s="1"/>
  <c r="D37" i="4"/>
  <c r="F37" i="4" s="1"/>
  <c r="D9" i="4"/>
  <c r="F9" i="4" s="1"/>
  <c r="D11" i="4"/>
  <c r="F11" i="4" s="1"/>
  <c r="D5" i="4"/>
  <c r="F5" i="4" s="1"/>
  <c r="D4" i="4"/>
  <c r="F4" i="4" s="1"/>
  <c r="D3" i="4"/>
  <c r="F3" i="4" s="1"/>
  <c r="D40" i="4"/>
  <c r="F40" i="4" s="1"/>
  <c r="D31" i="4"/>
  <c r="F31" i="4" s="1"/>
  <c r="D39" i="4"/>
  <c r="F39" i="4" s="1"/>
  <c r="D24" i="4"/>
  <c r="F24" i="4" s="1"/>
  <c r="D27" i="4"/>
  <c r="F27" i="4" s="1"/>
  <c r="D42" i="4"/>
  <c r="F42" i="4" s="1"/>
  <c r="D32" i="4"/>
  <c r="F32" i="4" s="1"/>
  <c r="D43" i="4"/>
  <c r="F43" i="4" s="1"/>
  <c r="D10" i="4"/>
  <c r="F10" i="4" s="1"/>
  <c r="D38" i="4"/>
  <c r="F38" i="4" s="1"/>
  <c r="D34" i="4"/>
  <c r="F34" i="4" s="1"/>
  <c r="D6" i="4"/>
  <c r="F6" i="4" s="1"/>
  <c r="D28" i="4"/>
  <c r="F28" i="4" s="1"/>
  <c r="D30" i="4"/>
  <c r="F30" i="4" s="1"/>
  <c r="D14" i="4"/>
  <c r="F14" i="4" s="1"/>
  <c r="D23" i="4"/>
  <c r="F23" i="4" s="1"/>
  <c r="D18" i="4"/>
  <c r="F18" i="4" s="1"/>
  <c r="D33" i="4"/>
  <c r="F33" i="4" s="1"/>
  <c r="D29" i="4"/>
  <c r="F29" i="4" s="1"/>
  <c r="D20" i="4"/>
  <c r="F20" i="4" s="1"/>
  <c r="D35" i="4"/>
  <c r="F35" i="4" s="1"/>
  <c r="D45" i="4"/>
  <c r="F45" i="4" s="1"/>
  <c r="D25" i="4"/>
  <c r="F25" i="4" s="1"/>
  <c r="D15" i="4"/>
  <c r="F15" i="4" s="1"/>
  <c r="D13" i="4"/>
  <c r="F13" i="4" s="1"/>
  <c r="D2" i="4"/>
  <c r="F2" i="4" s="1"/>
  <c r="D16" i="4"/>
  <c r="F16" i="4" s="1"/>
  <c r="D41" i="4"/>
  <c r="F41" i="4" s="1"/>
  <c r="D39" i="3"/>
  <c r="F39" i="3" s="1"/>
  <c r="D29" i="3"/>
  <c r="F29" i="3" s="1"/>
  <c r="D17" i="3"/>
  <c r="F17" i="3" s="1"/>
  <c r="D31" i="3"/>
  <c r="F31" i="3" s="1"/>
  <c r="D6" i="3"/>
  <c r="F6" i="3" s="1"/>
  <c r="D27" i="3"/>
  <c r="F27" i="3" s="1"/>
  <c r="D21" i="3"/>
  <c r="F21" i="3" s="1"/>
  <c r="D35" i="3"/>
  <c r="F35" i="3" s="1"/>
  <c r="D24" i="3"/>
  <c r="F24" i="3" s="1"/>
  <c r="D11" i="3"/>
  <c r="F11" i="3" s="1"/>
  <c r="D12" i="3"/>
  <c r="F12" i="3" s="1"/>
  <c r="D19" i="3"/>
  <c r="F19" i="3" s="1"/>
  <c r="D13" i="3"/>
  <c r="F13" i="3" s="1"/>
  <c r="D2" i="3"/>
  <c r="F2" i="3" s="1"/>
  <c r="D30" i="3"/>
  <c r="F30" i="3" s="1"/>
  <c r="D25" i="3"/>
  <c r="F25" i="3" s="1"/>
  <c r="D37" i="3"/>
  <c r="F37" i="3" s="1"/>
  <c r="D38" i="3"/>
  <c r="F38" i="3" s="1"/>
  <c r="D28" i="3"/>
  <c r="F28" i="3" s="1"/>
  <c r="D22" i="3"/>
  <c r="F22" i="3" s="1"/>
  <c r="D14" i="3"/>
  <c r="F14" i="3" s="1"/>
  <c r="D20" i="3"/>
  <c r="F20" i="3" s="1"/>
  <c r="D23" i="3"/>
  <c r="F23" i="3" s="1"/>
  <c r="D16" i="3"/>
  <c r="F16" i="3" s="1"/>
  <c r="D26" i="3"/>
  <c r="F26" i="3" s="1"/>
  <c r="D40" i="3"/>
  <c r="F40" i="3" s="1"/>
  <c r="D42" i="3"/>
  <c r="F42" i="3" s="1"/>
  <c r="D5" i="3"/>
  <c r="F5" i="3" s="1"/>
  <c r="D15" i="3"/>
  <c r="F15" i="3" s="1"/>
  <c r="D34" i="3"/>
  <c r="F34" i="3" s="1"/>
  <c r="D32" i="3"/>
  <c r="F32" i="3" s="1"/>
  <c r="D7" i="3"/>
  <c r="F7" i="3" s="1"/>
  <c r="D4" i="3"/>
  <c r="F4" i="3" s="1"/>
  <c r="D3" i="3"/>
  <c r="F3" i="3" s="1"/>
  <c r="D36" i="3"/>
  <c r="F36" i="3" s="1"/>
  <c r="D10" i="3"/>
  <c r="F10" i="3" s="1"/>
  <c r="D8" i="3"/>
  <c r="F8" i="3" s="1"/>
  <c r="D9" i="3"/>
  <c r="F9" i="3" s="1"/>
  <c r="D18" i="3"/>
  <c r="F18" i="3" s="1"/>
  <c r="D33" i="3"/>
  <c r="F33" i="3" s="1"/>
  <c r="D4" i="2"/>
  <c r="F4" i="2" s="1"/>
  <c r="D6" i="2"/>
  <c r="F6" i="2" s="1"/>
  <c r="D27" i="2"/>
  <c r="F27" i="2" s="1"/>
  <c r="D28" i="2"/>
  <c r="F28" i="2" s="1"/>
  <c r="D22" i="2"/>
  <c r="F22" i="2" s="1"/>
  <c r="D7" i="2"/>
  <c r="F7" i="2" s="1"/>
  <c r="D12" i="2"/>
  <c r="F12" i="2" s="1"/>
  <c r="D11" i="2"/>
  <c r="F11" i="2" s="1"/>
  <c r="D15" i="2"/>
  <c r="F15" i="2" s="1"/>
  <c r="D9" i="2"/>
  <c r="F9" i="2" s="1"/>
  <c r="D26" i="2"/>
  <c r="F26" i="2" s="1"/>
  <c r="D2" i="2"/>
  <c r="F2" i="2" s="1"/>
  <c r="D8" i="2"/>
  <c r="F8" i="2" s="1"/>
  <c r="D13" i="2"/>
  <c r="F13" i="2" s="1"/>
  <c r="D3" i="2"/>
  <c r="F3" i="2" s="1"/>
  <c r="D14" i="2"/>
  <c r="F14" i="2" s="1"/>
  <c r="D20" i="2"/>
  <c r="F20" i="2" s="1"/>
  <c r="D16" i="2"/>
  <c r="F16" i="2" s="1"/>
  <c r="D17" i="2"/>
  <c r="F17" i="2" s="1"/>
  <c r="D10" i="2"/>
  <c r="F10" i="2" s="1"/>
  <c r="D21" i="2"/>
  <c r="F21" i="2" s="1"/>
  <c r="D18" i="2"/>
  <c r="F18" i="2" s="1"/>
  <c r="D19" i="2"/>
  <c r="F19" i="2" s="1"/>
  <c r="D23" i="2"/>
  <c r="F23" i="2" s="1"/>
  <c r="D25" i="2"/>
  <c r="F25" i="2" s="1"/>
  <c r="D24" i="2"/>
  <c r="F24" i="2" s="1"/>
  <c r="D5" i="2"/>
  <c r="F5" i="2" s="1"/>
  <c r="D3" i="5"/>
  <c r="F3" i="5" s="1"/>
  <c r="D2" i="5"/>
  <c r="F2" i="5" s="1"/>
  <c r="D4" i="5"/>
  <c r="F4" i="5" s="1"/>
  <c r="D5" i="5"/>
  <c r="F5" i="5" s="1"/>
  <c r="D23" i="1"/>
  <c r="F23" i="1" s="1"/>
  <c r="D22" i="1"/>
  <c r="F22" i="1" s="1"/>
  <c r="D21" i="1"/>
  <c r="F21" i="1" s="1"/>
  <c r="D14" i="1"/>
  <c r="F14" i="1" s="1"/>
  <c r="D19" i="1"/>
  <c r="F19" i="1" s="1"/>
  <c r="D20" i="1"/>
  <c r="F20" i="1" s="1"/>
  <c r="D18" i="1"/>
  <c r="F18" i="1" s="1"/>
  <c r="D11" i="1"/>
  <c r="F11" i="1" s="1"/>
  <c r="D15" i="1"/>
  <c r="F15" i="1" s="1"/>
  <c r="D16" i="1"/>
  <c r="F16" i="1" s="1"/>
  <c r="D17" i="1"/>
  <c r="F17" i="1" s="1"/>
  <c r="D13" i="1"/>
  <c r="F13" i="1" s="1"/>
  <c r="D12" i="1"/>
  <c r="F12" i="1" s="1"/>
  <c r="D6" i="1"/>
  <c r="F6" i="1" s="1"/>
  <c r="D8" i="1"/>
  <c r="F8" i="1" s="1"/>
  <c r="D10" i="1"/>
  <c r="F10" i="1" s="1"/>
  <c r="D7" i="1"/>
  <c r="F7" i="1" s="1"/>
  <c r="D9" i="1"/>
  <c r="F9" i="1" s="1"/>
  <c r="D3" i="1"/>
  <c r="F3" i="1" s="1"/>
  <c r="D4" i="1"/>
  <c r="F4" i="1" s="1"/>
  <c r="D5" i="1"/>
  <c r="F5" i="1" s="1"/>
  <c r="D2" i="1"/>
  <c r="F2" i="1" s="1"/>
  <c r="D24" i="1"/>
  <c r="F24" i="1" s="1"/>
  <c r="D41" i="3"/>
  <c r="F41" i="3"/>
</calcChain>
</file>

<file path=xl/sharedStrings.xml><?xml version="1.0" encoding="utf-8"?>
<sst xmlns="http://schemas.openxmlformats.org/spreadsheetml/2006/main" count="798" uniqueCount="166">
  <si>
    <t>Country</t>
  </si>
  <si>
    <t>Cost of Living Index</t>
  </si>
  <si>
    <t>Rent Index</t>
  </si>
  <si>
    <t>Local Purchasing Power Index</t>
  </si>
  <si>
    <t>Cameroon</t>
  </si>
  <si>
    <t>Nigeria</t>
  </si>
  <si>
    <t>Ethiopia</t>
  </si>
  <si>
    <t>Ivory Coast</t>
  </si>
  <si>
    <t>Madagascar</t>
  </si>
  <si>
    <t>Uganda</t>
  </si>
  <si>
    <t>Ghana</t>
  </si>
  <si>
    <t>Rwanda</t>
  </si>
  <si>
    <t>Egypt</t>
  </si>
  <si>
    <t>Tanzania</t>
  </si>
  <si>
    <t>Zambia</t>
  </si>
  <si>
    <t>Mozambique</t>
  </si>
  <si>
    <t>Somalia</t>
  </si>
  <si>
    <t>Zimbabwe</t>
  </si>
  <si>
    <t>Algeria</t>
  </si>
  <si>
    <t>Tunisia</t>
  </si>
  <si>
    <t>Kenya</t>
  </si>
  <si>
    <t>Morocco</t>
  </si>
  <si>
    <t>Mauritius</t>
  </si>
  <si>
    <t>Libya</t>
  </si>
  <si>
    <t>Namibia</t>
  </si>
  <si>
    <t>Botswana</t>
  </si>
  <si>
    <t>South Africa</t>
  </si>
  <si>
    <t>Us Virgin Islands</t>
  </si>
  <si>
    <t>Bahamas</t>
  </si>
  <si>
    <t>Barbados</t>
  </si>
  <si>
    <t>United States</t>
  </si>
  <si>
    <t>Puerto Rico</t>
  </si>
  <si>
    <t>Canada</t>
  </si>
  <si>
    <t>Jamaica</t>
  </si>
  <si>
    <t>Costa Rica</t>
  </si>
  <si>
    <t>Trinidad And Tobago</t>
  </si>
  <si>
    <t>Uruguay</t>
  </si>
  <si>
    <t>Panama</t>
  </si>
  <si>
    <t>Belize</t>
  </si>
  <si>
    <t>Cuba</t>
  </si>
  <si>
    <t>El Salvador</t>
  </si>
  <si>
    <t>Guatemala</t>
  </si>
  <si>
    <t>Venezuela</t>
  </si>
  <si>
    <t>Argentina</t>
  </si>
  <si>
    <t>Chile</t>
  </si>
  <si>
    <t>Honduras</t>
  </si>
  <si>
    <t>Mexico</t>
  </si>
  <si>
    <t>Dominican Republic</t>
  </si>
  <si>
    <t>Ecuador</t>
  </si>
  <si>
    <t>Peru</t>
  </si>
  <si>
    <t>Colombia</t>
  </si>
  <si>
    <t>Brazil</t>
  </si>
  <si>
    <t>Bolivia</t>
  </si>
  <si>
    <t>Paraguay</t>
  </si>
  <si>
    <t>Singapore</t>
  </si>
  <si>
    <t>Hong Kong (China)</t>
  </si>
  <si>
    <t>Israel</t>
  </si>
  <si>
    <t>Macao (China)</t>
  </si>
  <si>
    <t>South Korea</t>
  </si>
  <si>
    <t>United Arab Emirates</t>
  </si>
  <si>
    <t>Cyprus</t>
  </si>
  <si>
    <t>Yemen</t>
  </si>
  <si>
    <t>Bahrain</t>
  </si>
  <si>
    <t>Qatar</t>
  </si>
  <si>
    <t>Japan</t>
  </si>
  <si>
    <t>Maldives</t>
  </si>
  <si>
    <t>Brunei</t>
  </si>
  <si>
    <t>Taiwan</t>
  </si>
  <si>
    <t>Saudi Arabia</t>
  </si>
  <si>
    <t>Kuwait</t>
  </si>
  <si>
    <t>Oman</t>
  </si>
  <si>
    <t>Armenia</t>
  </si>
  <si>
    <t>Palestine</t>
  </si>
  <si>
    <t>Lebanon</t>
  </si>
  <si>
    <t>Jordan</t>
  </si>
  <si>
    <t>Turkey</t>
  </si>
  <si>
    <t>Cambodia</t>
  </si>
  <si>
    <t>Thailand</t>
  </si>
  <si>
    <t>Sri Lanka</t>
  </si>
  <si>
    <t>China</t>
  </si>
  <si>
    <t>Mongolia</t>
  </si>
  <si>
    <t>Georgia</t>
  </si>
  <si>
    <t>Malaysia</t>
  </si>
  <si>
    <t>Azerbaijan</t>
  </si>
  <si>
    <t>Philippines</t>
  </si>
  <si>
    <t>Iraq</t>
  </si>
  <si>
    <t>Vietnam</t>
  </si>
  <si>
    <t>Kazakhstan</t>
  </si>
  <si>
    <t>Kyrgyzstan</t>
  </si>
  <si>
    <t>Indonesia</t>
  </si>
  <si>
    <t>Uzbekistan</t>
  </si>
  <si>
    <t>Iran</t>
  </si>
  <si>
    <t>Syria</t>
  </si>
  <si>
    <t>Nepal</t>
  </si>
  <si>
    <t>Bangladesh</t>
  </si>
  <si>
    <t>Afghanistan</t>
  </si>
  <si>
    <t>India</t>
  </si>
  <si>
    <t>Pakistan</t>
  </si>
  <si>
    <t>Switzerland</t>
  </si>
  <si>
    <t>Iceland</t>
  </si>
  <si>
    <t>Norway</t>
  </si>
  <si>
    <t>Denmark</t>
  </si>
  <si>
    <t>Guernsey</t>
  </si>
  <si>
    <t>Luxembourg</t>
  </si>
  <si>
    <t>Austria</t>
  </si>
  <si>
    <t>Netherlands</t>
  </si>
  <si>
    <t>Ireland</t>
  </si>
  <si>
    <t>United Kingdom</t>
  </si>
  <si>
    <t>Finland</t>
  </si>
  <si>
    <t>Germany</t>
  </si>
  <si>
    <t>France</t>
  </si>
  <si>
    <t>Belgium</t>
  </si>
  <si>
    <t>Sweden</t>
  </si>
  <si>
    <t>Italy</t>
  </si>
  <si>
    <t>Estonia</t>
  </si>
  <si>
    <t>Malta</t>
  </si>
  <si>
    <t>Greece</t>
  </si>
  <si>
    <t>Slovenia</t>
  </si>
  <si>
    <t>Lithuania</t>
  </si>
  <si>
    <t>Spain</t>
  </si>
  <si>
    <t>Latvia</t>
  </si>
  <si>
    <t>Croatia</t>
  </si>
  <si>
    <t>Czech Republic</t>
  </si>
  <si>
    <t>Slovakia</t>
  </si>
  <si>
    <t>Portugal</t>
  </si>
  <si>
    <t>Albania</t>
  </si>
  <si>
    <t>Poland</t>
  </si>
  <si>
    <t>Hungary</t>
  </si>
  <si>
    <t>Montenegro</t>
  </si>
  <si>
    <t>Serbia</t>
  </si>
  <si>
    <t>Bulgaria</t>
  </si>
  <si>
    <t>Romania</t>
  </si>
  <si>
    <t>Bosnia And Herzegovina</t>
  </si>
  <si>
    <t>Moldova</t>
  </si>
  <si>
    <t>North Macedonia</t>
  </si>
  <si>
    <t>Kosovo (Disputed Territory)</t>
  </si>
  <si>
    <t>Belarus</t>
  </si>
  <si>
    <t>Ukraine</t>
  </si>
  <si>
    <t>Russia</t>
  </si>
  <si>
    <t>Papua New Guinea</t>
  </si>
  <si>
    <t>Australia</t>
  </si>
  <si>
    <t>New Zealand</t>
  </si>
  <si>
    <t>Fiji</t>
  </si>
  <si>
    <t xml:space="preserve">Continent </t>
  </si>
  <si>
    <t>Africa</t>
  </si>
  <si>
    <t>America</t>
  </si>
  <si>
    <t>Asia</t>
  </si>
  <si>
    <t>Europe</t>
  </si>
  <si>
    <t>Oceania</t>
  </si>
  <si>
    <t>Comprehensive Cost of Living Index</t>
  </si>
  <si>
    <t>Relative Purcashing Power</t>
  </si>
  <si>
    <t>Relative Purchase Power</t>
  </si>
  <si>
    <t>COUNT</t>
  </si>
  <si>
    <t>Row Labels</t>
  </si>
  <si>
    <t>Grand Total</t>
  </si>
  <si>
    <t>0-1</t>
  </si>
  <si>
    <t>Count of Relative Purcashing Power</t>
  </si>
  <si>
    <t>1-2</t>
  </si>
  <si>
    <t>2-3</t>
  </si>
  <si>
    <t>3-4</t>
  </si>
  <si>
    <t>4-5</t>
  </si>
  <si>
    <t>5-6</t>
  </si>
  <si>
    <t>&gt;6</t>
  </si>
  <si>
    <t>Column Labels</t>
  </si>
  <si>
    <t>Comprehensive Cost of Living Index CCLI</t>
  </si>
  <si>
    <t>Local Purchasing Power Index LPP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</si>
</sst>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Franklin Gothic Book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Franklin Gothic Book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4" tint="0.39997558519241921"/>
      </right>
      <top style="thin">
        <color theme="6"/>
      </top>
      <bottom/>
      <diagonal/>
    </border>
    <border>
      <left style="thin">
        <color theme="7"/>
      </left>
      <right/>
      <top style="thin">
        <color theme="4" tint="0.39997558519241921"/>
      </top>
      <bottom/>
      <diagonal/>
    </border>
    <border>
      <left style="thin">
        <color theme="7"/>
      </left>
      <right style="thin">
        <color theme="7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2" fontId="4" fillId="0" borderId="0" xfId="0" applyNumberFormat="1" applyFont="1" applyFill="1" applyBorder="1"/>
    <xf numFmtId="2" fontId="2" fillId="0" borderId="0" xfId="0" applyNumberFormat="1" applyFont="1" applyFill="1" applyBorder="1"/>
    <xf numFmtId="2" fontId="3" fillId="0" borderId="0" xfId="0" applyNumberFormat="1" applyFont="1" applyBorder="1"/>
    <xf numFmtId="2" fontId="2" fillId="0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/>
    <xf numFmtId="2" fontId="4" fillId="0" borderId="0" xfId="0" applyNumberFormat="1" applyFont="1" applyFill="1" applyBorder="1" applyAlignment="1">
      <alignment vertical="center" wrapText="1"/>
    </xf>
    <xf numFmtId="2" fontId="4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/>
    <xf numFmtId="2" fontId="3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 applyAlignment="1">
      <alignment horizontal="left"/>
    </xf>
    <xf numFmtId="9" fontId="0" fillId="0" borderId="0" xfId="0" applyNumberFormat="1"/>
    <xf numFmtId="2" fontId="4" fillId="7" borderId="1" xfId="0" applyNumberFormat="1" applyFont="1" applyFill="1" applyBorder="1" applyAlignment="1">
      <alignment vertical="center" wrapText="1"/>
    </xf>
    <xf numFmtId="2" fontId="4" fillId="7" borderId="1" xfId="0" applyNumberFormat="1" applyFont="1" applyFill="1" applyBorder="1" applyAlignment="1">
      <alignment horizontal="right" vertical="center" wrapText="1"/>
    </xf>
    <xf numFmtId="2" fontId="4" fillId="7" borderId="3" xfId="0" applyNumberFormat="1" applyFont="1" applyFill="1" applyBorder="1"/>
    <xf numFmtId="2" fontId="4" fillId="6" borderId="4" xfId="0" applyNumberFormat="1" applyFont="1" applyFill="1" applyBorder="1" applyAlignment="1">
      <alignment vertical="center" wrapText="1"/>
    </xf>
    <xf numFmtId="2" fontId="4" fillId="6" borderId="4" xfId="0" applyNumberFormat="1" applyFont="1" applyFill="1" applyBorder="1" applyAlignment="1">
      <alignment horizontal="right" vertical="center" wrapText="1"/>
    </xf>
    <xf numFmtId="2" fontId="4" fillId="6" borderId="5" xfId="0" applyNumberFormat="1" applyFont="1" applyFill="1" applyBorder="1"/>
    <xf numFmtId="2" fontId="4" fillId="5" borderId="4" xfId="0" applyNumberFormat="1" applyFont="1" applyFill="1" applyBorder="1" applyAlignment="1">
      <alignment vertical="center" wrapText="1"/>
    </xf>
    <xf numFmtId="2" fontId="4" fillId="5" borderId="4" xfId="0" applyNumberFormat="1" applyFont="1" applyFill="1" applyBorder="1" applyAlignment="1">
      <alignment horizontal="right" vertical="center" wrapText="1"/>
    </xf>
    <xf numFmtId="2" fontId="4" fillId="5" borderId="5" xfId="0" applyNumberFormat="1" applyFont="1" applyFill="1" applyBorder="1"/>
    <xf numFmtId="2" fontId="4" fillId="3" borderId="6" xfId="0" applyNumberFormat="1" applyFont="1" applyFill="1" applyBorder="1" applyAlignment="1">
      <alignment vertical="center" wrapText="1"/>
    </xf>
    <xf numFmtId="2" fontId="4" fillId="3" borderId="6" xfId="0" applyNumberFormat="1" applyFont="1" applyFill="1" applyBorder="1" applyAlignment="1">
      <alignment horizontal="right" vertical="center" wrapText="1"/>
    </xf>
    <xf numFmtId="2" fontId="4" fillId="3" borderId="7" xfId="0" applyNumberFormat="1" applyFont="1" applyFill="1" applyBorder="1"/>
    <xf numFmtId="2" fontId="4" fillId="3" borderId="8" xfId="0" applyNumberFormat="1" applyFont="1" applyFill="1" applyBorder="1" applyAlignment="1">
      <alignment vertical="center" wrapText="1"/>
    </xf>
    <xf numFmtId="2" fontId="4" fillId="3" borderId="8" xfId="0" applyNumberFormat="1" applyFont="1" applyFill="1" applyBorder="1" applyAlignment="1">
      <alignment horizontal="right" vertical="center" wrapText="1"/>
    </xf>
    <xf numFmtId="2" fontId="4" fillId="3" borderId="9" xfId="0" applyNumberFormat="1" applyFont="1" applyFill="1" applyBorder="1"/>
    <xf numFmtId="2" fontId="4" fillId="3" borderId="2" xfId="0" applyNumberFormat="1" applyFont="1" applyFill="1" applyBorder="1" applyAlignment="1">
      <alignment vertical="center" wrapText="1"/>
    </xf>
    <xf numFmtId="2" fontId="4" fillId="3" borderId="1" xfId="0" applyNumberFormat="1" applyFont="1" applyFill="1" applyBorder="1" applyAlignment="1">
      <alignment horizontal="right" vertical="center" wrapText="1"/>
    </xf>
    <xf numFmtId="2" fontId="4" fillId="3" borderId="3" xfId="0" applyNumberFormat="1" applyFont="1" applyFill="1" applyBorder="1"/>
    <xf numFmtId="2" fontId="4" fillId="3" borderId="10" xfId="0" applyNumberFormat="1" applyFont="1" applyFill="1" applyBorder="1" applyAlignment="1">
      <alignment vertical="center" wrapText="1"/>
    </xf>
    <xf numFmtId="2" fontId="4" fillId="3" borderId="10" xfId="0" applyNumberFormat="1" applyFont="1" applyFill="1" applyBorder="1" applyAlignment="1">
      <alignment horizontal="right" vertical="center" wrapText="1"/>
    </xf>
    <xf numFmtId="2" fontId="4" fillId="3" borderId="11" xfId="0" applyNumberFormat="1" applyFont="1" applyFill="1" applyBorder="1"/>
    <xf numFmtId="2" fontId="4" fillId="0" borderId="10" xfId="0" applyNumberFormat="1" applyFont="1" applyBorder="1" applyAlignment="1">
      <alignment vertical="center" wrapText="1"/>
    </xf>
    <xf numFmtId="2" fontId="4" fillId="0" borderId="10" xfId="0" applyNumberFormat="1" applyFont="1" applyBorder="1" applyAlignment="1">
      <alignment horizontal="right" vertical="center" wrapText="1"/>
    </xf>
    <xf numFmtId="2" fontId="4" fillId="0" borderId="11" xfId="0" applyNumberFormat="1" applyFont="1" applyBorder="1"/>
    <xf numFmtId="2" fontId="4" fillId="5" borderId="1" xfId="0" applyNumberFormat="1" applyFont="1" applyFill="1" applyBorder="1" applyAlignment="1">
      <alignment vertical="center" wrapText="1"/>
    </xf>
    <xf numFmtId="2" fontId="4" fillId="5" borderId="1" xfId="0" applyNumberFormat="1" applyFont="1" applyFill="1" applyBorder="1" applyAlignment="1">
      <alignment horizontal="right" vertical="center" wrapText="1"/>
    </xf>
    <xf numFmtId="2" fontId="4" fillId="5" borderId="3" xfId="0" applyNumberFormat="1" applyFont="1" applyFill="1" applyBorder="1"/>
    <xf numFmtId="2" fontId="4" fillId="3" borderId="1" xfId="0" applyNumberFormat="1" applyFont="1" applyFill="1" applyBorder="1"/>
    <xf numFmtId="2" fontId="2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center" vertical="center" wrapText="1"/>
    </xf>
    <xf numFmtId="2" fontId="2" fillId="4" borderId="12" xfId="0" applyNumberFormat="1" applyFont="1" applyFill="1" applyBorder="1"/>
    <xf numFmtId="2" fontId="4" fillId="0" borderId="1" xfId="0" applyNumberFormat="1" applyFont="1" applyBorder="1"/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numFmt numFmtId="2" formatCode="0.0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 Cost.xlsx]1!PivotTable3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RPP Distribution by Continent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'1'!$A$5:$A$12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&gt;6</c:v>
                </c:pt>
              </c:strCache>
            </c:strRef>
          </c:cat>
          <c:val>
            <c:numRef>
              <c:f>'1'!$B$5:$B$12</c:f>
              <c:numCache>
                <c:formatCode>0%</c:formatCode>
                <c:ptCount val="7"/>
                <c:pt idx="0">
                  <c:v>0.34782608695652173</c:v>
                </c:pt>
                <c:pt idx="1">
                  <c:v>0.30434782608695654</c:v>
                </c:pt>
                <c:pt idx="2">
                  <c:v>0.21739130434782608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4.3478260869565216E-2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9-44A1-B7C0-DB826F070499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'1'!$A$5:$A$12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&gt;6</c:v>
                </c:pt>
              </c:strCache>
            </c:strRef>
          </c:cat>
          <c:val>
            <c:numRef>
              <c:f>'1'!$C$5:$C$12</c:f>
              <c:numCache>
                <c:formatCode>0%</c:formatCode>
                <c:ptCount val="7"/>
                <c:pt idx="0">
                  <c:v>0.14814814814814814</c:v>
                </c:pt>
                <c:pt idx="1">
                  <c:v>0.48148148148148145</c:v>
                </c:pt>
                <c:pt idx="2">
                  <c:v>0.37037037037037035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9-44A1-B7C0-DB826F070499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'1'!$A$5:$A$12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&gt;6</c:v>
                </c:pt>
              </c:strCache>
            </c:strRef>
          </c:cat>
          <c:val>
            <c:numRef>
              <c:f>'1'!$D$5:$D$12</c:f>
              <c:numCache>
                <c:formatCode>0%</c:formatCode>
                <c:ptCount val="7"/>
                <c:pt idx="0">
                  <c:v>6.8181818181818177E-2</c:v>
                </c:pt>
                <c:pt idx="1">
                  <c:v>0.22727272727272727</c:v>
                </c:pt>
                <c:pt idx="2">
                  <c:v>0.38636363636363635</c:v>
                </c:pt>
                <c:pt idx="3">
                  <c:v>0.15909090909090909</c:v>
                </c:pt>
                <c:pt idx="4">
                  <c:v>6.8181818181818177E-2</c:v>
                </c:pt>
                <c:pt idx="5">
                  <c:v>6.8181818181818177E-2</c:v>
                </c:pt>
                <c:pt idx="6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9-44A1-B7C0-DB826F070499}"/>
            </c:ext>
          </c:extLst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'1'!$A$5:$A$12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&gt;6</c:v>
                </c:pt>
              </c:strCache>
            </c:strRef>
          </c:cat>
          <c:val>
            <c:numRef>
              <c:f>'1'!$E$5:$E$12</c:f>
              <c:numCache>
                <c:formatCode>0%</c:formatCode>
                <c:ptCount val="7"/>
                <c:pt idx="0">
                  <c:v>0</c:v>
                </c:pt>
                <c:pt idx="1">
                  <c:v>7.3170731707317069E-2</c:v>
                </c:pt>
                <c:pt idx="2">
                  <c:v>0.58536585365853655</c:v>
                </c:pt>
                <c:pt idx="3">
                  <c:v>0.34146341463414637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9-44A1-B7C0-DB826F070499}"/>
            </c:ext>
          </c:extLst>
        </c:ser>
        <c:ser>
          <c:idx val="4"/>
          <c:order val="4"/>
          <c:tx>
            <c:strRef>
              <c:f>'1'!$F$3:$F$4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'1'!$A$5:$A$12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&gt;6</c:v>
                </c:pt>
              </c:strCache>
            </c:strRef>
          </c:cat>
          <c:val>
            <c:numRef>
              <c:f>'1'!$F$5:$F$12</c:f>
              <c:numCache>
                <c:formatCode>0%</c:formatCode>
                <c:ptCount val="7"/>
                <c:pt idx="0">
                  <c:v>0.25</c:v>
                </c:pt>
                <c:pt idx="1">
                  <c:v>0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9-44A1-B7C0-DB826F07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547407"/>
        <c:axId val="1173555727"/>
      </c:barChart>
      <c:catAx>
        <c:axId val="1173547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RPP</a:t>
                </a:r>
                <a:r>
                  <a:rPr lang="en-US" baseline="0"/>
                  <a:t> Grouping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55727"/>
        <c:crosses val="autoZero"/>
        <c:auto val="1"/>
        <c:lblAlgn val="ctr"/>
        <c:lblOffset val="100"/>
        <c:noMultiLvlLbl val="0"/>
      </c:catAx>
      <c:valAx>
        <c:axId val="117355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 Cost.xlsx]2!PivotTable7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Local Purchase Power (LPP) vs. Cost of Living (CCLI)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Comprehensive Cost of Living Index CCLI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'2'!$A$4:$A$14</c:f>
              <c:strCache>
                <c:ptCount val="10"/>
                <c:pt idx="0">
                  <c:v>United States</c:v>
                </c:pt>
                <c:pt idx="1">
                  <c:v>New Zealand</c:v>
                </c:pt>
                <c:pt idx="2">
                  <c:v>Sweden</c:v>
                </c:pt>
                <c:pt idx="3">
                  <c:v>South Africa</c:v>
                </c:pt>
                <c:pt idx="4">
                  <c:v>Puerto Rico</c:v>
                </c:pt>
                <c:pt idx="5">
                  <c:v>India</c:v>
                </c:pt>
                <c:pt idx="6">
                  <c:v>Albania</c:v>
                </c:pt>
                <c:pt idx="7">
                  <c:v>Nigeria</c:v>
                </c:pt>
                <c:pt idx="8">
                  <c:v>Cameroon</c:v>
                </c:pt>
                <c:pt idx="9">
                  <c:v>Cuba</c:v>
                </c:pt>
              </c:strCache>
            </c:strRef>
          </c:cat>
          <c:val>
            <c:numRef>
              <c:f>'2'!$B$4:$B$14</c:f>
              <c:numCache>
                <c:formatCode>General</c:formatCode>
                <c:ptCount val="10"/>
                <c:pt idx="0">
                  <c:v>52.900000000000006</c:v>
                </c:pt>
                <c:pt idx="1">
                  <c:v>39.349999999999994</c:v>
                </c:pt>
                <c:pt idx="2">
                  <c:v>36.650000000000006</c:v>
                </c:pt>
                <c:pt idx="3">
                  <c:v>20.55</c:v>
                </c:pt>
                <c:pt idx="4">
                  <c:v>39.299999999999997</c:v>
                </c:pt>
                <c:pt idx="5">
                  <c:v>12.25</c:v>
                </c:pt>
                <c:pt idx="6">
                  <c:v>25.799999999999997</c:v>
                </c:pt>
                <c:pt idx="7">
                  <c:v>24.1</c:v>
                </c:pt>
                <c:pt idx="8">
                  <c:v>26.700000000000003</c:v>
                </c:pt>
                <c:pt idx="9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1-4B6C-8A3B-19EE76B7B57A}"/>
            </c:ext>
          </c:extLst>
        </c:ser>
        <c:ser>
          <c:idx val="1"/>
          <c:order val="1"/>
          <c:tx>
            <c:strRef>
              <c:f>'2'!$C$3</c:f>
              <c:strCache>
                <c:ptCount val="1"/>
                <c:pt idx="0">
                  <c:v>Local Purchasing Power Index LPP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'2'!$A$4:$A$14</c:f>
              <c:strCache>
                <c:ptCount val="10"/>
                <c:pt idx="0">
                  <c:v>United States</c:v>
                </c:pt>
                <c:pt idx="1">
                  <c:v>New Zealand</c:v>
                </c:pt>
                <c:pt idx="2">
                  <c:v>Sweden</c:v>
                </c:pt>
                <c:pt idx="3">
                  <c:v>South Africa</c:v>
                </c:pt>
                <c:pt idx="4">
                  <c:v>Puerto Rico</c:v>
                </c:pt>
                <c:pt idx="5">
                  <c:v>India</c:v>
                </c:pt>
                <c:pt idx="6">
                  <c:v>Albania</c:v>
                </c:pt>
                <c:pt idx="7">
                  <c:v>Nigeria</c:v>
                </c:pt>
                <c:pt idx="8">
                  <c:v>Cameroon</c:v>
                </c:pt>
                <c:pt idx="9">
                  <c:v>Cuba</c:v>
                </c:pt>
              </c:strCache>
            </c:strRef>
          </c:cat>
          <c:val>
            <c:numRef>
              <c:f>'2'!$C$4:$C$14</c:f>
              <c:numCache>
                <c:formatCode>General</c:formatCode>
                <c:ptCount val="10"/>
                <c:pt idx="0">
                  <c:v>146.19999999999999</c:v>
                </c:pt>
                <c:pt idx="1">
                  <c:v>130.5</c:v>
                </c:pt>
                <c:pt idx="2">
                  <c:v>130.30000000000001</c:v>
                </c:pt>
                <c:pt idx="3">
                  <c:v>111.2</c:v>
                </c:pt>
                <c:pt idx="4">
                  <c:v>111</c:v>
                </c:pt>
                <c:pt idx="5">
                  <c:v>82.2</c:v>
                </c:pt>
                <c:pt idx="6">
                  <c:v>42.7</c:v>
                </c:pt>
                <c:pt idx="7">
                  <c:v>10.6</c:v>
                </c:pt>
                <c:pt idx="8">
                  <c:v>9.6999999999999993</c:v>
                </c:pt>
                <c:pt idx="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1-4B6C-8A3B-19EE76B7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873007"/>
        <c:axId val="1252869679"/>
      </c:barChart>
      <c:catAx>
        <c:axId val="12528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69679"/>
        <c:crosses val="autoZero"/>
        <c:auto val="1"/>
        <c:lblAlgn val="ctr"/>
        <c:lblOffset val="100"/>
        <c:noMultiLvlLbl val="0"/>
      </c:catAx>
      <c:valAx>
        <c:axId val="12528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 Cost.xlsx]1!PivotTable3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RPP Distribution by Continent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'1'!$B$3:$B$4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'1'!$A$5:$A$12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&gt;6</c:v>
                </c:pt>
              </c:strCache>
            </c:strRef>
          </c:cat>
          <c:val>
            <c:numRef>
              <c:f>'1'!$B$5:$B$12</c:f>
              <c:numCache>
                <c:formatCode>0%</c:formatCode>
                <c:ptCount val="7"/>
                <c:pt idx="0">
                  <c:v>0.34782608695652173</c:v>
                </c:pt>
                <c:pt idx="1">
                  <c:v>0.30434782608695654</c:v>
                </c:pt>
                <c:pt idx="2">
                  <c:v>0.21739130434782608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4.3478260869565216E-2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1-4648-AA66-842A1AF2F1A5}"/>
            </c:ext>
          </c:extLst>
        </c:ser>
        <c:ser>
          <c:idx val="1"/>
          <c:order val="1"/>
          <c:tx>
            <c:strRef>
              <c:f>'1'!$C$3:$C$4</c:f>
              <c:strCache>
                <c:ptCount val="1"/>
                <c:pt idx="0">
                  <c:v>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'1'!$A$5:$A$12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&gt;6</c:v>
                </c:pt>
              </c:strCache>
            </c:strRef>
          </c:cat>
          <c:val>
            <c:numRef>
              <c:f>'1'!$C$5:$C$12</c:f>
              <c:numCache>
                <c:formatCode>0%</c:formatCode>
                <c:ptCount val="7"/>
                <c:pt idx="0">
                  <c:v>0.14814814814814814</c:v>
                </c:pt>
                <c:pt idx="1">
                  <c:v>0.48148148148148145</c:v>
                </c:pt>
                <c:pt idx="2">
                  <c:v>0.37037037037037035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1-4648-AA66-842A1AF2F1A5}"/>
            </c:ext>
          </c:extLst>
        </c:ser>
        <c:ser>
          <c:idx val="2"/>
          <c:order val="2"/>
          <c:tx>
            <c:strRef>
              <c:f>'1'!$D$3:$D$4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'1'!$A$5:$A$12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&gt;6</c:v>
                </c:pt>
              </c:strCache>
            </c:strRef>
          </c:cat>
          <c:val>
            <c:numRef>
              <c:f>'1'!$D$5:$D$12</c:f>
              <c:numCache>
                <c:formatCode>0%</c:formatCode>
                <c:ptCount val="7"/>
                <c:pt idx="0">
                  <c:v>6.8181818181818177E-2</c:v>
                </c:pt>
                <c:pt idx="1">
                  <c:v>0.22727272727272727</c:v>
                </c:pt>
                <c:pt idx="2">
                  <c:v>0.38636363636363635</c:v>
                </c:pt>
                <c:pt idx="3">
                  <c:v>0.15909090909090909</c:v>
                </c:pt>
                <c:pt idx="4">
                  <c:v>6.8181818181818177E-2</c:v>
                </c:pt>
                <c:pt idx="5">
                  <c:v>6.8181818181818177E-2</c:v>
                </c:pt>
                <c:pt idx="6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1-4648-AA66-842A1AF2F1A5}"/>
            </c:ext>
          </c:extLst>
        </c:ser>
        <c:ser>
          <c:idx val="3"/>
          <c:order val="3"/>
          <c:tx>
            <c:strRef>
              <c:f>'1'!$E$3:$E$4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'1'!$A$5:$A$12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&gt;6</c:v>
                </c:pt>
              </c:strCache>
            </c:strRef>
          </c:cat>
          <c:val>
            <c:numRef>
              <c:f>'1'!$E$5:$E$12</c:f>
              <c:numCache>
                <c:formatCode>0%</c:formatCode>
                <c:ptCount val="7"/>
                <c:pt idx="0">
                  <c:v>0</c:v>
                </c:pt>
                <c:pt idx="1">
                  <c:v>7.3170731707317069E-2</c:v>
                </c:pt>
                <c:pt idx="2">
                  <c:v>0.58536585365853655</c:v>
                </c:pt>
                <c:pt idx="3">
                  <c:v>0.34146341463414637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41-4648-AA66-842A1AF2F1A5}"/>
            </c:ext>
          </c:extLst>
        </c:ser>
        <c:ser>
          <c:idx val="4"/>
          <c:order val="4"/>
          <c:tx>
            <c:strRef>
              <c:f>'1'!$F$3:$F$4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'1'!$A$5:$A$12</c:f>
              <c:strCache>
                <c:ptCount val="7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&gt;6</c:v>
                </c:pt>
              </c:strCache>
            </c:strRef>
          </c:cat>
          <c:val>
            <c:numRef>
              <c:f>'1'!$F$5:$F$12</c:f>
              <c:numCache>
                <c:formatCode>0%</c:formatCode>
                <c:ptCount val="7"/>
                <c:pt idx="0">
                  <c:v>0.25</c:v>
                </c:pt>
                <c:pt idx="1">
                  <c:v>0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41-4648-AA66-842A1AF2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547407"/>
        <c:axId val="1173555727"/>
      </c:barChart>
      <c:catAx>
        <c:axId val="1173547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RPP</a:t>
                </a:r>
                <a:r>
                  <a:rPr lang="en-US" baseline="0"/>
                  <a:t> Grouping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55727"/>
        <c:crosses val="autoZero"/>
        <c:auto val="1"/>
        <c:lblAlgn val="ctr"/>
        <c:lblOffset val="100"/>
        <c:noMultiLvlLbl val="0"/>
      </c:catAx>
      <c:valAx>
        <c:axId val="117355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RPP Comparison: Key Global Outliers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Cuba</c:v>
              </c:pt>
              <c:pt idx="1">
                <c:v>Cameroon</c:v>
              </c:pt>
              <c:pt idx="2">
                <c:v>Nigeria</c:v>
              </c:pt>
              <c:pt idx="3">
                <c:v>Albania</c:v>
              </c:pt>
              <c:pt idx="4">
                <c:v>United States</c:v>
              </c:pt>
              <c:pt idx="5">
                <c:v>Puerto Rico</c:v>
              </c:pt>
              <c:pt idx="6">
                <c:v>New Zealand</c:v>
              </c:pt>
              <c:pt idx="7">
                <c:v>Sweden</c:v>
              </c:pt>
              <c:pt idx="8">
                <c:v>South Africa</c:v>
              </c:pt>
              <c:pt idx="9">
                <c:v>India</c:v>
              </c:pt>
            </c:strLit>
          </c:cat>
          <c:val>
            <c:numLit>
              <c:formatCode>General</c:formatCode>
              <c:ptCount val="10"/>
              <c:pt idx="0">
                <c:v>9.5419847328244281E-2</c:v>
              </c:pt>
              <c:pt idx="1">
                <c:v>0.36329588014981268</c:v>
              </c:pt>
              <c:pt idx="2">
                <c:v>0.4398340248962655</c:v>
              </c:pt>
              <c:pt idx="3">
                <c:v>1.6550387596899228</c:v>
              </c:pt>
              <c:pt idx="4">
                <c:v>2.7637051039697536</c:v>
              </c:pt>
              <c:pt idx="5">
                <c:v>2.8244274809160306</c:v>
              </c:pt>
              <c:pt idx="6">
                <c:v>3.3163913595933932</c:v>
              </c:pt>
              <c:pt idx="7">
                <c:v>3.55525238744884</c:v>
              </c:pt>
              <c:pt idx="8">
                <c:v>5.4111922141119217</c:v>
              </c:pt>
              <c:pt idx="9">
                <c:v>6.7102040816326536</c:v>
              </c:pt>
            </c:numLit>
          </c:val>
          <c:extLst>
            <c:ext xmlns:c16="http://schemas.microsoft.com/office/drawing/2014/chart" uri="{C3380CC4-5D6E-409C-BE32-E72D297353CC}">
              <c16:uniqueId val="{00000000-1377-45C5-AD33-D19DCF7AF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2877583"/>
        <c:axId val="1252882159"/>
      </c:barChart>
      <c:catAx>
        <c:axId val="125287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82159"/>
        <c:crosses val="autoZero"/>
        <c:auto val="1"/>
        <c:lblAlgn val="ctr"/>
        <c:lblOffset val="100"/>
        <c:noMultiLvlLbl val="0"/>
      </c:catAx>
      <c:valAx>
        <c:axId val="125288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RPP Grouping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7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 Cost.xlsx]2!PivotTable7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Local Purchase Power (LPP) vs. Cost of Living (CCLI)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Comprehensive Cost of Living Index CCLI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'2'!$A$4:$A$14</c:f>
              <c:strCache>
                <c:ptCount val="10"/>
                <c:pt idx="0">
                  <c:v>United States</c:v>
                </c:pt>
                <c:pt idx="1">
                  <c:v>New Zealand</c:v>
                </c:pt>
                <c:pt idx="2">
                  <c:v>Sweden</c:v>
                </c:pt>
                <c:pt idx="3">
                  <c:v>South Africa</c:v>
                </c:pt>
                <c:pt idx="4">
                  <c:v>Puerto Rico</c:v>
                </c:pt>
                <c:pt idx="5">
                  <c:v>India</c:v>
                </c:pt>
                <c:pt idx="6">
                  <c:v>Albania</c:v>
                </c:pt>
                <c:pt idx="7">
                  <c:v>Nigeria</c:v>
                </c:pt>
                <c:pt idx="8">
                  <c:v>Cameroon</c:v>
                </c:pt>
                <c:pt idx="9">
                  <c:v>Cuba</c:v>
                </c:pt>
              </c:strCache>
            </c:strRef>
          </c:cat>
          <c:val>
            <c:numRef>
              <c:f>'2'!$B$4:$B$14</c:f>
              <c:numCache>
                <c:formatCode>General</c:formatCode>
                <c:ptCount val="10"/>
                <c:pt idx="0">
                  <c:v>52.900000000000006</c:v>
                </c:pt>
                <c:pt idx="1">
                  <c:v>39.349999999999994</c:v>
                </c:pt>
                <c:pt idx="2">
                  <c:v>36.650000000000006</c:v>
                </c:pt>
                <c:pt idx="3">
                  <c:v>20.55</c:v>
                </c:pt>
                <c:pt idx="4">
                  <c:v>39.299999999999997</c:v>
                </c:pt>
                <c:pt idx="5">
                  <c:v>12.25</c:v>
                </c:pt>
                <c:pt idx="6">
                  <c:v>25.799999999999997</c:v>
                </c:pt>
                <c:pt idx="7">
                  <c:v>24.1</c:v>
                </c:pt>
                <c:pt idx="8">
                  <c:v>26.700000000000003</c:v>
                </c:pt>
                <c:pt idx="9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0-4E43-A8A0-E31B9CEC2563}"/>
            </c:ext>
          </c:extLst>
        </c:ser>
        <c:ser>
          <c:idx val="1"/>
          <c:order val="1"/>
          <c:tx>
            <c:strRef>
              <c:f>'2'!$C$3</c:f>
              <c:strCache>
                <c:ptCount val="1"/>
                <c:pt idx="0">
                  <c:v>Local Purchasing Power Index LPP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'2'!$A$4:$A$14</c:f>
              <c:strCache>
                <c:ptCount val="10"/>
                <c:pt idx="0">
                  <c:v>United States</c:v>
                </c:pt>
                <c:pt idx="1">
                  <c:v>New Zealand</c:v>
                </c:pt>
                <c:pt idx="2">
                  <c:v>Sweden</c:v>
                </c:pt>
                <c:pt idx="3">
                  <c:v>South Africa</c:v>
                </c:pt>
                <c:pt idx="4">
                  <c:v>Puerto Rico</c:v>
                </c:pt>
                <c:pt idx="5">
                  <c:v>India</c:v>
                </c:pt>
                <c:pt idx="6">
                  <c:v>Albania</c:v>
                </c:pt>
                <c:pt idx="7">
                  <c:v>Nigeria</c:v>
                </c:pt>
                <c:pt idx="8">
                  <c:v>Cameroon</c:v>
                </c:pt>
                <c:pt idx="9">
                  <c:v>Cuba</c:v>
                </c:pt>
              </c:strCache>
            </c:strRef>
          </c:cat>
          <c:val>
            <c:numRef>
              <c:f>'2'!$C$4:$C$14</c:f>
              <c:numCache>
                <c:formatCode>General</c:formatCode>
                <c:ptCount val="10"/>
                <c:pt idx="0">
                  <c:v>146.19999999999999</c:v>
                </c:pt>
                <c:pt idx="1">
                  <c:v>130.5</c:v>
                </c:pt>
                <c:pt idx="2">
                  <c:v>130.30000000000001</c:v>
                </c:pt>
                <c:pt idx="3">
                  <c:v>111.2</c:v>
                </c:pt>
                <c:pt idx="4">
                  <c:v>111</c:v>
                </c:pt>
                <c:pt idx="5">
                  <c:v>82.2</c:v>
                </c:pt>
                <c:pt idx="6">
                  <c:v>42.7</c:v>
                </c:pt>
                <c:pt idx="7">
                  <c:v>10.6</c:v>
                </c:pt>
                <c:pt idx="8">
                  <c:v>9.6999999999999993</c:v>
                </c:pt>
                <c:pt idx="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0-4E43-A8A0-E31B9CEC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873007"/>
        <c:axId val="1252869679"/>
      </c:barChart>
      <c:catAx>
        <c:axId val="12528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69679"/>
        <c:crosses val="autoZero"/>
        <c:auto val="1"/>
        <c:lblAlgn val="ctr"/>
        <c:lblOffset val="100"/>
        <c:noMultiLvlLbl val="0"/>
      </c:catAx>
      <c:valAx>
        <c:axId val="12528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4762</xdr:rowOff>
    </xdr:from>
    <xdr:to>
      <xdr:col>14</xdr:col>
      <xdr:colOff>447675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E5B40-4764-44DB-9A81-6816634A1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14287</xdr:rowOff>
    </xdr:from>
    <xdr:to>
      <xdr:col>11</xdr:col>
      <xdr:colOff>228600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B33DB-C162-4CC4-8801-F45309F6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9524</xdr:rowOff>
    </xdr:from>
    <xdr:to>
      <xdr:col>9</xdr:col>
      <xdr:colOff>0</xdr:colOff>
      <xdr:row>16</xdr:row>
      <xdr:rowOff>78104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0E57-BAC0-439F-BC66-D540600C4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152399</xdr:colOff>
      <xdr:row>1</xdr:row>
      <xdr:rowOff>9525</xdr:rowOff>
    </xdr:from>
    <xdr:to>
      <xdr:col>17</xdr:col>
      <xdr:colOff>152400</xdr:colOff>
      <xdr:row>16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D7E29-53C1-4FC8-A7F9-8AEE40E4C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13853</xdr:colOff>
      <xdr:row>17</xdr:row>
      <xdr:rowOff>51954</xdr:rowOff>
    </xdr:from>
    <xdr:to>
      <xdr:col>17</xdr:col>
      <xdr:colOff>191191</xdr:colOff>
      <xdr:row>32</xdr:row>
      <xdr:rowOff>120534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441D7D-5DF3-4DDD-B7FC-ACE02AD21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ficial TB" refreshedDate="45945.477682175922" createdVersion="7" refreshedVersion="7" minRefreshableVersion="3" recordCount="139" xr:uid="{F9002204-3E7F-4F03-B6EE-BD6E25C00039}">
  <cacheSource type="worksheet">
    <worksheetSource name="Table6"/>
  </cacheSource>
  <cacheFields count="7">
    <cacheField name="Continent " numFmtId="2">
      <sharedItems count="5">
        <s v="America"/>
        <s v="Oceania"/>
        <s v="Africa"/>
        <s v="Asia"/>
        <s v="Europe"/>
      </sharedItems>
    </cacheField>
    <cacheField name="Country" numFmtId="2">
      <sharedItems count="139">
        <s v="Cuba"/>
        <s v="Papua New Guinea"/>
        <s v="Cameroon"/>
        <s v="Syria"/>
        <s v="Nigeria"/>
        <s v="Ethiopia"/>
        <s v="Ivory Coast"/>
        <s v="Yemen"/>
        <s v="Venezuela"/>
        <s v="Ghana"/>
        <s v="Bahamas"/>
        <s v="Sri Lanka"/>
        <s v="Uganda"/>
        <s v="Rwanda"/>
        <s v="Mozambique"/>
        <s v="Us Virgin Islands"/>
        <s v="Barbados"/>
        <s v="Zambia"/>
        <s v="Jamaica"/>
        <s v="Tanzania"/>
        <s v="Madagascar"/>
        <s v="Cambodia"/>
        <s v="El Salvador"/>
        <s v="Singapore"/>
        <s v="Somalia"/>
        <s v="Armenia"/>
        <s v="Lebanon"/>
        <s v="Zimbabwe"/>
        <s v="Mongolia"/>
        <s v="Panama"/>
        <s v="Dominican Republic"/>
        <s v="Trinidad And Tobago"/>
        <s v="Costa Rica"/>
        <s v="Maldives"/>
        <s v="Hong Kong (China)"/>
        <s v="Guatemala"/>
        <s v="Albania"/>
        <s v="Iran"/>
        <s v="Argentina"/>
        <s v="Georgia"/>
        <s v="Uruguay"/>
        <s v="Egypt"/>
        <s v="Portugal"/>
        <s v="Honduras"/>
        <s v="Mexico"/>
        <s v="Iceland"/>
        <s v="Kenya"/>
        <s v="Kyrgyzstan"/>
        <s v="Peru"/>
        <s v="Thailand"/>
        <s v="Greece"/>
        <s v="Palestine"/>
        <s v="Philippines"/>
        <s v="Indonesia"/>
        <s v="Colombia"/>
        <s v="Malta"/>
        <s v="Moldova"/>
        <s v="Azerbaijan"/>
        <s v="Turkey"/>
        <s v="Mauritius"/>
        <s v="Cyprus"/>
        <s v="Ireland"/>
        <s v="Montenegro"/>
        <s v="Switzerland"/>
        <s v="Nepal"/>
        <s v="Chile"/>
        <s v="Jordan"/>
        <s v="Tunisia"/>
        <s v="Vietnam"/>
        <s v="Israel"/>
        <s v="Fiji"/>
        <s v="Serbia"/>
        <s v="Ecuador"/>
        <s v="Macao (China)"/>
        <s v="Morocco"/>
        <s v="Guernsey"/>
        <s v="Canada"/>
        <s v="Uzbekistan"/>
        <s v="Algeria"/>
        <s v="Italy"/>
        <s v="Norway"/>
        <s v="Slovenia"/>
        <s v="Brazil"/>
        <s v="Austria"/>
        <s v="Paraguay"/>
        <s v="Bolivia"/>
        <s v="Slovakia"/>
        <s v="Belize"/>
        <s v="Estonia"/>
        <s v="United Kingdom"/>
        <s v="Croatia"/>
        <s v="Lithuania"/>
        <s v="United Arab Emirates"/>
        <s v="Kazakhstan"/>
        <s v="United States"/>
        <s v="Netherlands"/>
        <s v="Botswana"/>
        <s v="Puerto Rico"/>
        <s v="Latvia"/>
        <s v="France"/>
        <s v="Ukraine"/>
        <s v="Denmark"/>
        <s v="South Korea"/>
        <s v="Czech Republic"/>
        <s v="Pakistan"/>
        <s v="Hungary"/>
        <s v="Australia"/>
        <s v="Spain"/>
        <s v="Bangladesh"/>
        <s v="Namibia"/>
        <s v="Belgium"/>
        <s v="Germany"/>
        <s v="Iraq"/>
        <s v="Afghanistan"/>
        <s v="Finland"/>
        <s v="North Macedonia"/>
        <s v="Belarus"/>
        <s v="Kosovo (Disputed Territory)"/>
        <s v="Bulgaria"/>
        <s v="Luxembourg"/>
        <s v="New Zealand"/>
        <s v="Poland"/>
        <s v="Romania"/>
        <s v="Bosnia And Herzegovina"/>
        <s v="Bahrain"/>
        <s v="Taiwan"/>
        <s v="Sweden"/>
        <s v="China"/>
        <s v="Russia"/>
        <s v="Brunei"/>
        <s v="Japan"/>
        <s v="Qatar"/>
        <s v="Malaysia"/>
        <s v="Libya"/>
        <s v="South Africa"/>
        <s v="Saudi Arabia"/>
        <s v="Kuwait"/>
        <s v="Oman"/>
        <s v="India"/>
      </sharedItems>
    </cacheField>
    <cacheField name="Cost of Living Index" numFmtId="2">
      <sharedItems containsSemiMixedTypes="0" containsString="0" containsNumber="1" minValue="17.8" maxValue="98.4"/>
    </cacheField>
    <cacheField name="Rent Index" numFmtId="2">
      <sharedItems containsSemiMixedTypes="0" containsString="0" containsNumber="1" minValue="2" maxValue="67"/>
    </cacheField>
    <cacheField name="Comprehensive Cost of Living Index" numFmtId="2">
      <sharedItems containsSemiMixedTypes="0" containsString="0" containsNumber="1" minValue="10.35" maxValue="73.05"/>
    </cacheField>
    <cacheField name="Local Purchasing Power Index" numFmtId="2">
      <sharedItems containsSemiMixedTypes="0" containsString="0" containsNumber="1" minValue="2.5" maxValue="177.9"/>
    </cacheField>
    <cacheField name="Relative Purcashing Power" numFmtId="2">
      <sharedItems containsSemiMixedTypes="0" containsString="0" containsNumber="1" minValue="9.5419847328244281E-2" maxValue="6.7102040816326536" count="139">
        <n v="9.5419847328244281E-2"/>
        <n v="0.26923076923076922"/>
        <n v="0.36329588014981268"/>
        <n v="0.40298507462686567"/>
        <n v="0.4398340248962655"/>
        <n v="0.45161290322580644"/>
        <n v="0.49906191369606007"/>
        <n v="0.73664825046040516"/>
        <n v="0.75779376498800965"/>
        <n v="0.78220140515222469"/>
        <n v="0.91036632891660163"/>
        <n v="0.91457286432160811"/>
        <n v="0.95072463768115933"/>
        <n v="0.96728971962616828"/>
        <n v="0.97120921305182351"/>
        <n v="0.99861878453038666"/>
        <n v="1.0188679245283019"/>
        <n v="1.0550458715596331"/>
        <n v="1.0705882352941176"/>
        <n v="1.0886699507389164"/>
        <n v="1.1904761904761905"/>
        <n v="1.2332563510392611"/>
        <n v="1.2635514018691587"/>
        <n v="1.2840520191649556"/>
        <n v="1.3127962085308056"/>
        <n v="1.3146853146853146"/>
        <n v="1.3396946564885497"/>
        <n v="1.3703703703703702"/>
        <n v="1.3719376391982181"/>
        <n v="1.3945783132530118"/>
        <n v="1.4240362811791385"/>
        <n v="1.4728434504792334"/>
        <n v="1.4839650145772596"/>
        <n v="1.5423476968796435"/>
        <n v="1.5622583139984532"/>
        <n v="1.5627530364372471"/>
        <n v="1.6550387596899228"/>
        <n v="1.7694704049844234"/>
        <n v="1.8026315789473684"/>
        <n v="1.8333333333333333"/>
        <n v="1.8401360544217689"/>
        <n v="1.8755555555555556"/>
        <n v="1.8832807570977916"/>
        <n v="1.8973214285714286"/>
        <n v="1.9300411522633745"/>
        <n v="1.9433516915814317"/>
        <n v="1.9608938547486037"/>
        <n v="1.9668508287292816"/>
        <n v="1.9792746113989641"/>
        <n v="2.0175438596491229"/>
        <n v="2.0411663807890226"/>
        <n v="2.0676532769556024"/>
        <n v="2.0896358543417364"/>
        <n v="2.0990712074303404"/>
        <n v="2.1114369501466275"/>
        <n v="2.1122019635343618"/>
        <n v="2.1336405529953915"/>
        <n v="2.1506493506493505"/>
        <n v="2.1557894736842105"/>
        <n v="2.1810154525386314"/>
        <n v="2.1877551020408164"/>
        <n v="2.2044534412955468"/>
        <n v="2.21875"/>
        <n v="2.2242339832869074"/>
        <n v="2.2307692307692308"/>
        <n v="2.2319474835886215"/>
        <n v="2.3028953229398663"/>
        <n v="2.3056478405315617"/>
        <n v="2.3631284916201118"/>
        <n v="2.3835319609967494"/>
        <n v="2.3907563025210083"/>
        <n v="2.3950103950103951"/>
        <n v="2.4"/>
        <n v="2.4083526682134573"/>
        <n v="2.4314868804664727"/>
        <n v="2.4436493738819318"/>
        <n v="2.451685393258427"/>
        <n v="2.458563535911602"/>
        <n v="2.4731182795698925"/>
        <n v="2.477438136826783"/>
        <n v="2.5479744136460556"/>
        <n v="2.5683563748079878"/>
        <n v="2.5792682926829262"/>
        <n v="2.5900846432889963"/>
        <n v="2.5949367088607596"/>
        <n v="2.6208955223880595"/>
        <n v="2.6334519572953736"/>
        <n v="2.6377358490566039"/>
        <n v="2.6519685039370078"/>
        <n v="2.688340807174888"/>
        <n v="2.7313691507798956"/>
        <n v="2.7328767123287672"/>
        <n v="2.7356076759061834"/>
        <n v="2.7385444743935308"/>
        <n v="2.7637051039697536"/>
        <n v="2.8056155507559399"/>
        <n v="2.8159645232815964"/>
        <n v="2.8244274809160306"/>
        <n v="2.838951310861423"/>
        <n v="2.842377260981912"/>
        <n v="2.8580246913580245"/>
        <n v="2.8855291576673863"/>
        <n v="2.9329608938547489"/>
        <n v="2.9401993355481726"/>
        <n v="2.9468599033816427"/>
        <n v="2.9643605870020964"/>
        <n v="2.9856670341786109"/>
        <n v="3.0324574961360122"/>
        <n v="3.0557939914163095"/>
        <n v="3.0565110565110563"/>
        <n v="3.0633245382585752"/>
        <n v="3.1460396039603959"/>
        <n v="3.187134502923977"/>
        <n v="3.1963470319634704"/>
        <n v="3.2005141388174803"/>
        <n v="3.2183288409703503"/>
        <n v="3.2462908011869436"/>
        <n v="3.2654320987654319"/>
        <n v="3.2703296703296707"/>
        <n v="3.3102803738317754"/>
        <n v="3.3163913595933932"/>
        <n v="3.3236363636363637"/>
        <n v="3.3532110091743115"/>
        <n v="3.3580901856763923"/>
        <n v="3.4206695778748184"/>
        <n v="3.52"/>
        <n v="3.55525238744884"/>
        <n v="3.6832151300236413"/>
        <n v="3.7718120805369129"/>
        <n v="3.9463087248322148"/>
        <n v="4.0134003350083747"/>
        <n v="4.344322344322344"/>
        <n v="4.4338624338624344"/>
        <n v="4.5866666666666669"/>
        <n v="5.4111922141119217"/>
        <n v="5.4719101123595504"/>
        <n v="5.5858747993579456"/>
        <n v="5.8030888030888041"/>
        <n v="6.7102040816326536"/>
      </sharedItems>
      <fieldGroup base="6">
        <rangePr autoStart="0" autoEnd="0" startNum="0" endNum="6"/>
        <groupItems count="8">
          <s v="&lt;0"/>
          <s v="0-1"/>
          <s v="1-2"/>
          <s v="2-3"/>
          <s v="3-4"/>
          <s v="4-5"/>
          <s v="5-6"/>
          <s v="&gt;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ficial TB" refreshedDate="45946.577901273151" createdVersion="7" refreshedVersion="7" minRefreshableVersion="3" recordCount="10" xr:uid="{D0324792-5A71-413D-BB64-CC442E6F2C8C}">
  <cacheSource type="worksheet">
    <worksheetSource name="Table9"/>
  </cacheSource>
  <cacheFields count="7">
    <cacheField name="Continent " numFmtId="2">
      <sharedItems count="5">
        <s v="Asia"/>
        <s v="Africa"/>
        <s v="Europe"/>
        <s v="Oceania"/>
        <s v="America"/>
      </sharedItems>
    </cacheField>
    <cacheField name="Country" numFmtId="2">
      <sharedItems count="10">
        <s v="India"/>
        <s v="South Africa"/>
        <s v="Sweden"/>
        <s v="New Zealand"/>
        <s v="Puerto Rico"/>
        <s v="United States"/>
        <s v="Albania"/>
        <s v="Nigeria"/>
        <s v="Cameroon"/>
        <s v="Cuba"/>
      </sharedItems>
    </cacheField>
    <cacheField name="Cost of Living Index" numFmtId="2">
      <sharedItems containsSemiMixedTypes="0" containsString="0" containsNumber="1" minValue="19.5" maxValue="64.900000000000006"/>
    </cacheField>
    <cacheField name="Rent Index" numFmtId="2">
      <sharedItems containsSemiMixedTypes="0" containsString="0" containsNumber="1" minValue="5" maxValue="40.9"/>
    </cacheField>
    <cacheField name="Comprehensive Cost of Living Index" numFmtId="2">
      <sharedItems containsSemiMixedTypes="0" containsString="0" containsNumber="1" minValue="12.25" maxValue="52.900000000000006" count="10">
        <n v="12.25"/>
        <n v="20.55"/>
        <n v="36.650000000000006"/>
        <n v="39.349999999999994"/>
        <n v="39.299999999999997"/>
        <n v="52.900000000000006"/>
        <n v="25.799999999999997"/>
        <n v="24.1"/>
        <n v="26.700000000000003"/>
        <n v="26.2"/>
      </sharedItems>
    </cacheField>
    <cacheField name="Local Purchasing Power Index" numFmtId="2">
      <sharedItems containsSemiMixedTypes="0" containsString="0" containsNumber="1" minValue="2.5" maxValue="146.19999999999999"/>
    </cacheField>
    <cacheField name="Relative Purcashing Power" numFmtId="2">
      <sharedItems containsSemiMixedTypes="0" containsString="0" containsNumber="1" minValue="9.5419847328244281E-2" maxValue="6.7102040816326536" count="10">
        <n v="6.7102040816326536"/>
        <n v="5.4111922141119217"/>
        <n v="3.55525238744884"/>
        <n v="3.3163913595933932"/>
        <n v="2.8244274809160306"/>
        <n v="2.7637051039697536"/>
        <n v="1.6550387596899228"/>
        <n v="0.4398340248962655"/>
        <n v="0.36329588014981268"/>
        <n v="9.5419847328244281E-2"/>
      </sharedItems>
    </cacheField>
  </cacheFields>
  <extLst>
    <ext xmlns:x14="http://schemas.microsoft.com/office/spreadsheetml/2009/9/main" uri="{725AE2AE-9491-48be-B2B4-4EB974FC3084}">
      <x14:pivotCacheDefinition pivotCacheId="18524395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x v="0"/>
    <n v="40.799999999999997"/>
    <n v="11.6"/>
    <n v="26.2"/>
    <n v="2.5"/>
    <x v="0"/>
  </r>
  <r>
    <x v="1"/>
    <x v="1"/>
    <n v="67.400000000000006"/>
    <n v="36.6"/>
    <n v="52"/>
    <n v="14"/>
    <x v="1"/>
  </r>
  <r>
    <x v="2"/>
    <x v="2"/>
    <n v="36.200000000000003"/>
    <n v="17.2"/>
    <n v="26.700000000000003"/>
    <n v="9.6999999999999993"/>
    <x v="2"/>
  </r>
  <r>
    <x v="3"/>
    <x v="3"/>
    <n v="23.3"/>
    <n v="3.5"/>
    <n v="13.4"/>
    <n v="5.4"/>
    <x v="3"/>
  </r>
  <r>
    <x v="2"/>
    <x v="4"/>
    <n v="26.4"/>
    <n v="21.8"/>
    <n v="24.1"/>
    <n v="10.6"/>
    <x v="4"/>
  </r>
  <r>
    <x v="2"/>
    <x v="5"/>
    <n v="43.2"/>
    <n v="15.7"/>
    <n v="29.450000000000003"/>
    <n v="13.3"/>
    <x v="5"/>
  </r>
  <r>
    <x v="2"/>
    <x v="6"/>
    <n v="38.799999999999997"/>
    <n v="14.5"/>
    <n v="26.65"/>
    <n v="13.3"/>
    <x v="6"/>
  </r>
  <r>
    <x v="3"/>
    <x v="7"/>
    <n v="48.4"/>
    <n v="5.9"/>
    <n v="27.15"/>
    <n v="20"/>
    <x v="7"/>
  </r>
  <r>
    <x v="0"/>
    <x v="8"/>
    <n v="35.9"/>
    <n v="5.8"/>
    <n v="20.849999999999998"/>
    <n v="15.8"/>
    <x v="8"/>
  </r>
  <r>
    <x v="2"/>
    <x v="9"/>
    <n v="30.6"/>
    <n v="12.1"/>
    <n v="21.35"/>
    <n v="16.7"/>
    <x v="9"/>
  </r>
  <r>
    <x v="0"/>
    <x v="10"/>
    <n v="81.400000000000006"/>
    <n v="46.9"/>
    <n v="64.150000000000006"/>
    <n v="58.4"/>
    <x v="10"/>
  </r>
  <r>
    <x v="3"/>
    <x v="11"/>
    <n v="33.5"/>
    <n v="6.3"/>
    <n v="19.899999999999999"/>
    <n v="18.2"/>
    <x v="11"/>
  </r>
  <r>
    <x v="2"/>
    <x v="12"/>
    <n v="26"/>
    <n v="8.5"/>
    <n v="17.25"/>
    <n v="16.399999999999999"/>
    <x v="12"/>
  </r>
  <r>
    <x v="2"/>
    <x v="13"/>
    <n v="34.6"/>
    <n v="8.1999999999999993"/>
    <n v="21.4"/>
    <n v="20.7"/>
    <x v="13"/>
  </r>
  <r>
    <x v="2"/>
    <x v="14"/>
    <n v="38.9"/>
    <n v="13.2"/>
    <n v="26.049999999999997"/>
    <n v="25.3"/>
    <x v="14"/>
  </r>
  <r>
    <x v="0"/>
    <x v="15"/>
    <n v="98.4"/>
    <n v="46.4"/>
    <n v="72.400000000000006"/>
    <n v="72.3"/>
    <x v="15"/>
  </r>
  <r>
    <x v="0"/>
    <x v="16"/>
    <n v="70"/>
    <n v="20.100000000000001"/>
    <n v="45.05"/>
    <n v="45.9"/>
    <x v="16"/>
  </r>
  <r>
    <x v="2"/>
    <x v="17"/>
    <n v="33.799999999999997"/>
    <n v="9.8000000000000007"/>
    <n v="21.799999999999997"/>
    <n v="23"/>
    <x v="17"/>
  </r>
  <r>
    <x v="0"/>
    <x v="18"/>
    <n v="50.3"/>
    <n v="17.7"/>
    <n v="34"/>
    <n v="36.4"/>
    <x v="18"/>
  </r>
  <r>
    <x v="2"/>
    <x v="19"/>
    <n v="31.8"/>
    <n v="8.8000000000000007"/>
    <n v="20.3"/>
    <n v="22.1"/>
    <x v="19"/>
  </r>
  <r>
    <x v="2"/>
    <x v="20"/>
    <n v="20.7"/>
    <n v="4.5"/>
    <n v="12.6"/>
    <n v="15"/>
    <x v="20"/>
  </r>
  <r>
    <x v="3"/>
    <x v="21"/>
    <n v="33.9"/>
    <n v="9.4"/>
    <n v="21.65"/>
    <n v="26.7"/>
    <x v="21"/>
  </r>
  <r>
    <x v="0"/>
    <x v="22"/>
    <n v="37.9"/>
    <n v="15.6"/>
    <n v="26.75"/>
    <n v="33.799999999999997"/>
    <x v="22"/>
  </r>
  <r>
    <x v="3"/>
    <x v="23"/>
    <n v="79.099999999999994"/>
    <n v="67"/>
    <n v="73.05"/>
    <n v="93.8"/>
    <x v="23"/>
  </r>
  <r>
    <x v="2"/>
    <x v="24"/>
    <n v="38.700000000000003"/>
    <n v="3.5"/>
    <n v="21.1"/>
    <n v="27.7"/>
    <x v="24"/>
  </r>
  <r>
    <x v="3"/>
    <x v="25"/>
    <n v="39.6"/>
    <n v="17.600000000000001"/>
    <n v="28.6"/>
    <n v="37.6"/>
    <x v="25"/>
  </r>
  <r>
    <x v="3"/>
    <x v="26"/>
    <n v="38.799999999999997"/>
    <n v="13.6"/>
    <n v="26.2"/>
    <n v="35.1"/>
    <x v="26"/>
  </r>
  <r>
    <x v="2"/>
    <x v="27"/>
    <n v="34.700000000000003"/>
    <n v="8.5"/>
    <n v="21.6"/>
    <n v="29.6"/>
    <x v="27"/>
  </r>
  <r>
    <x v="3"/>
    <x v="28"/>
    <n v="30.6"/>
    <n v="14.3"/>
    <n v="22.450000000000003"/>
    <n v="30.8"/>
    <x v="28"/>
  </r>
  <r>
    <x v="0"/>
    <x v="29"/>
    <n v="43.9"/>
    <n v="22.5"/>
    <n v="33.200000000000003"/>
    <n v="46.3"/>
    <x v="29"/>
  </r>
  <r>
    <x v="0"/>
    <x v="30"/>
    <n v="34.299999999999997"/>
    <n v="9.8000000000000007"/>
    <n v="22.049999999999997"/>
    <n v="31.4"/>
    <x v="30"/>
  </r>
  <r>
    <x v="0"/>
    <x v="31"/>
    <n v="48.9"/>
    <n v="13.7"/>
    <n v="31.299999999999997"/>
    <n v="46.1"/>
    <x v="31"/>
  </r>
  <r>
    <x v="0"/>
    <x v="32"/>
    <n v="50.1"/>
    <n v="18.5"/>
    <n v="34.299999999999997"/>
    <n v="50.9"/>
    <x v="32"/>
  </r>
  <r>
    <x v="3"/>
    <x v="33"/>
    <n v="45.3"/>
    <n v="22"/>
    <n v="33.65"/>
    <n v="51.9"/>
    <x v="33"/>
  </r>
  <r>
    <x v="3"/>
    <x v="34"/>
    <n v="73.599999999999994"/>
    <n v="55.7"/>
    <n v="64.650000000000006"/>
    <n v="101"/>
    <x v="34"/>
  </r>
  <r>
    <x v="0"/>
    <x v="35"/>
    <n v="36.799999999999997"/>
    <n v="12.6"/>
    <n v="24.7"/>
    <n v="38.6"/>
    <x v="35"/>
  </r>
  <r>
    <x v="4"/>
    <x v="36"/>
    <n v="39.9"/>
    <n v="11.7"/>
    <n v="25.799999999999997"/>
    <n v="42.7"/>
    <x v="36"/>
  </r>
  <r>
    <x v="3"/>
    <x v="37"/>
    <n v="23.6"/>
    <n v="8.5"/>
    <n v="16.05"/>
    <n v="28.4"/>
    <x v="37"/>
  </r>
  <r>
    <x v="0"/>
    <x v="38"/>
    <n v="35.700000000000003"/>
    <n v="9.9"/>
    <n v="22.8"/>
    <n v="41.1"/>
    <x v="38"/>
  </r>
  <r>
    <x v="3"/>
    <x v="39"/>
    <n v="30.4"/>
    <n v="12.8"/>
    <n v="21.6"/>
    <n v="39.6"/>
    <x v="39"/>
  </r>
  <r>
    <x v="0"/>
    <x v="40"/>
    <n v="46.3"/>
    <n v="12.5"/>
    <n v="29.4"/>
    <n v="54.1"/>
    <x v="40"/>
  </r>
  <r>
    <x v="2"/>
    <x v="41"/>
    <n v="19"/>
    <n v="3.5"/>
    <n v="11.25"/>
    <n v="21.1"/>
    <x v="41"/>
  </r>
  <r>
    <x v="4"/>
    <x v="42"/>
    <n v="41.2"/>
    <n v="22.2"/>
    <n v="31.700000000000003"/>
    <n v="59.7"/>
    <x v="42"/>
  </r>
  <r>
    <x v="0"/>
    <x v="43"/>
    <n v="34.6"/>
    <n v="10.199999999999999"/>
    <n v="22.4"/>
    <n v="42.5"/>
    <x v="43"/>
  </r>
  <r>
    <x v="0"/>
    <x v="44"/>
    <n v="34.5"/>
    <n v="14.1"/>
    <n v="24.3"/>
    <n v="46.9"/>
    <x v="44"/>
  </r>
  <r>
    <x v="4"/>
    <x v="45"/>
    <n v="83.4"/>
    <n v="43.7"/>
    <n v="63.550000000000004"/>
    <n v="123.5"/>
    <x v="45"/>
  </r>
  <r>
    <x v="2"/>
    <x v="46"/>
    <n v="28.2"/>
    <n v="7.6"/>
    <n v="17.899999999999999"/>
    <n v="35.1"/>
    <x v="46"/>
  </r>
  <r>
    <x v="3"/>
    <x v="47"/>
    <n v="25.4"/>
    <n v="10.8"/>
    <n v="18.100000000000001"/>
    <n v="35.6"/>
    <x v="47"/>
  </r>
  <r>
    <x v="0"/>
    <x v="48"/>
    <n v="29.4"/>
    <n v="9.1999999999999993"/>
    <n v="19.299999999999997"/>
    <n v="38.200000000000003"/>
    <x v="48"/>
  </r>
  <r>
    <x v="3"/>
    <x v="49"/>
    <n v="33.700000000000003"/>
    <n v="11.9"/>
    <n v="22.8"/>
    <n v="46"/>
    <x v="49"/>
  </r>
  <r>
    <x v="4"/>
    <x v="50"/>
    <n v="46.5"/>
    <n v="11.8"/>
    <n v="29.15"/>
    <n v="59.5"/>
    <x v="50"/>
  </r>
  <r>
    <x v="3"/>
    <x v="51"/>
    <n v="39.5"/>
    <n v="7.8"/>
    <n v="23.65"/>
    <n v="48.9"/>
    <x v="51"/>
  </r>
  <r>
    <x v="3"/>
    <x v="52"/>
    <n v="28.8"/>
    <n v="6.9"/>
    <n v="17.850000000000001"/>
    <n v="37.299999999999997"/>
    <x v="52"/>
  </r>
  <r>
    <x v="3"/>
    <x v="53"/>
    <n v="24.6"/>
    <n v="7.7"/>
    <n v="16.150000000000002"/>
    <n v="33.9"/>
    <x v="53"/>
  </r>
  <r>
    <x v="0"/>
    <x v="54"/>
    <n v="26"/>
    <n v="8.1"/>
    <n v="17.05"/>
    <n v="36"/>
    <x v="54"/>
  </r>
  <r>
    <x v="4"/>
    <x v="55"/>
    <n v="48"/>
    <n v="23.3"/>
    <n v="35.65"/>
    <n v="75.3"/>
    <x v="55"/>
  </r>
  <r>
    <x v="4"/>
    <x v="56"/>
    <n v="30.8"/>
    <n v="12.6"/>
    <n v="21.7"/>
    <n v="46.3"/>
    <x v="56"/>
  </r>
  <r>
    <x v="3"/>
    <x v="57"/>
    <n v="29.5"/>
    <n v="9"/>
    <n v="19.25"/>
    <n v="41.4"/>
    <x v="57"/>
  </r>
  <r>
    <x v="3"/>
    <x v="58"/>
    <n v="34.700000000000003"/>
    <n v="12.8"/>
    <n v="23.75"/>
    <n v="51.2"/>
    <x v="58"/>
  </r>
  <r>
    <x v="2"/>
    <x v="59"/>
    <n v="35.6"/>
    <n v="9.6999999999999993"/>
    <n v="22.65"/>
    <n v="49.4"/>
    <x v="59"/>
  </r>
  <r>
    <x v="3"/>
    <x v="60"/>
    <n v="49.5"/>
    <n v="24"/>
    <n v="36.75"/>
    <n v="80.400000000000006"/>
    <x v="60"/>
  </r>
  <r>
    <x v="4"/>
    <x v="61"/>
    <n v="59.8"/>
    <n v="39"/>
    <n v="49.4"/>
    <n v="108.9"/>
    <x v="61"/>
  </r>
  <r>
    <x v="4"/>
    <x v="62"/>
    <n v="36.299999999999997"/>
    <n v="14.9"/>
    <n v="25.599999999999998"/>
    <n v="56.8"/>
    <x v="62"/>
  </r>
  <r>
    <x v="4"/>
    <x v="63"/>
    <n v="98.4"/>
    <n v="45.2"/>
    <n v="71.800000000000011"/>
    <n v="159.69999999999999"/>
    <x v="63"/>
  </r>
  <r>
    <x v="3"/>
    <x v="64"/>
    <n v="23"/>
    <n v="3"/>
    <n v="13"/>
    <n v="29"/>
    <x v="64"/>
  </r>
  <r>
    <x v="0"/>
    <x v="65"/>
    <n v="35.1"/>
    <n v="10.6"/>
    <n v="22.85"/>
    <n v="51"/>
    <x v="65"/>
  </r>
  <r>
    <x v="3"/>
    <x v="66"/>
    <n v="37.200000000000003"/>
    <n v="7.7"/>
    <n v="22.450000000000003"/>
    <n v="51.7"/>
    <x v="66"/>
  </r>
  <r>
    <x v="2"/>
    <x v="67"/>
    <n v="25.5"/>
    <n v="4.5999999999999996"/>
    <n v="15.05"/>
    <n v="34.700000000000003"/>
    <x v="67"/>
  </r>
  <r>
    <x v="3"/>
    <x v="68"/>
    <n v="26.6"/>
    <n v="9.1999999999999993"/>
    <n v="17.899999999999999"/>
    <n v="42.3"/>
    <x v="68"/>
  </r>
  <r>
    <x v="3"/>
    <x v="69"/>
    <n v="65.2"/>
    <n v="27.1"/>
    <n v="46.150000000000006"/>
    <n v="110"/>
    <x v="69"/>
  </r>
  <r>
    <x v="1"/>
    <x v="70"/>
    <n v="32"/>
    <n v="15.6"/>
    <n v="23.8"/>
    <n v="56.9"/>
    <x v="70"/>
  </r>
  <r>
    <x v="4"/>
    <x v="71"/>
    <n v="35.9"/>
    <n v="12.2"/>
    <n v="24.049999999999997"/>
    <n v="57.6"/>
    <x v="71"/>
  </r>
  <r>
    <x v="0"/>
    <x v="72"/>
    <n v="30"/>
    <n v="8"/>
    <n v="19"/>
    <n v="45.6"/>
    <x v="72"/>
  </r>
  <r>
    <x v="3"/>
    <x v="73"/>
    <n v="56.8"/>
    <n v="29.4"/>
    <n v="43.099999999999994"/>
    <n v="103.8"/>
    <x v="73"/>
  </r>
  <r>
    <x v="2"/>
    <x v="74"/>
    <n v="27.2"/>
    <n v="7.1"/>
    <n v="17.149999999999999"/>
    <n v="41.7"/>
    <x v="74"/>
  </r>
  <r>
    <x v="4"/>
    <x v="75"/>
    <n v="66.099999999999994"/>
    <n v="45.7"/>
    <n v="55.9"/>
    <n v="136.6"/>
    <x v="75"/>
  </r>
  <r>
    <x v="0"/>
    <x v="76"/>
    <n v="58.7"/>
    <n v="30.3"/>
    <n v="44.5"/>
    <n v="109.1"/>
    <x v="76"/>
  </r>
  <r>
    <x v="3"/>
    <x v="77"/>
    <n v="24.2"/>
    <n v="12"/>
    <n v="18.100000000000001"/>
    <n v="44.5"/>
    <x v="77"/>
  </r>
  <r>
    <x v="2"/>
    <x v="78"/>
    <n v="24.5"/>
    <n v="3.4"/>
    <n v="13.95"/>
    <n v="34.5"/>
    <x v="78"/>
  </r>
  <r>
    <x v="4"/>
    <x v="79"/>
    <n v="51"/>
    <n v="17.7"/>
    <n v="34.35"/>
    <n v="85.1"/>
    <x v="79"/>
  </r>
  <r>
    <x v="4"/>
    <x v="80"/>
    <n v="69"/>
    <n v="24.8"/>
    <n v="46.9"/>
    <n v="119.5"/>
    <x v="80"/>
  </r>
  <r>
    <x v="4"/>
    <x v="81"/>
    <n v="46.2"/>
    <n v="18.899999999999999"/>
    <n v="32.549999999999997"/>
    <n v="83.6"/>
    <x v="81"/>
  </r>
  <r>
    <x v="0"/>
    <x v="82"/>
    <n v="25.6"/>
    <n v="7.2"/>
    <n v="16.400000000000002"/>
    <n v="42.3"/>
    <x v="82"/>
  </r>
  <r>
    <x v="4"/>
    <x v="83"/>
    <n v="60.7"/>
    <n v="22"/>
    <n v="41.35"/>
    <n v="107.1"/>
    <x v="83"/>
  </r>
  <r>
    <x v="0"/>
    <x v="84"/>
    <n v="23"/>
    <n v="8.6"/>
    <n v="15.8"/>
    <n v="41"/>
    <x v="84"/>
  </r>
  <r>
    <x v="0"/>
    <x v="85"/>
    <n v="25.2"/>
    <n v="8.3000000000000007"/>
    <n v="16.75"/>
    <n v="43.9"/>
    <x v="85"/>
  </r>
  <r>
    <x v="4"/>
    <x v="86"/>
    <n v="42.1"/>
    <n v="14.1"/>
    <n v="28.1"/>
    <n v="74"/>
    <x v="86"/>
  </r>
  <r>
    <x v="0"/>
    <x v="87"/>
    <n v="41.4"/>
    <n v="11.6"/>
    <n v="26.5"/>
    <n v="69.900000000000006"/>
    <x v="87"/>
  </r>
  <r>
    <x v="4"/>
    <x v="88"/>
    <n v="49.4"/>
    <n v="14.1"/>
    <n v="31.75"/>
    <n v="84.2"/>
    <x v="88"/>
  </r>
  <r>
    <x v="4"/>
    <x v="89"/>
    <n v="59.2"/>
    <n v="30"/>
    <n v="44.6"/>
    <n v="119.9"/>
    <x v="89"/>
  </r>
  <r>
    <x v="4"/>
    <x v="90"/>
    <n v="43.2"/>
    <n v="14.5"/>
    <n v="28.85"/>
    <n v="78.8"/>
    <x v="90"/>
  </r>
  <r>
    <x v="4"/>
    <x v="91"/>
    <n v="44"/>
    <n v="14.4"/>
    <n v="29.2"/>
    <n v="79.8"/>
    <x v="91"/>
  </r>
  <r>
    <x v="3"/>
    <x v="92"/>
    <n v="54.1"/>
    <n v="39.700000000000003"/>
    <n v="46.900000000000006"/>
    <n v="128.30000000000001"/>
    <x v="92"/>
  </r>
  <r>
    <x v="3"/>
    <x v="93"/>
    <n v="26.6"/>
    <n v="10.5"/>
    <n v="18.55"/>
    <n v="50.8"/>
    <x v="93"/>
  </r>
  <r>
    <x v="0"/>
    <x v="94"/>
    <n v="64.900000000000006"/>
    <n v="40.9"/>
    <n v="52.900000000000006"/>
    <n v="146.19999999999999"/>
    <x v="94"/>
  </r>
  <r>
    <x v="4"/>
    <x v="95"/>
    <n v="60.5"/>
    <n v="32.1"/>
    <n v="46.3"/>
    <n v="129.9"/>
    <x v="95"/>
  </r>
  <r>
    <x v="2"/>
    <x v="96"/>
    <n v="39.5"/>
    <n v="5.6"/>
    <n v="22.55"/>
    <n v="63.5"/>
    <x v="96"/>
  </r>
  <r>
    <x v="0"/>
    <x v="97"/>
    <n v="58.7"/>
    <n v="19.899999999999999"/>
    <n v="39.299999999999997"/>
    <n v="111"/>
    <x v="97"/>
  </r>
  <r>
    <x v="4"/>
    <x v="98"/>
    <n v="43.4"/>
    <n v="10"/>
    <n v="26.7"/>
    <n v="75.8"/>
    <x v="98"/>
  </r>
  <r>
    <x v="4"/>
    <x v="99"/>
    <n v="58"/>
    <n v="19.399999999999999"/>
    <n v="38.700000000000003"/>
    <n v="110"/>
    <x v="99"/>
  </r>
  <r>
    <x v="4"/>
    <x v="100"/>
    <n v="24.6"/>
    <n v="7.8"/>
    <n v="16.2"/>
    <n v="46.3"/>
    <x v="100"/>
  </r>
  <r>
    <x v="4"/>
    <x v="101"/>
    <n v="66.900000000000006"/>
    <n v="25.7"/>
    <n v="46.300000000000004"/>
    <n v="133.6"/>
    <x v="101"/>
  </r>
  <r>
    <x v="3"/>
    <x v="102"/>
    <n v="56.5"/>
    <n v="15.1"/>
    <n v="35.799999999999997"/>
    <n v="105"/>
    <x v="102"/>
  </r>
  <r>
    <x v="4"/>
    <x v="103"/>
    <n v="42.6"/>
    <n v="17.600000000000001"/>
    <n v="30.1"/>
    <n v="88.5"/>
    <x v="103"/>
  </r>
  <r>
    <x v="3"/>
    <x v="104"/>
    <n v="17.8"/>
    <n v="2.9"/>
    <n v="10.35"/>
    <n v="30.5"/>
    <x v="104"/>
  </r>
  <r>
    <x v="4"/>
    <x v="105"/>
    <n v="36.6"/>
    <n v="11.1"/>
    <n v="23.85"/>
    <n v="70.7"/>
    <x v="105"/>
  </r>
  <r>
    <x v="1"/>
    <x v="106"/>
    <n v="60.9"/>
    <n v="29.8"/>
    <n v="45.35"/>
    <n v="135.4"/>
    <x v="106"/>
  </r>
  <r>
    <x v="4"/>
    <x v="107"/>
    <n v="43.5"/>
    <n v="21.2"/>
    <n v="32.35"/>
    <n v="98.1"/>
    <x v="107"/>
  </r>
  <r>
    <x v="3"/>
    <x v="108"/>
    <n v="20.9"/>
    <n v="2.4"/>
    <n v="11.649999999999999"/>
    <n v="35.6"/>
    <x v="108"/>
  </r>
  <r>
    <x v="2"/>
    <x v="109"/>
    <n v="29.3"/>
    <n v="11.4"/>
    <n v="20.350000000000001"/>
    <n v="62.2"/>
    <x v="109"/>
  </r>
  <r>
    <x v="4"/>
    <x v="110"/>
    <n v="56.5"/>
    <n v="19.3"/>
    <n v="37.9"/>
    <n v="116.1"/>
    <x v="110"/>
  </r>
  <r>
    <x v="4"/>
    <x v="111"/>
    <n v="58.4"/>
    <n v="22.4"/>
    <n v="40.4"/>
    <n v="127.1"/>
    <x v="111"/>
  </r>
  <r>
    <x v="3"/>
    <x v="112"/>
    <n v="26.9"/>
    <n v="7.3"/>
    <n v="17.099999999999998"/>
    <n v="54.5"/>
    <x v="112"/>
  </r>
  <r>
    <x v="3"/>
    <x v="113"/>
    <n v="19.899999999999999"/>
    <n v="2"/>
    <n v="10.95"/>
    <n v="35"/>
    <x v="113"/>
  </r>
  <r>
    <x v="4"/>
    <x v="114"/>
    <n v="58.7"/>
    <n v="19.100000000000001"/>
    <n v="38.900000000000006"/>
    <n v="124.5"/>
    <x v="114"/>
  </r>
  <r>
    <x v="4"/>
    <x v="115"/>
    <n v="30.3"/>
    <n v="6.8"/>
    <n v="18.55"/>
    <n v="59.7"/>
    <x v="115"/>
  </r>
  <r>
    <x v="4"/>
    <x v="116"/>
    <n v="25"/>
    <n v="8.6999999999999993"/>
    <n v="16.850000000000001"/>
    <n v="54.7"/>
    <x v="116"/>
  </r>
  <r>
    <x v="4"/>
    <x v="117"/>
    <n v="25.7"/>
    <n v="6.7"/>
    <n v="16.2"/>
    <n v="52.9"/>
    <x v="117"/>
  </r>
  <r>
    <x v="4"/>
    <x v="118"/>
    <n v="35.4"/>
    <n v="10.1"/>
    <n v="22.75"/>
    <n v="74.400000000000006"/>
    <x v="118"/>
  </r>
  <r>
    <x v="4"/>
    <x v="119"/>
    <n v="64.8"/>
    <n v="42.2"/>
    <n v="53.5"/>
    <n v="177.1"/>
    <x v="119"/>
  </r>
  <r>
    <x v="1"/>
    <x v="120"/>
    <n v="55.3"/>
    <n v="23.4"/>
    <n v="39.349999999999994"/>
    <n v="130.5"/>
    <x v="120"/>
  </r>
  <r>
    <x v="4"/>
    <x v="121"/>
    <n v="38.9"/>
    <n v="16.100000000000001"/>
    <n v="27.5"/>
    <n v="91.4"/>
    <x v="121"/>
  </r>
  <r>
    <x v="4"/>
    <x v="122"/>
    <n v="34"/>
    <n v="9.6"/>
    <n v="21.8"/>
    <n v="73.099999999999994"/>
    <x v="122"/>
  </r>
  <r>
    <x v="4"/>
    <x v="123"/>
    <n v="31.6"/>
    <n v="6.1"/>
    <n v="18.850000000000001"/>
    <n v="63.3"/>
    <x v="123"/>
  </r>
  <r>
    <x v="3"/>
    <x v="124"/>
    <n v="48.3"/>
    <n v="20.399999999999999"/>
    <n v="34.349999999999994"/>
    <n v="117.5"/>
    <x v="124"/>
  </r>
  <r>
    <x v="3"/>
    <x v="125"/>
    <n v="44.4"/>
    <n v="13.1"/>
    <n v="28.75"/>
    <n v="101.2"/>
    <x v="125"/>
  </r>
  <r>
    <x v="4"/>
    <x v="126"/>
    <n v="54.2"/>
    <n v="19.100000000000001"/>
    <n v="36.650000000000006"/>
    <n v="130.30000000000001"/>
    <x v="126"/>
  </r>
  <r>
    <x v="3"/>
    <x v="127"/>
    <n v="30.7"/>
    <n v="11.6"/>
    <n v="21.15"/>
    <n v="77.900000000000006"/>
    <x v="127"/>
  </r>
  <r>
    <x v="4"/>
    <x v="128"/>
    <n v="22.3"/>
    <n v="7.5"/>
    <n v="14.9"/>
    <n v="56.2"/>
    <x v="128"/>
  </r>
  <r>
    <x v="3"/>
    <x v="129"/>
    <n v="44.4"/>
    <n v="15.2"/>
    <n v="29.799999999999997"/>
    <n v="117.6"/>
    <x v="129"/>
  </r>
  <r>
    <x v="3"/>
    <x v="130"/>
    <n v="45.6"/>
    <n v="14.1"/>
    <n v="29.85"/>
    <n v="119.8"/>
    <x v="130"/>
  </r>
  <r>
    <x v="3"/>
    <x v="131"/>
    <n v="47.5"/>
    <n v="34.4"/>
    <n v="40.950000000000003"/>
    <n v="177.9"/>
    <x v="131"/>
  </r>
  <r>
    <x v="3"/>
    <x v="132"/>
    <n v="29.7"/>
    <n v="8.1"/>
    <n v="18.899999999999999"/>
    <n v="83.8"/>
    <x v="132"/>
  </r>
  <r>
    <x v="2"/>
    <x v="133"/>
    <n v="18.600000000000001"/>
    <n v="3.9"/>
    <n v="11.25"/>
    <n v="51.6"/>
    <x v="133"/>
  </r>
  <r>
    <x v="2"/>
    <x v="134"/>
    <n v="30"/>
    <n v="11.1"/>
    <n v="20.55"/>
    <n v="111.2"/>
    <x v="134"/>
  </r>
  <r>
    <x v="3"/>
    <x v="135"/>
    <n v="41.9"/>
    <n v="11.5"/>
    <n v="26.7"/>
    <n v="146.1"/>
    <x v="135"/>
  </r>
  <r>
    <x v="3"/>
    <x v="136"/>
    <n v="40.4"/>
    <n v="21.9"/>
    <n v="31.15"/>
    <n v="174"/>
    <x v="136"/>
  </r>
  <r>
    <x v="3"/>
    <x v="137"/>
    <n v="39.799999999999997"/>
    <n v="12"/>
    <n v="25.9"/>
    <n v="150.30000000000001"/>
    <x v="137"/>
  </r>
  <r>
    <x v="3"/>
    <x v="138"/>
    <n v="19.5"/>
    <n v="5"/>
    <n v="12.25"/>
    <n v="82.2"/>
    <x v="1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9.5"/>
    <n v="5"/>
    <x v="0"/>
    <n v="82.2"/>
    <x v="0"/>
  </r>
  <r>
    <x v="1"/>
    <x v="1"/>
    <n v="30"/>
    <n v="11.1"/>
    <x v="1"/>
    <n v="111.2"/>
    <x v="1"/>
  </r>
  <r>
    <x v="2"/>
    <x v="2"/>
    <n v="54.2"/>
    <n v="19.100000000000001"/>
    <x v="2"/>
    <n v="130.30000000000001"/>
    <x v="2"/>
  </r>
  <r>
    <x v="3"/>
    <x v="3"/>
    <n v="55.3"/>
    <n v="23.4"/>
    <x v="3"/>
    <n v="130.5"/>
    <x v="3"/>
  </r>
  <r>
    <x v="4"/>
    <x v="4"/>
    <n v="58.7"/>
    <n v="19.899999999999999"/>
    <x v="4"/>
    <n v="111"/>
    <x v="4"/>
  </r>
  <r>
    <x v="4"/>
    <x v="5"/>
    <n v="64.900000000000006"/>
    <n v="40.9"/>
    <x v="5"/>
    <n v="146.19999999999999"/>
    <x v="5"/>
  </r>
  <r>
    <x v="2"/>
    <x v="6"/>
    <n v="39.9"/>
    <n v="11.7"/>
    <x v="6"/>
    <n v="42.7"/>
    <x v="6"/>
  </r>
  <r>
    <x v="1"/>
    <x v="7"/>
    <n v="26.4"/>
    <n v="21.8"/>
    <x v="7"/>
    <n v="10.6"/>
    <x v="7"/>
  </r>
  <r>
    <x v="1"/>
    <x v="8"/>
    <n v="36.200000000000003"/>
    <n v="17.2"/>
    <x v="8"/>
    <n v="9.6999999999999993"/>
    <x v="8"/>
  </r>
  <r>
    <x v="4"/>
    <x v="9"/>
    <n v="40.799999999999997"/>
    <n v="11.6"/>
    <x v="9"/>
    <n v="2.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27A5B-56A0-47A0-B33D-525E2C09BE2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G12" firstHeaderRow="1" firstDataRow="2" firstDataCol="1"/>
  <pivotFields count="7">
    <pivotField axis="axisCol" showAll="0">
      <items count="6">
        <item x="2"/>
        <item x="0"/>
        <item x="3"/>
        <item x="4"/>
        <item x="1"/>
        <item t="default"/>
      </items>
    </pivotField>
    <pivotField showAll="0"/>
    <pivotField numFmtId="2" showAll="0"/>
    <pivotField numFmtId="2" showAll="0"/>
    <pivotField numFmtId="2" showAll="0"/>
    <pivotField numFmtId="2" showAll="0"/>
    <pivotField axis="axisRow" dataField="1" numFmtId="2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6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lative Purcashing Power" fld="6" subtotal="count" showDataAs="percentOfCol" baseField="0" baseItem="0" numFmtId="10"/>
  </dataFields>
  <formats count="1">
    <format dxfId="12">
      <pivotArea collapsedLevelsAreSubtotals="1" fieldPosition="0">
        <references count="1">
          <reference field="6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BC0BA-E55E-4ECF-B7AF-772C644809E4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C14" firstHeaderRow="0" firstDataRow="1" firstDataCol="1"/>
  <pivotFields count="7">
    <pivotField showAll="0">
      <items count="6">
        <item x="1"/>
        <item h="1" x="4"/>
        <item h="1" x="0"/>
        <item h="1" x="2"/>
        <item h="1" x="3"/>
        <item t="default"/>
      </items>
    </pivotField>
    <pivotField axis="axisRow" showAll="0" sortType="descending">
      <items count="11">
        <item x="6"/>
        <item x="8"/>
        <item x="9"/>
        <item x="0"/>
        <item x="3"/>
        <item x="7"/>
        <item x="4"/>
        <item x="1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1"/>
  </rowFields>
  <rowItems count="11">
    <i>
      <x v="9"/>
    </i>
    <i>
      <x v="4"/>
    </i>
    <i>
      <x v="8"/>
    </i>
    <i>
      <x v="7"/>
    </i>
    <i>
      <x v="6"/>
    </i>
    <i>
      <x v="3"/>
    </i>
    <i>
      <x/>
    </i>
    <i>
      <x v="5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mprehensive Cost of Living Index CCLI" fld="4" baseField="0" baseItem="0"/>
    <dataField name="Local Purchasing Power Index LPP" fld="5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7487AC-93AD-42A0-89BD-888FA9624E5F}" name="Table2" displayName="Table2" ref="A1:F24" totalsRowShown="0" headerRowDxfId="52" dataDxfId="51">
  <autoFilter ref="A1:F24" xr:uid="{DC7487AC-93AD-42A0-89BD-888FA9624E5F}"/>
  <sortState xmlns:xlrd2="http://schemas.microsoft.com/office/spreadsheetml/2017/richdata2" ref="A2:F24">
    <sortCondition descending="1" ref="F1:F24"/>
  </sortState>
  <tableColumns count="6">
    <tableColumn id="1" xr3:uid="{F834FBB4-7BD6-4F5C-B867-231CDB8A3993}" name="Country" dataDxfId="50"/>
    <tableColumn id="2" xr3:uid="{D266D2B8-54DB-47D2-AAB3-3B972C84EA90}" name="Cost of Living Index" dataDxfId="49"/>
    <tableColumn id="3" xr3:uid="{9A591CB4-E963-4455-852B-86C97F5127BD}" name="Rent Index" dataDxfId="48"/>
    <tableColumn id="4" xr3:uid="{84E43052-7F1E-48E6-9D57-EDAB5146A8FB}" name="Comprehensive Cost of Living Index" dataDxfId="47">
      <calculatedColumnFormula>AVERAGE(B2:C2)</calculatedColumnFormula>
    </tableColumn>
    <tableColumn id="5" xr3:uid="{6E6BF2FD-AE2C-4230-9017-5168CC4A4D43}" name="Local Purchasing Power Index" dataDxfId="46"/>
    <tableColumn id="6" xr3:uid="{3FBB4E5F-A0E5-4733-A862-4AA25E3EA88F}" name="Relative Purcashing Power" dataDxfId="45">
      <calculatedColumnFormula>E2/D2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876910-3B36-489A-A923-F0EA9A16032F}" name="Table3" displayName="Table3" ref="A1:F28" totalsRowShown="0" headerRowDxfId="44" dataDxfId="43">
  <autoFilter ref="A1:F28" xr:uid="{F2876910-3B36-489A-A923-F0EA9A16032F}"/>
  <sortState xmlns:xlrd2="http://schemas.microsoft.com/office/spreadsheetml/2017/richdata2" ref="A2:F28">
    <sortCondition ref="F1:F28"/>
  </sortState>
  <tableColumns count="6">
    <tableColumn id="1" xr3:uid="{F609CE2C-2799-4485-8F40-0520F9CDEF97}" name="Country" dataDxfId="42"/>
    <tableColumn id="2" xr3:uid="{E46103DF-01FC-4F92-A88D-636E0CC8BBF0}" name="Cost of Living Index" dataDxfId="41"/>
    <tableColumn id="3" xr3:uid="{0827387E-B534-4609-9910-69E09C3E4146}" name="Rent Index" dataDxfId="40"/>
    <tableColumn id="4" xr3:uid="{61639325-19BF-435D-8E98-D460520CC7D2}" name="Comprehensive Cost of Living Index" dataDxfId="39">
      <calculatedColumnFormula>AVERAGE(B2:C2)</calculatedColumnFormula>
    </tableColumn>
    <tableColumn id="5" xr3:uid="{48B406DE-0F65-4AB7-89A9-FAD2C75AA5E7}" name="Local Purchasing Power Index" dataDxfId="38"/>
    <tableColumn id="6" xr3:uid="{1DB06DFE-CEAB-49B0-AA96-82FBE729B9E0}" name="Relative Purchase Power" dataDxfId="37">
      <calculatedColumnFormula>E2/D2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C8C088-AE63-477F-B027-DCCD58310658}" name="Table4" displayName="Table4" ref="A1:F45" totalsRowShown="0" headerRowDxfId="36" dataDxfId="35">
  <autoFilter ref="A1:F45" xr:uid="{40C8C088-AE63-477F-B027-DCCD58310658}"/>
  <sortState xmlns:xlrd2="http://schemas.microsoft.com/office/spreadsheetml/2017/richdata2" ref="A2:F45">
    <sortCondition descending="1" ref="F1:F45"/>
  </sortState>
  <tableColumns count="6">
    <tableColumn id="1" xr3:uid="{09915CC9-7717-4C6D-9CB6-6ADF919A88A2}" name="Country" dataDxfId="34"/>
    <tableColumn id="2" xr3:uid="{A88095E6-EF63-448E-8CEC-FC09B05EB313}" name="Cost of Living Index" dataDxfId="33"/>
    <tableColumn id="3" xr3:uid="{D6E52CDC-11D8-4755-AD24-3AAC632870A0}" name="Rent Index" dataDxfId="32"/>
    <tableColumn id="4" xr3:uid="{5917CCDB-0BAD-4C19-8304-3723EC0D404E}" name="Comprehensive Cost of Living Index" dataDxfId="31">
      <calculatedColumnFormula>AVERAGE(B2:C2)</calculatedColumnFormula>
    </tableColumn>
    <tableColumn id="5" xr3:uid="{D5BB3305-A26B-4E5F-A675-BE45A6B56A49}" name="Local Purchasing Power Index" dataDxfId="30"/>
    <tableColumn id="6" xr3:uid="{79C6C483-D323-46FE-8A95-10337CC08EA9}" name="Relative Purcashing Power" dataDxfId="29">
      <calculatedColumnFormula>E2/D2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94DED-4091-4364-8241-C7FCD7AB7D3C}" name="Table1" displayName="Table1" ref="A1:F42" totalsRowShown="0" headerRowDxfId="28" dataDxfId="27">
  <autoFilter ref="A1:F42" xr:uid="{29594DED-4091-4364-8241-C7FCD7AB7D3C}"/>
  <sortState xmlns:xlrd2="http://schemas.microsoft.com/office/spreadsheetml/2017/richdata2" ref="A2:F42">
    <sortCondition descending="1" ref="F1:F42"/>
  </sortState>
  <tableColumns count="6">
    <tableColumn id="1" xr3:uid="{B428BBFE-A803-4537-BF03-565E6548E023}" name="Country" dataDxfId="26"/>
    <tableColumn id="2" xr3:uid="{A8B191C6-01A2-4BCC-9A07-0B07EDB7E911}" name="Cost of Living Index" dataDxfId="25"/>
    <tableColumn id="3" xr3:uid="{5E82CDAF-7C56-4318-9537-426CA56FCE0F}" name="Rent Index" dataDxfId="24"/>
    <tableColumn id="4" xr3:uid="{575903E7-D759-4C7E-A548-FB9E4BAC2F21}" name="Comprehensive Cost of Living Index" dataDxfId="23"/>
    <tableColumn id="5" xr3:uid="{A5F30E66-2D7D-4795-80FD-BCE0CD34E1EC}" name="Local Purchasing Power Index" dataDxfId="22"/>
    <tableColumn id="6" xr3:uid="{3C5EDA0A-8A72-4F64-B432-CB6F05EB414C}" name="Relative Purcashing Power" dataDxfId="21">
      <calculatedColumnFormula>E2/D2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39F619-424D-47A1-B17E-32770FA92ABA}" name="Table5" displayName="Table5" ref="A1:F5" totalsRowShown="0" headerRowDxfId="20" dataDxfId="19">
  <autoFilter ref="A1:F5" xr:uid="{C539F619-424D-47A1-B17E-32770FA92ABA}"/>
  <sortState xmlns:xlrd2="http://schemas.microsoft.com/office/spreadsheetml/2017/richdata2" ref="A2:F5">
    <sortCondition descending="1" ref="F1:F5"/>
  </sortState>
  <tableColumns count="6">
    <tableColumn id="1" xr3:uid="{58FAE585-B0F7-45CC-A8DB-FBA10171EF5C}" name="Country" dataDxfId="18"/>
    <tableColumn id="2" xr3:uid="{CB7551F8-30FF-40CB-BBA5-C6F3ACEA4BE9}" name="Cost of Living Index" dataDxfId="17"/>
    <tableColumn id="3" xr3:uid="{7088C52A-DB62-489F-92A9-156837CA6C19}" name="Rent Index" dataDxfId="16"/>
    <tableColumn id="4" xr3:uid="{D6BC2E19-5EC2-4C13-826B-08660B537272}" name="Comprehensive Cost of Living Index" dataDxfId="15">
      <calculatedColumnFormula>AVERAGE(B2:C2)</calculatedColumnFormula>
    </tableColumn>
    <tableColumn id="5" xr3:uid="{890CEB20-A2D6-4C52-B324-AA760E737F66}" name="Local Purchasing Power Index" dataDxfId="14"/>
    <tableColumn id="6" xr3:uid="{4E119A65-33FA-42C3-81C3-2FC3BB2F62D1}" name="Relative Purcashing Power" dataDxfId="13">
      <calculatedColumnFormula>E2/D2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158BC0-5732-4A99-AD17-85C5B21DAAF6}" name="Table9" displayName="Table9" ref="A1:G11" totalsRowShown="0" headerRowDxfId="2" tableBorderDxfId="1">
  <autoFilter ref="A1:G11" xr:uid="{7F158BC0-5732-4A99-AD17-85C5B21DAAF6}"/>
  <tableColumns count="7">
    <tableColumn id="1" xr3:uid="{49EA9810-5B12-4203-9BF6-2339FC183EF6}" name="Continent " dataDxfId="0"/>
    <tableColumn id="2" xr3:uid="{A0433028-A827-4341-B051-E0E7AD7134D1}" name="Country"/>
    <tableColumn id="3" xr3:uid="{4FF0121D-3B03-4A0A-A0F3-4FD64B527459}" name="Cost of Living Index"/>
    <tableColumn id="4" xr3:uid="{2DAFCB41-201F-48F7-AFBD-EACB86B8E170}" name="Rent Index"/>
    <tableColumn id="5" xr3:uid="{8CEF109E-B533-41DD-AE4A-8075DB4F2917}" name="Comprehensive Cost of Living Index">
      <calculatedColumnFormula>AVERAGE(C2:D2)</calculatedColumnFormula>
    </tableColumn>
    <tableColumn id="6" xr3:uid="{8B5DF45B-7DCE-418F-A73C-3572DEBA6163}" name="Local Purchasing Power Index"/>
    <tableColumn id="7" xr3:uid="{7D60B53B-83D5-46ED-ABE6-5D53B9922CDB}" name="Relative Purcashing Power">
      <calculatedColumnFormula>F2/E2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EBA41D-19F0-4790-A485-BD779D1AAF5A}" name="Table6" displayName="Table6" ref="A1:G140" totalsRowShown="0" headerRowDxfId="11" dataDxfId="10">
  <autoFilter ref="A1:G140" xr:uid="{B2EBA41D-19F0-4790-A485-BD779D1AAF5A}"/>
  <sortState xmlns:xlrd2="http://schemas.microsoft.com/office/spreadsheetml/2017/richdata2" ref="A2:G140">
    <sortCondition descending="1" ref="G1:G140"/>
  </sortState>
  <tableColumns count="7">
    <tableColumn id="1" xr3:uid="{CE437CBB-855D-41C6-B5D3-6E12847725AC}" name="Continent " dataDxfId="9"/>
    <tableColumn id="2" xr3:uid="{C6697EC5-CD08-4297-AAF7-4A1E1E67346C}" name="Country" dataDxfId="8"/>
    <tableColumn id="3" xr3:uid="{936F7DF3-6BCF-43F7-AA23-2011CD5EEBC3}" name="Cost of Living Index" dataDxfId="7"/>
    <tableColumn id="4" xr3:uid="{F38EF74E-A3B2-4C34-8383-2A43F0FBE2D5}" name="Rent Index" dataDxfId="6"/>
    <tableColumn id="5" xr3:uid="{44FB648D-8C10-46C0-8F7A-5FC4B42D2C05}" name="Comprehensive Cost of Living Index" dataDxfId="5">
      <calculatedColumnFormula>AVERAGE(C2:D2)</calculatedColumnFormula>
    </tableColumn>
    <tableColumn id="6" xr3:uid="{71B2997C-8424-416E-B93E-C99DB93AA6AA}" name="Local Purchasing Power Index" dataDxfId="4"/>
    <tableColumn id="7" xr3:uid="{6F80DD2F-50AC-44B5-B21F-6B02957938B4}" name="Relative Purcashing Power" dataDxfId="3">
      <calculatedColumnFormula>F2/E2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E8AB-F4D1-4F0F-91E7-7C63BED4DEB4}">
  <dimension ref="A1:XEZ140"/>
  <sheetViews>
    <sheetView workbookViewId="0">
      <selection activeCell="F2" sqref="A2:F3"/>
    </sheetView>
  </sheetViews>
  <sheetFormatPr defaultRowHeight="15" x14ac:dyDescent="0.25"/>
  <cols>
    <col min="1" max="1" width="14.44140625" style="3" customWidth="1"/>
    <col min="2" max="2" width="22.5546875" style="3" customWidth="1"/>
    <col min="3" max="3" width="13.77734375" style="3" customWidth="1"/>
    <col min="4" max="4" width="37.88671875" style="3" customWidth="1"/>
    <col min="5" max="5" width="32.44140625" style="3" customWidth="1"/>
    <col min="6" max="6" width="28.44140625" style="3" customWidth="1"/>
    <col min="7" max="16384" width="8.88671875" style="3"/>
  </cols>
  <sheetData>
    <row r="1" spans="1:16380" s="5" customFormat="1" ht="15" customHeight="1" x14ac:dyDescent="0.25">
      <c r="A1" s="4" t="s">
        <v>0</v>
      </c>
      <c r="B1" s="4" t="s">
        <v>1</v>
      </c>
      <c r="C1" s="4" t="s">
        <v>2</v>
      </c>
      <c r="D1" s="2" t="s">
        <v>149</v>
      </c>
      <c r="E1" s="4" t="s">
        <v>3</v>
      </c>
      <c r="F1" s="2" t="s">
        <v>150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</row>
    <row r="2" spans="1:16380" ht="15" customHeight="1" x14ac:dyDescent="0.25">
      <c r="A2" s="6" t="s">
        <v>26</v>
      </c>
      <c r="B2" s="7">
        <v>30</v>
      </c>
      <c r="C2" s="7">
        <v>11.1</v>
      </c>
      <c r="D2" s="7">
        <f t="shared" ref="D2:D24" si="0">AVERAGE(B2:C2)</f>
        <v>20.55</v>
      </c>
      <c r="E2" s="7">
        <v>111.2</v>
      </c>
      <c r="F2" s="1">
        <f t="shared" ref="F2:F24" si="1">E2/D2</f>
        <v>5.4111922141119217</v>
      </c>
    </row>
    <row r="3" spans="1:16380" ht="15" customHeight="1" x14ac:dyDescent="0.25">
      <c r="A3" s="6" t="s">
        <v>23</v>
      </c>
      <c r="B3" s="7">
        <v>18.600000000000001</v>
      </c>
      <c r="C3" s="7">
        <v>3.9</v>
      </c>
      <c r="D3" s="7">
        <f t="shared" si="0"/>
        <v>11.25</v>
      </c>
      <c r="E3" s="7">
        <v>51.6</v>
      </c>
      <c r="F3" s="1">
        <f t="shared" si="1"/>
        <v>4.5866666666666669</v>
      </c>
    </row>
    <row r="4" spans="1:16380" ht="15" customHeight="1" x14ac:dyDescent="0.25">
      <c r="A4" s="6" t="s">
        <v>24</v>
      </c>
      <c r="B4" s="7">
        <v>29.3</v>
      </c>
      <c r="C4" s="7">
        <v>11.4</v>
      </c>
      <c r="D4" s="7">
        <f t="shared" si="0"/>
        <v>20.350000000000001</v>
      </c>
      <c r="E4" s="7">
        <v>62.2</v>
      </c>
      <c r="F4" s="1">
        <f t="shared" si="1"/>
        <v>3.0565110565110563</v>
      </c>
    </row>
    <row r="5" spans="1:16380" ht="15" customHeight="1" x14ac:dyDescent="0.25">
      <c r="A5" s="6" t="s">
        <v>25</v>
      </c>
      <c r="B5" s="7">
        <v>39.5</v>
      </c>
      <c r="C5" s="7">
        <v>5.6</v>
      </c>
      <c r="D5" s="7">
        <f t="shared" si="0"/>
        <v>22.55</v>
      </c>
      <c r="E5" s="7">
        <v>63.5</v>
      </c>
      <c r="F5" s="1">
        <f t="shared" si="1"/>
        <v>2.8159645232815964</v>
      </c>
    </row>
    <row r="6" spans="1:16380" ht="15" customHeight="1" x14ac:dyDescent="0.25">
      <c r="A6" s="6" t="s">
        <v>18</v>
      </c>
      <c r="B6" s="7">
        <v>24.5</v>
      </c>
      <c r="C6" s="7">
        <v>3.4</v>
      </c>
      <c r="D6" s="7">
        <f t="shared" si="0"/>
        <v>13.95</v>
      </c>
      <c r="E6" s="7">
        <v>34.5</v>
      </c>
      <c r="F6" s="1">
        <f t="shared" si="1"/>
        <v>2.4731182795698925</v>
      </c>
    </row>
    <row r="7" spans="1:16380" ht="15" customHeight="1" x14ac:dyDescent="0.25">
      <c r="A7" s="6" t="s">
        <v>21</v>
      </c>
      <c r="B7" s="7">
        <v>27.2</v>
      </c>
      <c r="C7" s="7">
        <v>7.1</v>
      </c>
      <c r="D7" s="7">
        <f t="shared" si="0"/>
        <v>17.149999999999999</v>
      </c>
      <c r="E7" s="7">
        <v>41.7</v>
      </c>
      <c r="F7" s="1">
        <f t="shared" si="1"/>
        <v>2.4314868804664727</v>
      </c>
    </row>
    <row r="8" spans="1:16380" ht="15" customHeight="1" x14ac:dyDescent="0.25">
      <c r="A8" s="6" t="s">
        <v>19</v>
      </c>
      <c r="B8" s="7">
        <v>25.5</v>
      </c>
      <c r="C8" s="7">
        <v>4.5999999999999996</v>
      </c>
      <c r="D8" s="7">
        <f t="shared" si="0"/>
        <v>15.05</v>
      </c>
      <c r="E8" s="7">
        <v>34.700000000000003</v>
      </c>
      <c r="F8" s="1">
        <f t="shared" si="1"/>
        <v>2.3056478405315617</v>
      </c>
    </row>
    <row r="9" spans="1:16380" ht="15" customHeight="1" x14ac:dyDescent="0.25">
      <c r="A9" s="6" t="s">
        <v>22</v>
      </c>
      <c r="B9" s="7">
        <v>35.6</v>
      </c>
      <c r="C9" s="7">
        <v>9.6999999999999993</v>
      </c>
      <c r="D9" s="7">
        <f t="shared" si="0"/>
        <v>22.65</v>
      </c>
      <c r="E9" s="7">
        <v>49.4</v>
      </c>
      <c r="F9" s="1">
        <f t="shared" si="1"/>
        <v>2.1810154525386314</v>
      </c>
    </row>
    <row r="10" spans="1:16380" ht="15" customHeight="1" x14ac:dyDescent="0.25">
      <c r="A10" s="6" t="s">
        <v>20</v>
      </c>
      <c r="B10" s="7">
        <v>28.2</v>
      </c>
      <c r="C10" s="7">
        <v>7.6</v>
      </c>
      <c r="D10" s="7">
        <f t="shared" si="0"/>
        <v>17.899999999999999</v>
      </c>
      <c r="E10" s="7">
        <v>35.1</v>
      </c>
      <c r="F10" s="1">
        <f t="shared" si="1"/>
        <v>1.9608938547486037</v>
      </c>
    </row>
    <row r="11" spans="1:16380" ht="15" customHeight="1" x14ac:dyDescent="0.25">
      <c r="A11" s="6" t="s">
        <v>12</v>
      </c>
      <c r="B11" s="7">
        <v>19</v>
      </c>
      <c r="C11" s="7">
        <v>3.5</v>
      </c>
      <c r="D11" s="7">
        <f t="shared" si="0"/>
        <v>11.25</v>
      </c>
      <c r="E11" s="7">
        <v>21.1</v>
      </c>
      <c r="F11" s="1">
        <f t="shared" si="1"/>
        <v>1.8755555555555556</v>
      </c>
    </row>
    <row r="12" spans="1:16380" ht="15" customHeight="1" x14ac:dyDescent="0.25">
      <c r="A12" s="6" t="s">
        <v>17</v>
      </c>
      <c r="B12" s="7">
        <v>34.700000000000003</v>
      </c>
      <c r="C12" s="7">
        <v>8.5</v>
      </c>
      <c r="D12" s="7">
        <f t="shared" si="0"/>
        <v>21.6</v>
      </c>
      <c r="E12" s="7">
        <v>29.6</v>
      </c>
      <c r="F12" s="1">
        <f t="shared" si="1"/>
        <v>1.3703703703703702</v>
      </c>
    </row>
    <row r="13" spans="1:16380" ht="15" customHeight="1" x14ac:dyDescent="0.25">
      <c r="A13" s="6" t="s">
        <v>16</v>
      </c>
      <c r="B13" s="7">
        <v>38.700000000000003</v>
      </c>
      <c r="C13" s="7">
        <v>3.5</v>
      </c>
      <c r="D13" s="7">
        <f t="shared" si="0"/>
        <v>21.1</v>
      </c>
      <c r="E13" s="7">
        <v>27.7</v>
      </c>
      <c r="F13" s="1">
        <f t="shared" si="1"/>
        <v>1.3127962085308056</v>
      </c>
    </row>
    <row r="14" spans="1:16380" ht="15" customHeight="1" x14ac:dyDescent="0.25">
      <c r="A14" s="6" t="s">
        <v>8</v>
      </c>
      <c r="B14" s="7">
        <v>20.7</v>
      </c>
      <c r="C14" s="7">
        <v>4.5</v>
      </c>
      <c r="D14" s="7">
        <f t="shared" si="0"/>
        <v>12.6</v>
      </c>
      <c r="E14" s="7">
        <v>15</v>
      </c>
      <c r="F14" s="1">
        <f t="shared" si="1"/>
        <v>1.1904761904761905</v>
      </c>
    </row>
    <row r="15" spans="1:16380" ht="15" customHeight="1" x14ac:dyDescent="0.25">
      <c r="A15" s="6" t="s">
        <v>13</v>
      </c>
      <c r="B15" s="7">
        <v>31.8</v>
      </c>
      <c r="C15" s="7">
        <v>8.8000000000000007</v>
      </c>
      <c r="D15" s="7">
        <f t="shared" si="0"/>
        <v>20.3</v>
      </c>
      <c r="E15" s="7">
        <v>22.1</v>
      </c>
      <c r="F15" s="1">
        <f t="shared" si="1"/>
        <v>1.0886699507389164</v>
      </c>
    </row>
    <row r="16" spans="1:16380" ht="15" customHeight="1" x14ac:dyDescent="0.25">
      <c r="A16" s="6" t="s">
        <v>14</v>
      </c>
      <c r="B16" s="7">
        <v>33.799999999999997</v>
      </c>
      <c r="C16" s="7">
        <v>9.8000000000000007</v>
      </c>
      <c r="D16" s="7">
        <f t="shared" si="0"/>
        <v>21.799999999999997</v>
      </c>
      <c r="E16" s="7">
        <v>23</v>
      </c>
      <c r="F16" s="1">
        <f t="shared" si="1"/>
        <v>1.0550458715596331</v>
      </c>
    </row>
    <row r="17" spans="1:6" ht="15" customHeight="1" x14ac:dyDescent="0.25">
      <c r="A17" s="6" t="s">
        <v>15</v>
      </c>
      <c r="B17" s="7">
        <v>38.9</v>
      </c>
      <c r="C17" s="7">
        <v>13.2</v>
      </c>
      <c r="D17" s="7">
        <f t="shared" si="0"/>
        <v>26.049999999999997</v>
      </c>
      <c r="E17" s="7">
        <v>25.3</v>
      </c>
      <c r="F17" s="1">
        <f t="shared" si="1"/>
        <v>0.97120921305182351</v>
      </c>
    </row>
    <row r="18" spans="1:6" ht="15" customHeight="1" x14ac:dyDescent="0.25">
      <c r="A18" s="6" t="s">
        <v>11</v>
      </c>
      <c r="B18" s="7">
        <v>34.6</v>
      </c>
      <c r="C18" s="7">
        <v>8.1999999999999993</v>
      </c>
      <c r="D18" s="7">
        <f t="shared" si="0"/>
        <v>21.4</v>
      </c>
      <c r="E18" s="7">
        <v>20.7</v>
      </c>
      <c r="F18" s="1">
        <f t="shared" si="1"/>
        <v>0.96728971962616828</v>
      </c>
    </row>
    <row r="19" spans="1:6" ht="15" customHeight="1" x14ac:dyDescent="0.25">
      <c r="A19" s="6" t="s">
        <v>9</v>
      </c>
      <c r="B19" s="7">
        <v>26</v>
      </c>
      <c r="C19" s="7">
        <v>8.5</v>
      </c>
      <c r="D19" s="7">
        <f t="shared" si="0"/>
        <v>17.25</v>
      </c>
      <c r="E19" s="7">
        <v>16.399999999999999</v>
      </c>
      <c r="F19" s="1">
        <f t="shared" si="1"/>
        <v>0.95072463768115933</v>
      </c>
    </row>
    <row r="20" spans="1:6" ht="15" customHeight="1" x14ac:dyDescent="0.25">
      <c r="A20" s="6" t="s">
        <v>10</v>
      </c>
      <c r="B20" s="7">
        <v>30.6</v>
      </c>
      <c r="C20" s="7">
        <v>12.1</v>
      </c>
      <c r="D20" s="7">
        <f t="shared" si="0"/>
        <v>21.35</v>
      </c>
      <c r="E20" s="7">
        <v>16.7</v>
      </c>
      <c r="F20" s="1">
        <f t="shared" si="1"/>
        <v>0.78220140515222469</v>
      </c>
    </row>
    <row r="21" spans="1:6" ht="15" customHeight="1" x14ac:dyDescent="0.25">
      <c r="A21" s="6" t="s">
        <v>7</v>
      </c>
      <c r="B21" s="7">
        <v>38.799999999999997</v>
      </c>
      <c r="C21" s="7">
        <v>14.5</v>
      </c>
      <c r="D21" s="7">
        <f t="shared" si="0"/>
        <v>26.65</v>
      </c>
      <c r="E21" s="7">
        <v>13.3</v>
      </c>
      <c r="F21" s="1">
        <f t="shared" si="1"/>
        <v>0.49906191369606007</v>
      </c>
    </row>
    <row r="22" spans="1:6" ht="15" customHeight="1" x14ac:dyDescent="0.25">
      <c r="A22" s="6" t="s">
        <v>6</v>
      </c>
      <c r="B22" s="7">
        <v>43.2</v>
      </c>
      <c r="C22" s="7">
        <v>15.7</v>
      </c>
      <c r="D22" s="7">
        <f t="shared" si="0"/>
        <v>29.450000000000003</v>
      </c>
      <c r="E22" s="7">
        <v>13.3</v>
      </c>
      <c r="F22" s="1">
        <f t="shared" si="1"/>
        <v>0.45161290322580644</v>
      </c>
    </row>
    <row r="23" spans="1:6" ht="15" customHeight="1" x14ac:dyDescent="0.25">
      <c r="A23" s="6" t="s">
        <v>5</v>
      </c>
      <c r="B23" s="7">
        <v>26.4</v>
      </c>
      <c r="C23" s="7">
        <v>21.8</v>
      </c>
      <c r="D23" s="7">
        <f t="shared" si="0"/>
        <v>24.1</v>
      </c>
      <c r="E23" s="7">
        <v>10.6</v>
      </c>
      <c r="F23" s="1">
        <f t="shared" si="1"/>
        <v>0.4398340248962655</v>
      </c>
    </row>
    <row r="24" spans="1:6" ht="15" customHeight="1" x14ac:dyDescent="0.25">
      <c r="A24" s="6" t="s">
        <v>4</v>
      </c>
      <c r="B24" s="7">
        <v>36.200000000000003</v>
      </c>
      <c r="C24" s="7">
        <v>17.2</v>
      </c>
      <c r="D24" s="7">
        <f t="shared" si="0"/>
        <v>26.700000000000003</v>
      </c>
      <c r="E24" s="7">
        <v>9.6999999999999993</v>
      </c>
      <c r="F24" s="1">
        <f t="shared" si="1"/>
        <v>0.36329588014981268</v>
      </c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8697-BF2D-4E47-B5A7-DF792216ECE6}">
  <dimension ref="A1:J140"/>
  <sheetViews>
    <sheetView workbookViewId="0">
      <selection activeCell="A20" sqref="A20:G139"/>
    </sheetView>
  </sheetViews>
  <sheetFormatPr defaultRowHeight="15" customHeight="1" x14ac:dyDescent="0.25"/>
  <cols>
    <col min="1" max="1" width="13" style="9" customWidth="1"/>
    <col min="2" max="2" width="25.44140625" style="9" customWidth="1"/>
    <col min="3" max="3" width="22.5546875" style="9" customWidth="1"/>
    <col min="4" max="4" width="13.77734375" style="9" customWidth="1"/>
    <col min="5" max="5" width="37.88671875" style="9" customWidth="1"/>
    <col min="6" max="6" width="31.6640625" style="9" customWidth="1"/>
    <col min="7" max="7" width="28.44140625" style="9" customWidth="1"/>
    <col min="8" max="16384" width="8.88671875" style="9"/>
  </cols>
  <sheetData>
    <row r="1" spans="1:10" s="8" customFormat="1" ht="15" customHeight="1" x14ac:dyDescent="0.2">
      <c r="A1" s="2" t="s">
        <v>143</v>
      </c>
      <c r="B1" s="4" t="s">
        <v>0</v>
      </c>
      <c r="C1" s="4" t="s">
        <v>1</v>
      </c>
      <c r="D1" s="2" t="s">
        <v>2</v>
      </c>
      <c r="E1" s="2" t="s">
        <v>149</v>
      </c>
      <c r="F1" s="4" t="s">
        <v>3</v>
      </c>
      <c r="G1" s="2" t="s">
        <v>150</v>
      </c>
    </row>
    <row r="2" spans="1:10" ht="15" customHeight="1" x14ac:dyDescent="0.25">
      <c r="A2" s="1" t="s">
        <v>145</v>
      </c>
      <c r="B2" s="6" t="s">
        <v>39</v>
      </c>
      <c r="C2" s="7">
        <v>40.799999999999997</v>
      </c>
      <c r="D2" s="7">
        <v>11.6</v>
      </c>
      <c r="E2" s="7">
        <f t="shared" ref="E2:E33" si="0">AVERAGE(C2:D2)</f>
        <v>26.2</v>
      </c>
      <c r="F2" s="7">
        <v>2.5</v>
      </c>
      <c r="G2" s="1">
        <f t="shared" ref="G2:G33" si="1">F2/E2</f>
        <v>9.5419847328244281E-2</v>
      </c>
      <c r="J2" s="9">
        <f>COUNTIF($G$2:$G$140,"&lt;=0.99")</f>
        <v>15</v>
      </c>
    </row>
    <row r="3" spans="1:10" ht="15" customHeight="1" x14ac:dyDescent="0.25">
      <c r="A3" s="1" t="s">
        <v>148</v>
      </c>
      <c r="B3" s="6" t="s">
        <v>139</v>
      </c>
      <c r="C3" s="7">
        <v>67.400000000000006</v>
      </c>
      <c r="D3" s="7">
        <v>36.6</v>
      </c>
      <c r="E3" s="7">
        <f t="shared" si="0"/>
        <v>52</v>
      </c>
      <c r="F3" s="7">
        <v>14</v>
      </c>
      <c r="G3" s="1">
        <f t="shared" si="1"/>
        <v>0.26923076923076922</v>
      </c>
      <c r="I3" s="9" t="s">
        <v>152</v>
      </c>
    </row>
    <row r="4" spans="1:10" ht="15" customHeight="1" x14ac:dyDescent="0.25">
      <c r="A4" s="1" t="s">
        <v>144</v>
      </c>
      <c r="B4" s="6" t="s">
        <v>4</v>
      </c>
      <c r="C4" s="7">
        <v>36.200000000000003</v>
      </c>
      <c r="D4" s="7">
        <v>17.2</v>
      </c>
      <c r="E4" s="7">
        <f t="shared" si="0"/>
        <v>26.700000000000003</v>
      </c>
      <c r="F4" s="7">
        <v>9.6999999999999993</v>
      </c>
      <c r="G4" s="1">
        <f t="shared" si="1"/>
        <v>0.36329588014981268</v>
      </c>
    </row>
    <row r="5" spans="1:10" ht="15" customHeight="1" x14ac:dyDescent="0.25">
      <c r="A5" s="1" t="s">
        <v>146</v>
      </c>
      <c r="B5" s="6" t="s">
        <v>92</v>
      </c>
      <c r="C5" s="7">
        <v>23.3</v>
      </c>
      <c r="D5" s="7">
        <v>3.5</v>
      </c>
      <c r="E5" s="7">
        <f t="shared" si="0"/>
        <v>13.4</v>
      </c>
      <c r="F5" s="7">
        <v>5.4</v>
      </c>
      <c r="G5" s="1">
        <f t="shared" si="1"/>
        <v>0.40298507462686567</v>
      </c>
    </row>
    <row r="6" spans="1:10" ht="15" customHeight="1" x14ac:dyDescent="0.25">
      <c r="A6" s="1" t="s">
        <v>144</v>
      </c>
      <c r="B6" s="6" t="s">
        <v>5</v>
      </c>
      <c r="C6" s="7">
        <v>26.4</v>
      </c>
      <c r="D6" s="7">
        <v>21.8</v>
      </c>
      <c r="E6" s="7">
        <f t="shared" si="0"/>
        <v>24.1</v>
      </c>
      <c r="F6" s="7">
        <v>10.6</v>
      </c>
      <c r="G6" s="1">
        <f t="shared" si="1"/>
        <v>0.4398340248962655</v>
      </c>
    </row>
    <row r="7" spans="1:10" ht="15" customHeight="1" x14ac:dyDescent="0.25">
      <c r="A7" s="1" t="s">
        <v>144</v>
      </c>
      <c r="B7" s="6" t="s">
        <v>6</v>
      </c>
      <c r="C7" s="7">
        <v>43.2</v>
      </c>
      <c r="D7" s="7">
        <v>15.7</v>
      </c>
      <c r="E7" s="7">
        <f t="shared" si="0"/>
        <v>29.450000000000003</v>
      </c>
      <c r="F7" s="7">
        <v>13.3</v>
      </c>
      <c r="G7" s="1">
        <f>F7/E7</f>
        <v>0.45161290322580644</v>
      </c>
    </row>
    <row r="8" spans="1:10" ht="15" customHeight="1" x14ac:dyDescent="0.25">
      <c r="A8" s="1" t="s">
        <v>144</v>
      </c>
      <c r="B8" s="6" t="s">
        <v>7</v>
      </c>
      <c r="C8" s="7">
        <v>38.799999999999997</v>
      </c>
      <c r="D8" s="7">
        <v>14.5</v>
      </c>
      <c r="E8" s="7">
        <f t="shared" si="0"/>
        <v>26.65</v>
      </c>
      <c r="F8" s="7">
        <v>13.3</v>
      </c>
      <c r="G8" s="1">
        <f t="shared" si="1"/>
        <v>0.49906191369606007</v>
      </c>
    </row>
    <row r="9" spans="1:10" ht="15" customHeight="1" x14ac:dyDescent="0.25">
      <c r="A9" s="1" t="s">
        <v>146</v>
      </c>
      <c r="B9" s="6" t="s">
        <v>61</v>
      </c>
      <c r="C9" s="7">
        <v>48.4</v>
      </c>
      <c r="D9" s="7">
        <v>5.9</v>
      </c>
      <c r="E9" s="7">
        <f t="shared" si="0"/>
        <v>27.15</v>
      </c>
      <c r="F9" s="7">
        <v>20</v>
      </c>
      <c r="G9" s="1">
        <f t="shared" si="1"/>
        <v>0.73664825046040516</v>
      </c>
    </row>
    <row r="10" spans="1:10" ht="15" customHeight="1" x14ac:dyDescent="0.25">
      <c r="A10" s="1" t="s">
        <v>145</v>
      </c>
      <c r="B10" s="6" t="s">
        <v>42</v>
      </c>
      <c r="C10" s="7">
        <v>35.9</v>
      </c>
      <c r="D10" s="7">
        <v>5.8</v>
      </c>
      <c r="E10" s="7">
        <f t="shared" si="0"/>
        <v>20.849999999999998</v>
      </c>
      <c r="F10" s="7">
        <v>15.8</v>
      </c>
      <c r="G10" s="1">
        <f t="shared" si="1"/>
        <v>0.75779376498800965</v>
      </c>
    </row>
    <row r="11" spans="1:10" ht="15" customHeight="1" x14ac:dyDescent="0.25">
      <c r="A11" s="1" t="s">
        <v>144</v>
      </c>
      <c r="B11" s="6" t="s">
        <v>10</v>
      </c>
      <c r="C11" s="7">
        <v>30.6</v>
      </c>
      <c r="D11" s="7">
        <v>12.1</v>
      </c>
      <c r="E11" s="7">
        <f t="shared" si="0"/>
        <v>21.35</v>
      </c>
      <c r="F11" s="7">
        <v>16.7</v>
      </c>
      <c r="G11" s="1">
        <f t="shared" si="1"/>
        <v>0.78220140515222469</v>
      </c>
    </row>
    <row r="12" spans="1:10" ht="15" customHeight="1" x14ac:dyDescent="0.25">
      <c r="A12" s="1" t="s">
        <v>145</v>
      </c>
      <c r="B12" s="6" t="s">
        <v>28</v>
      </c>
      <c r="C12" s="7">
        <v>81.400000000000006</v>
      </c>
      <c r="D12" s="7">
        <v>46.9</v>
      </c>
      <c r="E12" s="7">
        <f t="shared" si="0"/>
        <v>64.150000000000006</v>
      </c>
      <c r="F12" s="7">
        <v>58.4</v>
      </c>
      <c r="G12" s="1">
        <f t="shared" si="1"/>
        <v>0.91036632891660163</v>
      </c>
    </row>
    <row r="13" spans="1:10" ht="15" customHeight="1" x14ac:dyDescent="0.25">
      <c r="A13" s="1" t="s">
        <v>146</v>
      </c>
      <c r="B13" s="6" t="s">
        <v>78</v>
      </c>
      <c r="C13" s="7">
        <v>33.5</v>
      </c>
      <c r="D13" s="7">
        <v>6.3</v>
      </c>
      <c r="E13" s="7">
        <f t="shared" si="0"/>
        <v>19.899999999999999</v>
      </c>
      <c r="F13" s="7">
        <v>18.2</v>
      </c>
      <c r="G13" s="1">
        <f t="shared" si="1"/>
        <v>0.91457286432160811</v>
      </c>
    </row>
    <row r="14" spans="1:10" ht="15" customHeight="1" x14ac:dyDescent="0.25">
      <c r="A14" s="1" t="s">
        <v>144</v>
      </c>
      <c r="B14" s="6" t="s">
        <v>9</v>
      </c>
      <c r="C14" s="7">
        <v>26</v>
      </c>
      <c r="D14" s="7">
        <v>8.5</v>
      </c>
      <c r="E14" s="7">
        <f t="shared" si="0"/>
        <v>17.25</v>
      </c>
      <c r="F14" s="7">
        <v>16.399999999999999</v>
      </c>
      <c r="G14" s="1">
        <f t="shared" si="1"/>
        <v>0.95072463768115933</v>
      </c>
    </row>
    <row r="15" spans="1:10" ht="15" customHeight="1" x14ac:dyDescent="0.25">
      <c r="A15" s="1" t="s">
        <v>144</v>
      </c>
      <c r="B15" s="6" t="s">
        <v>11</v>
      </c>
      <c r="C15" s="7">
        <v>34.6</v>
      </c>
      <c r="D15" s="7">
        <v>8.1999999999999993</v>
      </c>
      <c r="E15" s="7">
        <f t="shared" si="0"/>
        <v>21.4</v>
      </c>
      <c r="F15" s="7">
        <v>20.7</v>
      </c>
      <c r="G15" s="1">
        <f t="shared" si="1"/>
        <v>0.96728971962616828</v>
      </c>
    </row>
    <row r="16" spans="1:10" ht="15" customHeight="1" x14ac:dyDescent="0.25">
      <c r="A16" s="1" t="s">
        <v>144</v>
      </c>
      <c r="B16" s="6" t="s">
        <v>15</v>
      </c>
      <c r="C16" s="7">
        <v>38.9</v>
      </c>
      <c r="D16" s="7">
        <v>13.2</v>
      </c>
      <c r="E16" s="7">
        <f t="shared" si="0"/>
        <v>26.049999999999997</v>
      </c>
      <c r="F16" s="7">
        <v>25.3</v>
      </c>
      <c r="G16" s="1">
        <f t="shared" si="1"/>
        <v>0.97120921305182351</v>
      </c>
    </row>
    <row r="17" spans="1:7" ht="15" customHeight="1" x14ac:dyDescent="0.25">
      <c r="A17" s="1" t="s">
        <v>145</v>
      </c>
      <c r="B17" s="6" t="s">
        <v>27</v>
      </c>
      <c r="C17" s="7">
        <v>98.4</v>
      </c>
      <c r="D17" s="7">
        <v>46.4</v>
      </c>
      <c r="E17" s="7">
        <f t="shared" si="0"/>
        <v>72.400000000000006</v>
      </c>
      <c r="F17" s="7">
        <v>72.3</v>
      </c>
      <c r="G17" s="1">
        <f t="shared" si="1"/>
        <v>0.99861878453038666</v>
      </c>
    </row>
    <row r="18" spans="1:7" ht="15" customHeight="1" x14ac:dyDescent="0.25">
      <c r="A18" s="1" t="s">
        <v>145</v>
      </c>
      <c r="B18" s="6" t="s">
        <v>29</v>
      </c>
      <c r="C18" s="7">
        <v>70</v>
      </c>
      <c r="D18" s="7">
        <v>20.100000000000001</v>
      </c>
      <c r="E18" s="7">
        <f t="shared" si="0"/>
        <v>45.05</v>
      </c>
      <c r="F18" s="7">
        <v>45.9</v>
      </c>
      <c r="G18" s="1">
        <f t="shared" si="1"/>
        <v>1.0188679245283019</v>
      </c>
    </row>
    <row r="19" spans="1:7" ht="15" customHeight="1" x14ac:dyDescent="0.25">
      <c r="A19" s="1" t="s">
        <v>144</v>
      </c>
      <c r="B19" s="6" t="s">
        <v>14</v>
      </c>
      <c r="C19" s="7">
        <v>33.799999999999997</v>
      </c>
      <c r="D19" s="7">
        <v>9.8000000000000007</v>
      </c>
      <c r="E19" s="7">
        <f t="shared" si="0"/>
        <v>21.799999999999997</v>
      </c>
      <c r="F19" s="7">
        <v>23</v>
      </c>
      <c r="G19" s="1">
        <f t="shared" si="1"/>
        <v>1.0550458715596331</v>
      </c>
    </row>
    <row r="20" spans="1:7" ht="15" customHeight="1" x14ac:dyDescent="0.25">
      <c r="A20" s="1" t="s">
        <v>145</v>
      </c>
      <c r="B20" s="6" t="s">
        <v>33</v>
      </c>
      <c r="C20" s="7">
        <v>50.3</v>
      </c>
      <c r="D20" s="7">
        <v>17.7</v>
      </c>
      <c r="E20" s="7">
        <f t="shared" si="0"/>
        <v>34</v>
      </c>
      <c r="F20" s="7">
        <v>36.4</v>
      </c>
      <c r="G20" s="1">
        <f t="shared" si="1"/>
        <v>1.0705882352941176</v>
      </c>
    </row>
    <row r="21" spans="1:7" ht="15" customHeight="1" x14ac:dyDescent="0.25">
      <c r="A21" s="1" t="s">
        <v>144</v>
      </c>
      <c r="B21" s="6" t="s">
        <v>13</v>
      </c>
      <c r="C21" s="7">
        <v>31.8</v>
      </c>
      <c r="D21" s="7">
        <v>8.8000000000000007</v>
      </c>
      <c r="E21" s="7">
        <f t="shared" si="0"/>
        <v>20.3</v>
      </c>
      <c r="F21" s="7">
        <v>22.1</v>
      </c>
      <c r="G21" s="1">
        <f t="shared" si="1"/>
        <v>1.0886699507389164</v>
      </c>
    </row>
    <row r="22" spans="1:7" ht="15" customHeight="1" x14ac:dyDescent="0.25">
      <c r="A22" s="1" t="s">
        <v>144</v>
      </c>
      <c r="B22" s="6" t="s">
        <v>8</v>
      </c>
      <c r="C22" s="7">
        <v>20.7</v>
      </c>
      <c r="D22" s="7">
        <v>4.5</v>
      </c>
      <c r="E22" s="7">
        <f t="shared" si="0"/>
        <v>12.6</v>
      </c>
      <c r="F22" s="7">
        <v>15</v>
      </c>
      <c r="G22" s="1">
        <f t="shared" si="1"/>
        <v>1.1904761904761905</v>
      </c>
    </row>
    <row r="23" spans="1:7" ht="15" customHeight="1" x14ac:dyDescent="0.25">
      <c r="A23" s="1" t="s">
        <v>146</v>
      </c>
      <c r="B23" s="6" t="s">
        <v>76</v>
      </c>
      <c r="C23" s="7">
        <v>33.9</v>
      </c>
      <c r="D23" s="7">
        <v>9.4</v>
      </c>
      <c r="E23" s="7">
        <f t="shared" si="0"/>
        <v>21.65</v>
      </c>
      <c r="F23" s="7">
        <v>26.7</v>
      </c>
      <c r="G23" s="1">
        <f t="shared" si="1"/>
        <v>1.2332563510392611</v>
      </c>
    </row>
    <row r="24" spans="1:7" ht="15" customHeight="1" x14ac:dyDescent="0.25">
      <c r="A24" s="1" t="s">
        <v>145</v>
      </c>
      <c r="B24" s="6" t="s">
        <v>40</v>
      </c>
      <c r="C24" s="7">
        <v>37.9</v>
      </c>
      <c r="D24" s="7">
        <v>15.6</v>
      </c>
      <c r="E24" s="7">
        <f t="shared" si="0"/>
        <v>26.75</v>
      </c>
      <c r="F24" s="7">
        <v>33.799999999999997</v>
      </c>
      <c r="G24" s="1">
        <f t="shared" si="1"/>
        <v>1.2635514018691587</v>
      </c>
    </row>
    <row r="25" spans="1:7" ht="15" customHeight="1" x14ac:dyDescent="0.25">
      <c r="A25" s="1" t="s">
        <v>146</v>
      </c>
      <c r="B25" s="6" t="s">
        <v>54</v>
      </c>
      <c r="C25" s="7">
        <v>79.099999999999994</v>
      </c>
      <c r="D25" s="7">
        <v>67</v>
      </c>
      <c r="E25" s="7">
        <f t="shared" si="0"/>
        <v>73.05</v>
      </c>
      <c r="F25" s="7">
        <v>93.8</v>
      </c>
      <c r="G25" s="1">
        <f t="shared" si="1"/>
        <v>1.2840520191649556</v>
      </c>
    </row>
    <row r="26" spans="1:7" ht="15" customHeight="1" x14ac:dyDescent="0.25">
      <c r="A26" s="1" t="s">
        <v>144</v>
      </c>
      <c r="B26" s="6" t="s">
        <v>16</v>
      </c>
      <c r="C26" s="7">
        <v>38.700000000000003</v>
      </c>
      <c r="D26" s="7">
        <v>3.5</v>
      </c>
      <c r="E26" s="7">
        <f t="shared" si="0"/>
        <v>21.1</v>
      </c>
      <c r="F26" s="7">
        <v>27.7</v>
      </c>
      <c r="G26" s="1">
        <f t="shared" si="1"/>
        <v>1.3127962085308056</v>
      </c>
    </row>
    <row r="27" spans="1:7" ht="15" customHeight="1" x14ac:dyDescent="0.25">
      <c r="A27" s="1" t="s">
        <v>146</v>
      </c>
      <c r="B27" s="6" t="s">
        <v>71</v>
      </c>
      <c r="C27" s="7">
        <v>39.6</v>
      </c>
      <c r="D27" s="7">
        <v>17.600000000000001</v>
      </c>
      <c r="E27" s="7">
        <f t="shared" si="0"/>
        <v>28.6</v>
      </c>
      <c r="F27" s="7">
        <v>37.6</v>
      </c>
      <c r="G27" s="1">
        <f t="shared" si="1"/>
        <v>1.3146853146853146</v>
      </c>
    </row>
    <row r="28" spans="1:7" ht="15" customHeight="1" x14ac:dyDescent="0.25">
      <c r="A28" s="1" t="s">
        <v>146</v>
      </c>
      <c r="B28" s="6" t="s">
        <v>73</v>
      </c>
      <c r="C28" s="7">
        <v>38.799999999999997</v>
      </c>
      <c r="D28" s="7">
        <v>13.6</v>
      </c>
      <c r="E28" s="7">
        <f t="shared" si="0"/>
        <v>26.2</v>
      </c>
      <c r="F28" s="7">
        <v>35.1</v>
      </c>
      <c r="G28" s="1">
        <f t="shared" si="1"/>
        <v>1.3396946564885497</v>
      </c>
    </row>
    <row r="29" spans="1:7" ht="15" customHeight="1" x14ac:dyDescent="0.25">
      <c r="A29" s="1" t="s">
        <v>144</v>
      </c>
      <c r="B29" s="6" t="s">
        <v>17</v>
      </c>
      <c r="C29" s="7">
        <v>34.700000000000003</v>
      </c>
      <c r="D29" s="7">
        <v>8.5</v>
      </c>
      <c r="E29" s="7">
        <f t="shared" si="0"/>
        <v>21.6</v>
      </c>
      <c r="F29" s="7">
        <v>29.6</v>
      </c>
      <c r="G29" s="1">
        <f t="shared" si="1"/>
        <v>1.3703703703703702</v>
      </c>
    </row>
    <row r="30" spans="1:7" ht="15" customHeight="1" x14ac:dyDescent="0.25">
      <c r="A30" s="1" t="s">
        <v>146</v>
      </c>
      <c r="B30" s="6" t="s">
        <v>80</v>
      </c>
      <c r="C30" s="7">
        <v>30.6</v>
      </c>
      <c r="D30" s="7">
        <v>14.3</v>
      </c>
      <c r="E30" s="7">
        <f t="shared" si="0"/>
        <v>22.450000000000003</v>
      </c>
      <c r="F30" s="7">
        <v>30.8</v>
      </c>
      <c r="G30" s="1">
        <f t="shared" si="1"/>
        <v>1.3719376391982181</v>
      </c>
    </row>
    <row r="31" spans="1:7" ht="15" customHeight="1" x14ac:dyDescent="0.25">
      <c r="A31" s="1" t="s">
        <v>145</v>
      </c>
      <c r="B31" s="6" t="s">
        <v>37</v>
      </c>
      <c r="C31" s="7">
        <v>43.9</v>
      </c>
      <c r="D31" s="7">
        <v>22.5</v>
      </c>
      <c r="E31" s="7">
        <f t="shared" si="0"/>
        <v>33.200000000000003</v>
      </c>
      <c r="F31" s="7">
        <v>46.3</v>
      </c>
      <c r="G31" s="1">
        <f t="shared" si="1"/>
        <v>1.3945783132530118</v>
      </c>
    </row>
    <row r="32" spans="1:7" ht="15" customHeight="1" x14ac:dyDescent="0.25">
      <c r="A32" s="1" t="s">
        <v>145</v>
      </c>
      <c r="B32" s="6" t="s">
        <v>47</v>
      </c>
      <c r="C32" s="7">
        <v>34.299999999999997</v>
      </c>
      <c r="D32" s="7">
        <v>9.8000000000000007</v>
      </c>
      <c r="E32" s="7">
        <f t="shared" si="0"/>
        <v>22.049999999999997</v>
      </c>
      <c r="F32" s="7">
        <v>31.4</v>
      </c>
      <c r="G32" s="1">
        <f t="shared" si="1"/>
        <v>1.4240362811791385</v>
      </c>
    </row>
    <row r="33" spans="1:7" ht="15" customHeight="1" x14ac:dyDescent="0.25">
      <c r="A33" s="1" t="s">
        <v>145</v>
      </c>
      <c r="B33" s="6" t="s">
        <v>35</v>
      </c>
      <c r="C33" s="7">
        <v>48.9</v>
      </c>
      <c r="D33" s="7">
        <v>13.7</v>
      </c>
      <c r="E33" s="7">
        <f t="shared" si="0"/>
        <v>31.299999999999997</v>
      </c>
      <c r="F33" s="7">
        <v>46.1</v>
      </c>
      <c r="G33" s="1">
        <f t="shared" si="1"/>
        <v>1.4728434504792334</v>
      </c>
    </row>
    <row r="34" spans="1:7" ht="15" customHeight="1" x14ac:dyDescent="0.25">
      <c r="A34" s="1" t="s">
        <v>145</v>
      </c>
      <c r="B34" s="6" t="s">
        <v>34</v>
      </c>
      <c r="C34" s="7">
        <v>50.1</v>
      </c>
      <c r="D34" s="7">
        <v>18.5</v>
      </c>
      <c r="E34" s="7">
        <f t="shared" ref="E34:E65" si="2">AVERAGE(C34:D34)</f>
        <v>34.299999999999997</v>
      </c>
      <c r="F34" s="7">
        <v>50.9</v>
      </c>
      <c r="G34" s="1">
        <f t="shared" ref="G34:G65" si="3">F34/E34</f>
        <v>1.4839650145772596</v>
      </c>
    </row>
    <row r="35" spans="1:7" ht="15" customHeight="1" x14ac:dyDescent="0.25">
      <c r="A35" s="1" t="s">
        <v>146</v>
      </c>
      <c r="B35" s="6" t="s">
        <v>65</v>
      </c>
      <c r="C35" s="7">
        <v>45.3</v>
      </c>
      <c r="D35" s="7">
        <v>22</v>
      </c>
      <c r="E35" s="7">
        <f t="shared" si="2"/>
        <v>33.65</v>
      </c>
      <c r="F35" s="7">
        <v>51.9</v>
      </c>
      <c r="G35" s="1">
        <f t="shared" si="3"/>
        <v>1.5423476968796435</v>
      </c>
    </row>
    <row r="36" spans="1:7" ht="15" customHeight="1" x14ac:dyDescent="0.25">
      <c r="A36" s="1" t="s">
        <v>146</v>
      </c>
      <c r="B36" s="6" t="s">
        <v>55</v>
      </c>
      <c r="C36" s="7">
        <v>73.599999999999994</v>
      </c>
      <c r="D36" s="7">
        <v>55.7</v>
      </c>
      <c r="E36" s="7">
        <f t="shared" si="2"/>
        <v>64.650000000000006</v>
      </c>
      <c r="F36" s="7">
        <v>101</v>
      </c>
      <c r="G36" s="1">
        <f t="shared" si="3"/>
        <v>1.5622583139984532</v>
      </c>
    </row>
    <row r="37" spans="1:7" ht="15" customHeight="1" x14ac:dyDescent="0.25">
      <c r="A37" s="1" t="s">
        <v>145</v>
      </c>
      <c r="B37" s="6" t="s">
        <v>41</v>
      </c>
      <c r="C37" s="7">
        <v>36.799999999999997</v>
      </c>
      <c r="D37" s="7">
        <v>12.6</v>
      </c>
      <c r="E37" s="7">
        <f t="shared" si="2"/>
        <v>24.7</v>
      </c>
      <c r="F37" s="7">
        <v>38.6</v>
      </c>
      <c r="G37" s="1">
        <f t="shared" si="3"/>
        <v>1.5627530364372471</v>
      </c>
    </row>
    <row r="38" spans="1:7" ht="15" customHeight="1" x14ac:dyDescent="0.25">
      <c r="A38" s="1" t="s">
        <v>147</v>
      </c>
      <c r="B38" s="6" t="s">
        <v>125</v>
      </c>
      <c r="C38" s="7">
        <v>39.9</v>
      </c>
      <c r="D38" s="7">
        <v>11.7</v>
      </c>
      <c r="E38" s="7">
        <f t="shared" si="2"/>
        <v>25.799999999999997</v>
      </c>
      <c r="F38" s="7">
        <v>42.7</v>
      </c>
      <c r="G38" s="1">
        <f t="shared" si="3"/>
        <v>1.6550387596899228</v>
      </c>
    </row>
    <row r="39" spans="1:7" ht="15" customHeight="1" x14ac:dyDescent="0.25">
      <c r="A39" s="1" t="s">
        <v>146</v>
      </c>
      <c r="B39" s="6" t="s">
        <v>91</v>
      </c>
      <c r="C39" s="7">
        <v>23.6</v>
      </c>
      <c r="D39" s="7">
        <v>8.5</v>
      </c>
      <c r="E39" s="7">
        <f t="shared" si="2"/>
        <v>16.05</v>
      </c>
      <c r="F39" s="7">
        <v>28.4</v>
      </c>
      <c r="G39" s="1">
        <f t="shared" si="3"/>
        <v>1.7694704049844234</v>
      </c>
    </row>
    <row r="40" spans="1:7" ht="15" customHeight="1" x14ac:dyDescent="0.25">
      <c r="A40" s="1" t="s">
        <v>145</v>
      </c>
      <c r="B40" s="6" t="s">
        <v>43</v>
      </c>
      <c r="C40" s="7">
        <v>35.700000000000003</v>
      </c>
      <c r="D40" s="7">
        <v>9.9</v>
      </c>
      <c r="E40" s="7">
        <f t="shared" si="2"/>
        <v>22.8</v>
      </c>
      <c r="F40" s="7">
        <v>41.1</v>
      </c>
      <c r="G40" s="1">
        <f t="shared" si="3"/>
        <v>1.8026315789473684</v>
      </c>
    </row>
    <row r="41" spans="1:7" ht="15" customHeight="1" x14ac:dyDescent="0.25">
      <c r="A41" s="1" t="s">
        <v>146</v>
      </c>
      <c r="B41" s="6" t="s">
        <v>81</v>
      </c>
      <c r="C41" s="7">
        <v>30.4</v>
      </c>
      <c r="D41" s="7">
        <v>12.8</v>
      </c>
      <c r="E41" s="7">
        <f t="shared" si="2"/>
        <v>21.6</v>
      </c>
      <c r="F41" s="7">
        <v>39.6</v>
      </c>
      <c r="G41" s="1">
        <f t="shared" si="3"/>
        <v>1.8333333333333333</v>
      </c>
    </row>
    <row r="42" spans="1:7" ht="15" customHeight="1" x14ac:dyDescent="0.25">
      <c r="A42" s="1" t="s">
        <v>145</v>
      </c>
      <c r="B42" s="6" t="s">
        <v>36</v>
      </c>
      <c r="C42" s="7">
        <v>46.3</v>
      </c>
      <c r="D42" s="7">
        <v>12.5</v>
      </c>
      <c r="E42" s="7">
        <f t="shared" si="2"/>
        <v>29.4</v>
      </c>
      <c r="F42" s="7">
        <v>54.1</v>
      </c>
      <c r="G42" s="1">
        <f t="shared" si="3"/>
        <v>1.8401360544217689</v>
      </c>
    </row>
    <row r="43" spans="1:7" ht="15" customHeight="1" x14ac:dyDescent="0.25">
      <c r="A43" s="1" t="s">
        <v>144</v>
      </c>
      <c r="B43" s="6" t="s">
        <v>12</v>
      </c>
      <c r="C43" s="7">
        <v>19</v>
      </c>
      <c r="D43" s="7">
        <v>3.5</v>
      </c>
      <c r="E43" s="7">
        <f t="shared" si="2"/>
        <v>11.25</v>
      </c>
      <c r="F43" s="7">
        <v>21.1</v>
      </c>
      <c r="G43" s="1">
        <f t="shared" si="3"/>
        <v>1.8755555555555556</v>
      </c>
    </row>
    <row r="44" spans="1:7" ht="15" customHeight="1" x14ac:dyDescent="0.25">
      <c r="A44" s="1" t="s">
        <v>147</v>
      </c>
      <c r="B44" s="6" t="s">
        <v>124</v>
      </c>
      <c r="C44" s="7">
        <v>41.2</v>
      </c>
      <c r="D44" s="7">
        <v>22.2</v>
      </c>
      <c r="E44" s="7">
        <f t="shared" si="2"/>
        <v>31.700000000000003</v>
      </c>
      <c r="F44" s="7">
        <v>59.7</v>
      </c>
      <c r="G44" s="1">
        <f t="shared" si="3"/>
        <v>1.8832807570977916</v>
      </c>
    </row>
    <row r="45" spans="1:7" ht="15" customHeight="1" x14ac:dyDescent="0.25">
      <c r="A45" s="1" t="s">
        <v>145</v>
      </c>
      <c r="B45" s="6" t="s">
        <v>45</v>
      </c>
      <c r="C45" s="7">
        <v>34.6</v>
      </c>
      <c r="D45" s="7">
        <v>10.199999999999999</v>
      </c>
      <c r="E45" s="7">
        <f t="shared" si="2"/>
        <v>22.4</v>
      </c>
      <c r="F45" s="7">
        <v>42.5</v>
      </c>
      <c r="G45" s="1">
        <f t="shared" si="3"/>
        <v>1.8973214285714286</v>
      </c>
    </row>
    <row r="46" spans="1:7" ht="15" customHeight="1" x14ac:dyDescent="0.25">
      <c r="A46" s="1" t="s">
        <v>145</v>
      </c>
      <c r="B46" s="6" t="s">
        <v>46</v>
      </c>
      <c r="C46" s="7">
        <v>34.5</v>
      </c>
      <c r="D46" s="7">
        <v>14.1</v>
      </c>
      <c r="E46" s="7">
        <f t="shared" si="2"/>
        <v>24.3</v>
      </c>
      <c r="F46" s="7">
        <v>46.9</v>
      </c>
      <c r="G46" s="1">
        <f t="shared" si="3"/>
        <v>1.9300411522633745</v>
      </c>
    </row>
    <row r="47" spans="1:7" ht="15" customHeight="1" x14ac:dyDescent="0.25">
      <c r="A47" s="1" t="s">
        <v>147</v>
      </c>
      <c r="B47" s="6" t="s">
        <v>99</v>
      </c>
      <c r="C47" s="7">
        <v>83.4</v>
      </c>
      <c r="D47" s="7">
        <v>43.7</v>
      </c>
      <c r="E47" s="7">
        <f t="shared" si="2"/>
        <v>63.550000000000004</v>
      </c>
      <c r="F47" s="7">
        <v>123.5</v>
      </c>
      <c r="G47" s="1">
        <f t="shared" si="3"/>
        <v>1.9433516915814317</v>
      </c>
    </row>
    <row r="48" spans="1:7" ht="15" customHeight="1" x14ac:dyDescent="0.25">
      <c r="A48" s="1" t="s">
        <v>144</v>
      </c>
      <c r="B48" s="6" t="s">
        <v>20</v>
      </c>
      <c r="C48" s="7">
        <v>28.2</v>
      </c>
      <c r="D48" s="7">
        <v>7.6</v>
      </c>
      <c r="E48" s="7">
        <f t="shared" si="2"/>
        <v>17.899999999999999</v>
      </c>
      <c r="F48" s="7">
        <v>35.1</v>
      </c>
      <c r="G48" s="1">
        <f t="shared" si="3"/>
        <v>1.9608938547486037</v>
      </c>
    </row>
    <row r="49" spans="1:7" ht="15" customHeight="1" x14ac:dyDescent="0.25">
      <c r="A49" s="1" t="s">
        <v>146</v>
      </c>
      <c r="B49" s="6" t="s">
        <v>88</v>
      </c>
      <c r="C49" s="7">
        <v>25.4</v>
      </c>
      <c r="D49" s="7">
        <v>10.8</v>
      </c>
      <c r="E49" s="7">
        <f t="shared" si="2"/>
        <v>18.100000000000001</v>
      </c>
      <c r="F49" s="7">
        <v>35.6</v>
      </c>
      <c r="G49" s="1">
        <f t="shared" si="3"/>
        <v>1.9668508287292816</v>
      </c>
    </row>
    <row r="50" spans="1:7" ht="15" customHeight="1" x14ac:dyDescent="0.25">
      <c r="A50" s="1" t="s">
        <v>145</v>
      </c>
      <c r="B50" s="6" t="s">
        <v>49</v>
      </c>
      <c r="C50" s="7">
        <v>29.4</v>
      </c>
      <c r="D50" s="7">
        <v>9.1999999999999993</v>
      </c>
      <c r="E50" s="7">
        <f t="shared" si="2"/>
        <v>19.299999999999997</v>
      </c>
      <c r="F50" s="7">
        <v>38.200000000000003</v>
      </c>
      <c r="G50" s="1">
        <f t="shared" si="3"/>
        <v>1.9792746113989641</v>
      </c>
    </row>
    <row r="51" spans="1:7" ht="15" customHeight="1" x14ac:dyDescent="0.25">
      <c r="A51" s="1" t="s">
        <v>146</v>
      </c>
      <c r="B51" s="6" t="s">
        <v>77</v>
      </c>
      <c r="C51" s="7">
        <v>33.700000000000003</v>
      </c>
      <c r="D51" s="7">
        <v>11.9</v>
      </c>
      <c r="E51" s="7">
        <f t="shared" si="2"/>
        <v>22.8</v>
      </c>
      <c r="F51" s="7">
        <v>46</v>
      </c>
      <c r="G51" s="1">
        <f t="shared" si="3"/>
        <v>2.0175438596491229</v>
      </c>
    </row>
    <row r="52" spans="1:7" ht="15" customHeight="1" x14ac:dyDescent="0.25">
      <c r="A52" s="1" t="s">
        <v>147</v>
      </c>
      <c r="B52" s="6" t="s">
        <v>116</v>
      </c>
      <c r="C52" s="7">
        <v>46.5</v>
      </c>
      <c r="D52" s="7">
        <v>11.8</v>
      </c>
      <c r="E52" s="7">
        <f t="shared" si="2"/>
        <v>29.15</v>
      </c>
      <c r="F52" s="7">
        <v>59.5</v>
      </c>
      <c r="G52" s="1">
        <f t="shared" si="3"/>
        <v>2.0411663807890226</v>
      </c>
    </row>
    <row r="53" spans="1:7" ht="15" customHeight="1" x14ac:dyDescent="0.25">
      <c r="A53" s="1" t="s">
        <v>146</v>
      </c>
      <c r="B53" s="6" t="s">
        <v>72</v>
      </c>
      <c r="C53" s="7">
        <v>39.5</v>
      </c>
      <c r="D53" s="7">
        <v>7.8</v>
      </c>
      <c r="E53" s="7">
        <f t="shared" si="2"/>
        <v>23.65</v>
      </c>
      <c r="F53" s="7">
        <v>48.9</v>
      </c>
      <c r="G53" s="1">
        <f t="shared" si="3"/>
        <v>2.0676532769556024</v>
      </c>
    </row>
    <row r="54" spans="1:7" ht="15" customHeight="1" x14ac:dyDescent="0.25">
      <c r="A54" s="1" t="s">
        <v>146</v>
      </c>
      <c r="B54" s="6" t="s">
        <v>84</v>
      </c>
      <c r="C54" s="7">
        <v>28.8</v>
      </c>
      <c r="D54" s="7">
        <v>6.9</v>
      </c>
      <c r="E54" s="7">
        <f t="shared" si="2"/>
        <v>17.850000000000001</v>
      </c>
      <c r="F54" s="7">
        <v>37.299999999999997</v>
      </c>
      <c r="G54" s="1">
        <f t="shared" si="3"/>
        <v>2.0896358543417364</v>
      </c>
    </row>
    <row r="55" spans="1:7" ht="15" customHeight="1" x14ac:dyDescent="0.25">
      <c r="A55" s="1" t="s">
        <v>146</v>
      </c>
      <c r="B55" s="6" t="s">
        <v>89</v>
      </c>
      <c r="C55" s="7">
        <v>24.6</v>
      </c>
      <c r="D55" s="7">
        <v>7.7</v>
      </c>
      <c r="E55" s="7">
        <f t="shared" si="2"/>
        <v>16.150000000000002</v>
      </c>
      <c r="F55" s="7">
        <v>33.9</v>
      </c>
      <c r="G55" s="1">
        <f t="shared" si="3"/>
        <v>2.0990712074303404</v>
      </c>
    </row>
    <row r="56" spans="1:7" ht="15" customHeight="1" x14ac:dyDescent="0.25">
      <c r="A56" s="1" t="s">
        <v>145</v>
      </c>
      <c r="B56" s="6" t="s">
        <v>50</v>
      </c>
      <c r="C56" s="7">
        <v>26</v>
      </c>
      <c r="D56" s="7">
        <v>8.1</v>
      </c>
      <c r="E56" s="7">
        <f t="shared" si="2"/>
        <v>17.05</v>
      </c>
      <c r="F56" s="7">
        <v>36</v>
      </c>
      <c r="G56" s="1">
        <f t="shared" si="3"/>
        <v>2.1114369501466275</v>
      </c>
    </row>
    <row r="57" spans="1:7" ht="15" customHeight="1" x14ac:dyDescent="0.25">
      <c r="A57" s="1" t="s">
        <v>147</v>
      </c>
      <c r="B57" s="6" t="s">
        <v>115</v>
      </c>
      <c r="C57" s="7">
        <v>48</v>
      </c>
      <c r="D57" s="7">
        <v>23.3</v>
      </c>
      <c r="E57" s="7">
        <f t="shared" si="2"/>
        <v>35.65</v>
      </c>
      <c r="F57" s="7">
        <v>75.3</v>
      </c>
      <c r="G57" s="1">
        <f t="shared" si="3"/>
        <v>2.1122019635343618</v>
      </c>
    </row>
    <row r="58" spans="1:7" ht="15" customHeight="1" x14ac:dyDescent="0.25">
      <c r="A58" s="1" t="s">
        <v>147</v>
      </c>
      <c r="B58" s="6" t="s">
        <v>133</v>
      </c>
      <c r="C58" s="7">
        <v>30.8</v>
      </c>
      <c r="D58" s="7">
        <v>12.6</v>
      </c>
      <c r="E58" s="7">
        <f t="shared" si="2"/>
        <v>21.7</v>
      </c>
      <c r="F58" s="7">
        <v>46.3</v>
      </c>
      <c r="G58" s="1">
        <f t="shared" si="3"/>
        <v>2.1336405529953915</v>
      </c>
    </row>
    <row r="59" spans="1:7" ht="15" customHeight="1" x14ac:dyDescent="0.25">
      <c r="A59" s="1" t="s">
        <v>146</v>
      </c>
      <c r="B59" s="6" t="s">
        <v>83</v>
      </c>
      <c r="C59" s="7">
        <v>29.5</v>
      </c>
      <c r="D59" s="7">
        <v>9</v>
      </c>
      <c r="E59" s="7">
        <f t="shared" si="2"/>
        <v>19.25</v>
      </c>
      <c r="F59" s="7">
        <v>41.4</v>
      </c>
      <c r="G59" s="1">
        <f t="shared" si="3"/>
        <v>2.1506493506493505</v>
      </c>
    </row>
    <row r="60" spans="1:7" ht="15" customHeight="1" x14ac:dyDescent="0.25">
      <c r="A60" s="1" t="s">
        <v>146</v>
      </c>
      <c r="B60" s="6" t="s">
        <v>75</v>
      </c>
      <c r="C60" s="7">
        <v>34.700000000000003</v>
      </c>
      <c r="D60" s="7">
        <v>12.8</v>
      </c>
      <c r="E60" s="7">
        <f t="shared" si="2"/>
        <v>23.75</v>
      </c>
      <c r="F60" s="7">
        <v>51.2</v>
      </c>
      <c r="G60" s="1">
        <f t="shared" si="3"/>
        <v>2.1557894736842105</v>
      </c>
    </row>
    <row r="61" spans="1:7" ht="15" customHeight="1" x14ac:dyDescent="0.25">
      <c r="A61" s="1" t="s">
        <v>144</v>
      </c>
      <c r="B61" s="6" t="s">
        <v>22</v>
      </c>
      <c r="C61" s="7">
        <v>35.6</v>
      </c>
      <c r="D61" s="7">
        <v>9.6999999999999993</v>
      </c>
      <c r="E61" s="7">
        <f t="shared" si="2"/>
        <v>22.65</v>
      </c>
      <c r="F61" s="7">
        <v>49.4</v>
      </c>
      <c r="G61" s="1">
        <f t="shared" si="3"/>
        <v>2.1810154525386314</v>
      </c>
    </row>
    <row r="62" spans="1:7" ht="15" customHeight="1" x14ac:dyDescent="0.25">
      <c r="A62" s="1" t="s">
        <v>146</v>
      </c>
      <c r="B62" s="6" t="s">
        <v>60</v>
      </c>
      <c r="C62" s="7">
        <v>49.5</v>
      </c>
      <c r="D62" s="7">
        <v>24</v>
      </c>
      <c r="E62" s="7">
        <f t="shared" si="2"/>
        <v>36.75</v>
      </c>
      <c r="F62" s="7">
        <v>80.400000000000006</v>
      </c>
      <c r="G62" s="1">
        <f t="shared" si="3"/>
        <v>2.1877551020408164</v>
      </c>
    </row>
    <row r="63" spans="1:7" ht="15" customHeight="1" x14ac:dyDescent="0.25">
      <c r="A63" s="1" t="s">
        <v>147</v>
      </c>
      <c r="B63" s="6" t="s">
        <v>106</v>
      </c>
      <c r="C63" s="7">
        <v>59.8</v>
      </c>
      <c r="D63" s="7">
        <v>39</v>
      </c>
      <c r="E63" s="7">
        <f t="shared" si="2"/>
        <v>49.4</v>
      </c>
      <c r="F63" s="7">
        <v>108.9</v>
      </c>
      <c r="G63" s="1">
        <f t="shared" si="3"/>
        <v>2.2044534412955468</v>
      </c>
    </row>
    <row r="64" spans="1:7" ht="15" customHeight="1" x14ac:dyDescent="0.25">
      <c r="A64" s="1" t="s">
        <v>147</v>
      </c>
      <c r="B64" s="6" t="s">
        <v>128</v>
      </c>
      <c r="C64" s="7">
        <v>36.299999999999997</v>
      </c>
      <c r="D64" s="7">
        <v>14.9</v>
      </c>
      <c r="E64" s="7">
        <f t="shared" si="2"/>
        <v>25.599999999999998</v>
      </c>
      <c r="F64" s="7">
        <v>56.8</v>
      </c>
      <c r="G64" s="1">
        <f t="shared" si="3"/>
        <v>2.21875</v>
      </c>
    </row>
    <row r="65" spans="1:7" ht="15" customHeight="1" x14ac:dyDescent="0.25">
      <c r="A65" s="1" t="s">
        <v>147</v>
      </c>
      <c r="B65" s="6" t="s">
        <v>98</v>
      </c>
      <c r="C65" s="7">
        <v>98.4</v>
      </c>
      <c r="D65" s="7">
        <v>45.2</v>
      </c>
      <c r="E65" s="7">
        <f t="shared" si="2"/>
        <v>71.800000000000011</v>
      </c>
      <c r="F65" s="7">
        <v>159.69999999999999</v>
      </c>
      <c r="G65" s="1">
        <f t="shared" si="3"/>
        <v>2.2242339832869074</v>
      </c>
    </row>
    <row r="66" spans="1:7" ht="15" customHeight="1" x14ac:dyDescent="0.25">
      <c r="A66" s="1" t="s">
        <v>146</v>
      </c>
      <c r="B66" s="6" t="s">
        <v>93</v>
      </c>
      <c r="C66" s="7">
        <v>23</v>
      </c>
      <c r="D66" s="7">
        <v>3</v>
      </c>
      <c r="E66" s="7">
        <f t="shared" ref="E66:E97" si="4">AVERAGE(C66:D66)</f>
        <v>13</v>
      </c>
      <c r="F66" s="7">
        <v>29</v>
      </c>
      <c r="G66" s="1">
        <f t="shared" ref="G66:G97" si="5">F66/E66</f>
        <v>2.2307692307692308</v>
      </c>
    </row>
    <row r="67" spans="1:7" ht="15" customHeight="1" x14ac:dyDescent="0.25">
      <c r="A67" s="1" t="s">
        <v>145</v>
      </c>
      <c r="B67" s="6" t="s">
        <v>44</v>
      </c>
      <c r="C67" s="7">
        <v>35.1</v>
      </c>
      <c r="D67" s="7">
        <v>10.6</v>
      </c>
      <c r="E67" s="7">
        <f t="shared" si="4"/>
        <v>22.85</v>
      </c>
      <c r="F67" s="7">
        <v>51</v>
      </c>
      <c r="G67" s="1">
        <f t="shared" si="5"/>
        <v>2.2319474835886215</v>
      </c>
    </row>
    <row r="68" spans="1:7" ht="15" customHeight="1" x14ac:dyDescent="0.25">
      <c r="A68" s="1" t="s">
        <v>146</v>
      </c>
      <c r="B68" s="6" t="s">
        <v>74</v>
      </c>
      <c r="C68" s="7">
        <v>37.200000000000003</v>
      </c>
      <c r="D68" s="7">
        <v>7.7</v>
      </c>
      <c r="E68" s="7">
        <f t="shared" si="4"/>
        <v>22.450000000000003</v>
      </c>
      <c r="F68" s="7">
        <v>51.7</v>
      </c>
      <c r="G68" s="1">
        <f t="shared" si="5"/>
        <v>2.3028953229398663</v>
      </c>
    </row>
    <row r="69" spans="1:7" ht="15" customHeight="1" x14ac:dyDescent="0.25">
      <c r="A69" s="1" t="s">
        <v>144</v>
      </c>
      <c r="B69" s="6" t="s">
        <v>19</v>
      </c>
      <c r="C69" s="7">
        <v>25.5</v>
      </c>
      <c r="D69" s="7">
        <v>4.5999999999999996</v>
      </c>
      <c r="E69" s="7">
        <f t="shared" si="4"/>
        <v>15.05</v>
      </c>
      <c r="F69" s="7">
        <v>34.700000000000003</v>
      </c>
      <c r="G69" s="1">
        <f t="shared" si="5"/>
        <v>2.3056478405315617</v>
      </c>
    </row>
    <row r="70" spans="1:7" ht="15" customHeight="1" x14ac:dyDescent="0.25">
      <c r="A70" s="1" t="s">
        <v>146</v>
      </c>
      <c r="B70" s="6" t="s">
        <v>86</v>
      </c>
      <c r="C70" s="7">
        <v>26.6</v>
      </c>
      <c r="D70" s="7">
        <v>9.1999999999999993</v>
      </c>
      <c r="E70" s="7">
        <f t="shared" si="4"/>
        <v>17.899999999999999</v>
      </c>
      <c r="F70" s="7">
        <v>42.3</v>
      </c>
      <c r="G70" s="1">
        <f t="shared" si="5"/>
        <v>2.3631284916201118</v>
      </c>
    </row>
    <row r="71" spans="1:7" ht="15" customHeight="1" x14ac:dyDescent="0.25">
      <c r="A71" s="1" t="s">
        <v>146</v>
      </c>
      <c r="B71" s="6" t="s">
        <v>56</v>
      </c>
      <c r="C71" s="7">
        <v>65.2</v>
      </c>
      <c r="D71" s="7">
        <v>27.1</v>
      </c>
      <c r="E71" s="7">
        <f t="shared" si="4"/>
        <v>46.150000000000006</v>
      </c>
      <c r="F71" s="7">
        <v>110</v>
      </c>
      <c r="G71" s="1">
        <f t="shared" si="5"/>
        <v>2.3835319609967494</v>
      </c>
    </row>
    <row r="72" spans="1:7" ht="15" customHeight="1" x14ac:dyDescent="0.25">
      <c r="A72" s="1" t="s">
        <v>148</v>
      </c>
      <c r="B72" s="6" t="s">
        <v>142</v>
      </c>
      <c r="C72" s="7">
        <v>32</v>
      </c>
      <c r="D72" s="7">
        <v>15.6</v>
      </c>
      <c r="E72" s="7">
        <f t="shared" si="4"/>
        <v>23.8</v>
      </c>
      <c r="F72" s="7">
        <v>56.9</v>
      </c>
      <c r="G72" s="1">
        <f t="shared" si="5"/>
        <v>2.3907563025210083</v>
      </c>
    </row>
    <row r="73" spans="1:7" ht="15" customHeight="1" x14ac:dyDescent="0.25">
      <c r="A73" s="1" t="s">
        <v>147</v>
      </c>
      <c r="B73" s="6" t="s">
        <v>129</v>
      </c>
      <c r="C73" s="7">
        <v>35.9</v>
      </c>
      <c r="D73" s="7">
        <v>12.2</v>
      </c>
      <c r="E73" s="7">
        <f t="shared" si="4"/>
        <v>24.049999999999997</v>
      </c>
      <c r="F73" s="7">
        <v>57.6</v>
      </c>
      <c r="G73" s="1">
        <f t="shared" si="5"/>
        <v>2.3950103950103951</v>
      </c>
    </row>
    <row r="74" spans="1:7" ht="15" customHeight="1" x14ac:dyDescent="0.25">
      <c r="A74" s="1" t="s">
        <v>145</v>
      </c>
      <c r="B74" s="6" t="s">
        <v>48</v>
      </c>
      <c r="C74" s="7">
        <v>30</v>
      </c>
      <c r="D74" s="7">
        <v>8</v>
      </c>
      <c r="E74" s="7">
        <f t="shared" si="4"/>
        <v>19</v>
      </c>
      <c r="F74" s="7">
        <v>45.6</v>
      </c>
      <c r="G74" s="1">
        <f t="shared" si="5"/>
        <v>2.4</v>
      </c>
    </row>
    <row r="75" spans="1:7" ht="15" customHeight="1" x14ac:dyDescent="0.25">
      <c r="A75" s="1" t="s">
        <v>146</v>
      </c>
      <c r="B75" s="6" t="s">
        <v>57</v>
      </c>
      <c r="C75" s="7">
        <v>56.8</v>
      </c>
      <c r="D75" s="7">
        <v>29.4</v>
      </c>
      <c r="E75" s="7">
        <f t="shared" si="4"/>
        <v>43.099999999999994</v>
      </c>
      <c r="F75" s="7">
        <v>103.8</v>
      </c>
      <c r="G75" s="1">
        <f t="shared" si="5"/>
        <v>2.4083526682134573</v>
      </c>
    </row>
    <row r="76" spans="1:7" ht="15" customHeight="1" x14ac:dyDescent="0.25">
      <c r="A76" s="1" t="s">
        <v>144</v>
      </c>
      <c r="B76" s="6" t="s">
        <v>21</v>
      </c>
      <c r="C76" s="7">
        <v>27.2</v>
      </c>
      <c r="D76" s="7">
        <v>7.1</v>
      </c>
      <c r="E76" s="7">
        <f t="shared" si="4"/>
        <v>17.149999999999999</v>
      </c>
      <c r="F76" s="7">
        <v>41.7</v>
      </c>
      <c r="G76" s="1">
        <f t="shared" si="5"/>
        <v>2.4314868804664727</v>
      </c>
    </row>
    <row r="77" spans="1:7" ht="15" customHeight="1" x14ac:dyDescent="0.25">
      <c r="A77" s="1" t="s">
        <v>147</v>
      </c>
      <c r="B77" s="6" t="s">
        <v>102</v>
      </c>
      <c r="C77" s="7">
        <v>66.099999999999994</v>
      </c>
      <c r="D77" s="7">
        <v>45.7</v>
      </c>
      <c r="E77" s="7">
        <f t="shared" si="4"/>
        <v>55.9</v>
      </c>
      <c r="F77" s="7">
        <v>136.6</v>
      </c>
      <c r="G77" s="1">
        <f t="shared" si="5"/>
        <v>2.4436493738819318</v>
      </c>
    </row>
    <row r="78" spans="1:7" ht="15" customHeight="1" x14ac:dyDescent="0.25">
      <c r="A78" s="1" t="s">
        <v>145</v>
      </c>
      <c r="B78" s="6" t="s">
        <v>32</v>
      </c>
      <c r="C78" s="7">
        <v>58.7</v>
      </c>
      <c r="D78" s="7">
        <v>30.3</v>
      </c>
      <c r="E78" s="7">
        <f t="shared" si="4"/>
        <v>44.5</v>
      </c>
      <c r="F78" s="7">
        <v>109.1</v>
      </c>
      <c r="G78" s="1">
        <f t="shared" si="5"/>
        <v>2.451685393258427</v>
      </c>
    </row>
    <row r="79" spans="1:7" ht="15" customHeight="1" x14ac:dyDescent="0.25">
      <c r="A79" s="1" t="s">
        <v>146</v>
      </c>
      <c r="B79" s="6" t="s">
        <v>90</v>
      </c>
      <c r="C79" s="7">
        <v>24.2</v>
      </c>
      <c r="D79" s="7">
        <v>12</v>
      </c>
      <c r="E79" s="7">
        <f t="shared" si="4"/>
        <v>18.100000000000001</v>
      </c>
      <c r="F79" s="7">
        <v>44.5</v>
      </c>
      <c r="G79" s="1">
        <f t="shared" si="5"/>
        <v>2.458563535911602</v>
      </c>
    </row>
    <row r="80" spans="1:7" ht="15" customHeight="1" x14ac:dyDescent="0.25">
      <c r="A80" s="1" t="s">
        <v>144</v>
      </c>
      <c r="B80" s="6" t="s">
        <v>18</v>
      </c>
      <c r="C80" s="7">
        <v>24.5</v>
      </c>
      <c r="D80" s="7">
        <v>3.4</v>
      </c>
      <c r="E80" s="7">
        <f t="shared" si="4"/>
        <v>13.95</v>
      </c>
      <c r="F80" s="7">
        <v>34.5</v>
      </c>
      <c r="G80" s="1">
        <f t="shared" si="5"/>
        <v>2.4731182795698925</v>
      </c>
    </row>
    <row r="81" spans="1:7" ht="15" customHeight="1" x14ac:dyDescent="0.25">
      <c r="A81" s="1" t="s">
        <v>147</v>
      </c>
      <c r="B81" s="6" t="s">
        <v>113</v>
      </c>
      <c r="C81" s="7">
        <v>51</v>
      </c>
      <c r="D81" s="7">
        <v>17.7</v>
      </c>
      <c r="E81" s="7">
        <f t="shared" si="4"/>
        <v>34.35</v>
      </c>
      <c r="F81" s="7">
        <v>85.1</v>
      </c>
      <c r="G81" s="1">
        <f t="shared" si="5"/>
        <v>2.477438136826783</v>
      </c>
    </row>
    <row r="82" spans="1:7" ht="15" customHeight="1" x14ac:dyDescent="0.25">
      <c r="A82" s="1" t="s">
        <v>147</v>
      </c>
      <c r="B82" s="6" t="s">
        <v>100</v>
      </c>
      <c r="C82" s="7">
        <v>69</v>
      </c>
      <c r="D82" s="7">
        <v>24.8</v>
      </c>
      <c r="E82" s="7">
        <f t="shared" si="4"/>
        <v>46.9</v>
      </c>
      <c r="F82" s="7">
        <v>119.5</v>
      </c>
      <c r="G82" s="1">
        <f t="shared" si="5"/>
        <v>2.5479744136460556</v>
      </c>
    </row>
    <row r="83" spans="1:7" ht="15" customHeight="1" x14ac:dyDescent="0.25">
      <c r="A83" s="1" t="s">
        <v>147</v>
      </c>
      <c r="B83" s="6" t="s">
        <v>117</v>
      </c>
      <c r="C83" s="7">
        <v>46.2</v>
      </c>
      <c r="D83" s="7">
        <v>18.899999999999999</v>
      </c>
      <c r="E83" s="7">
        <f t="shared" si="4"/>
        <v>32.549999999999997</v>
      </c>
      <c r="F83" s="7">
        <v>83.6</v>
      </c>
      <c r="G83" s="1">
        <f t="shared" si="5"/>
        <v>2.5683563748079878</v>
      </c>
    </row>
    <row r="84" spans="1:7" ht="15" customHeight="1" x14ac:dyDescent="0.25">
      <c r="A84" s="1" t="s">
        <v>145</v>
      </c>
      <c r="B84" s="6" t="s">
        <v>51</v>
      </c>
      <c r="C84" s="7">
        <v>25.6</v>
      </c>
      <c r="D84" s="7">
        <v>7.2</v>
      </c>
      <c r="E84" s="7">
        <f t="shared" si="4"/>
        <v>16.400000000000002</v>
      </c>
      <c r="F84" s="7">
        <v>42.3</v>
      </c>
      <c r="G84" s="1">
        <f t="shared" si="5"/>
        <v>2.5792682926829262</v>
      </c>
    </row>
    <row r="85" spans="1:7" ht="15" customHeight="1" x14ac:dyDescent="0.25">
      <c r="A85" s="1" t="s">
        <v>147</v>
      </c>
      <c r="B85" s="6" t="s">
        <v>104</v>
      </c>
      <c r="C85" s="7">
        <v>60.7</v>
      </c>
      <c r="D85" s="7">
        <v>22</v>
      </c>
      <c r="E85" s="7">
        <f t="shared" si="4"/>
        <v>41.35</v>
      </c>
      <c r="F85" s="7">
        <v>107.1</v>
      </c>
      <c r="G85" s="1">
        <f t="shared" si="5"/>
        <v>2.5900846432889963</v>
      </c>
    </row>
    <row r="86" spans="1:7" ht="15" customHeight="1" x14ac:dyDescent="0.25">
      <c r="A86" s="1" t="s">
        <v>145</v>
      </c>
      <c r="B86" s="6" t="s">
        <v>53</v>
      </c>
      <c r="C86" s="7">
        <v>23</v>
      </c>
      <c r="D86" s="7">
        <v>8.6</v>
      </c>
      <c r="E86" s="7">
        <f t="shared" si="4"/>
        <v>15.8</v>
      </c>
      <c r="F86" s="7">
        <v>41</v>
      </c>
      <c r="G86" s="1">
        <f t="shared" si="5"/>
        <v>2.5949367088607596</v>
      </c>
    </row>
    <row r="87" spans="1:7" ht="15" customHeight="1" x14ac:dyDescent="0.25">
      <c r="A87" s="1" t="s">
        <v>145</v>
      </c>
      <c r="B87" s="6" t="s">
        <v>52</v>
      </c>
      <c r="C87" s="7">
        <v>25.2</v>
      </c>
      <c r="D87" s="7">
        <v>8.3000000000000007</v>
      </c>
      <c r="E87" s="7">
        <f t="shared" si="4"/>
        <v>16.75</v>
      </c>
      <c r="F87" s="7">
        <v>43.9</v>
      </c>
      <c r="G87" s="1">
        <f t="shared" si="5"/>
        <v>2.6208955223880595</v>
      </c>
    </row>
    <row r="88" spans="1:7" ht="15" customHeight="1" x14ac:dyDescent="0.25">
      <c r="A88" s="1" t="s">
        <v>147</v>
      </c>
      <c r="B88" s="6" t="s">
        <v>123</v>
      </c>
      <c r="C88" s="7">
        <v>42.1</v>
      </c>
      <c r="D88" s="7">
        <v>14.1</v>
      </c>
      <c r="E88" s="7">
        <f t="shared" si="4"/>
        <v>28.1</v>
      </c>
      <c r="F88" s="7">
        <v>74</v>
      </c>
      <c r="G88" s="1">
        <f t="shared" si="5"/>
        <v>2.6334519572953736</v>
      </c>
    </row>
    <row r="89" spans="1:7" ht="15" customHeight="1" x14ac:dyDescent="0.25">
      <c r="A89" s="1" t="s">
        <v>145</v>
      </c>
      <c r="B89" s="6" t="s">
        <v>38</v>
      </c>
      <c r="C89" s="7">
        <v>41.4</v>
      </c>
      <c r="D89" s="7">
        <v>11.6</v>
      </c>
      <c r="E89" s="7">
        <f t="shared" si="4"/>
        <v>26.5</v>
      </c>
      <c r="F89" s="7">
        <v>69.900000000000006</v>
      </c>
      <c r="G89" s="1">
        <f t="shared" si="5"/>
        <v>2.6377358490566039</v>
      </c>
    </row>
    <row r="90" spans="1:7" ht="15" customHeight="1" x14ac:dyDescent="0.25">
      <c r="A90" s="1" t="s">
        <v>147</v>
      </c>
      <c r="B90" s="6" t="s">
        <v>114</v>
      </c>
      <c r="C90" s="7">
        <v>49.4</v>
      </c>
      <c r="D90" s="7">
        <v>14.1</v>
      </c>
      <c r="E90" s="7">
        <f t="shared" si="4"/>
        <v>31.75</v>
      </c>
      <c r="F90" s="7">
        <v>84.2</v>
      </c>
      <c r="G90" s="1">
        <f t="shared" si="5"/>
        <v>2.6519685039370078</v>
      </c>
    </row>
    <row r="91" spans="1:7" ht="15" customHeight="1" x14ac:dyDescent="0.25">
      <c r="A91" s="1" t="s">
        <v>147</v>
      </c>
      <c r="B91" s="6" t="s">
        <v>107</v>
      </c>
      <c r="C91" s="7">
        <v>59.2</v>
      </c>
      <c r="D91" s="7">
        <v>30</v>
      </c>
      <c r="E91" s="7">
        <f t="shared" si="4"/>
        <v>44.6</v>
      </c>
      <c r="F91" s="7">
        <v>119.9</v>
      </c>
      <c r="G91" s="1">
        <f t="shared" si="5"/>
        <v>2.688340807174888</v>
      </c>
    </row>
    <row r="92" spans="1:7" ht="15" customHeight="1" x14ac:dyDescent="0.25">
      <c r="A92" s="1" t="s">
        <v>147</v>
      </c>
      <c r="B92" s="6" t="s">
        <v>121</v>
      </c>
      <c r="C92" s="7">
        <v>43.2</v>
      </c>
      <c r="D92" s="7">
        <v>14.5</v>
      </c>
      <c r="E92" s="7">
        <f t="shared" si="4"/>
        <v>28.85</v>
      </c>
      <c r="F92" s="7">
        <v>78.8</v>
      </c>
      <c r="G92" s="1">
        <f t="shared" si="5"/>
        <v>2.7313691507798956</v>
      </c>
    </row>
    <row r="93" spans="1:7" ht="15" customHeight="1" x14ac:dyDescent="0.25">
      <c r="A93" s="1" t="s">
        <v>147</v>
      </c>
      <c r="B93" s="6" t="s">
        <v>118</v>
      </c>
      <c r="C93" s="7">
        <v>44</v>
      </c>
      <c r="D93" s="7">
        <v>14.4</v>
      </c>
      <c r="E93" s="7">
        <f t="shared" si="4"/>
        <v>29.2</v>
      </c>
      <c r="F93" s="7">
        <v>79.8</v>
      </c>
      <c r="G93" s="1">
        <f t="shared" si="5"/>
        <v>2.7328767123287672</v>
      </c>
    </row>
    <row r="94" spans="1:7" ht="15" customHeight="1" x14ac:dyDescent="0.25">
      <c r="A94" s="1" t="s">
        <v>146</v>
      </c>
      <c r="B94" s="6" t="s">
        <v>59</v>
      </c>
      <c r="C94" s="7">
        <v>54.1</v>
      </c>
      <c r="D94" s="7">
        <v>39.700000000000003</v>
      </c>
      <c r="E94" s="7">
        <f t="shared" si="4"/>
        <v>46.900000000000006</v>
      </c>
      <c r="F94" s="7">
        <v>128.30000000000001</v>
      </c>
      <c r="G94" s="1">
        <f t="shared" si="5"/>
        <v>2.7356076759061834</v>
      </c>
    </row>
    <row r="95" spans="1:7" ht="15" customHeight="1" x14ac:dyDescent="0.25">
      <c r="A95" s="1" t="s">
        <v>146</v>
      </c>
      <c r="B95" s="6" t="s">
        <v>87</v>
      </c>
      <c r="C95" s="7">
        <v>26.6</v>
      </c>
      <c r="D95" s="7">
        <v>10.5</v>
      </c>
      <c r="E95" s="7">
        <f t="shared" si="4"/>
        <v>18.55</v>
      </c>
      <c r="F95" s="7">
        <v>50.8</v>
      </c>
      <c r="G95" s="1">
        <f t="shared" si="5"/>
        <v>2.7385444743935308</v>
      </c>
    </row>
    <row r="96" spans="1:7" ht="15" customHeight="1" x14ac:dyDescent="0.25">
      <c r="A96" s="1" t="s">
        <v>145</v>
      </c>
      <c r="B96" s="6" t="s">
        <v>30</v>
      </c>
      <c r="C96" s="7">
        <v>64.900000000000006</v>
      </c>
      <c r="D96" s="7">
        <v>40.9</v>
      </c>
      <c r="E96" s="7">
        <f t="shared" si="4"/>
        <v>52.900000000000006</v>
      </c>
      <c r="F96" s="7">
        <v>146.19999999999999</v>
      </c>
      <c r="G96" s="1">
        <f t="shared" si="5"/>
        <v>2.7637051039697536</v>
      </c>
    </row>
    <row r="97" spans="1:7" ht="15" customHeight="1" x14ac:dyDescent="0.25">
      <c r="A97" s="1" t="s">
        <v>147</v>
      </c>
      <c r="B97" s="6" t="s">
        <v>105</v>
      </c>
      <c r="C97" s="7">
        <v>60.5</v>
      </c>
      <c r="D97" s="7">
        <v>32.1</v>
      </c>
      <c r="E97" s="7">
        <f t="shared" si="4"/>
        <v>46.3</v>
      </c>
      <c r="F97" s="7">
        <v>129.9</v>
      </c>
      <c r="G97" s="1">
        <f t="shared" si="5"/>
        <v>2.8056155507559399</v>
      </c>
    </row>
    <row r="98" spans="1:7" ht="15" customHeight="1" x14ac:dyDescent="0.25">
      <c r="A98" s="1" t="s">
        <v>144</v>
      </c>
      <c r="B98" s="6" t="s">
        <v>25</v>
      </c>
      <c r="C98" s="7">
        <v>39.5</v>
      </c>
      <c r="D98" s="7">
        <v>5.6</v>
      </c>
      <c r="E98" s="7">
        <f t="shared" ref="E98:E129" si="6">AVERAGE(C98:D98)</f>
        <v>22.55</v>
      </c>
      <c r="F98" s="7">
        <v>63.5</v>
      </c>
      <c r="G98" s="1">
        <f t="shared" ref="G98:G129" si="7">F98/E98</f>
        <v>2.8159645232815964</v>
      </c>
    </row>
    <row r="99" spans="1:7" ht="15" customHeight="1" x14ac:dyDescent="0.25">
      <c r="A99" s="1" t="s">
        <v>145</v>
      </c>
      <c r="B99" s="6" t="s">
        <v>31</v>
      </c>
      <c r="C99" s="7">
        <v>58.7</v>
      </c>
      <c r="D99" s="7">
        <v>19.899999999999999</v>
      </c>
      <c r="E99" s="7">
        <f t="shared" si="6"/>
        <v>39.299999999999997</v>
      </c>
      <c r="F99" s="7">
        <v>111</v>
      </c>
      <c r="G99" s="1">
        <f t="shared" si="7"/>
        <v>2.8244274809160306</v>
      </c>
    </row>
    <row r="100" spans="1:7" ht="15" customHeight="1" x14ac:dyDescent="0.25">
      <c r="A100" s="1" t="s">
        <v>147</v>
      </c>
      <c r="B100" s="6" t="s">
        <v>120</v>
      </c>
      <c r="C100" s="7">
        <v>43.4</v>
      </c>
      <c r="D100" s="7">
        <v>10</v>
      </c>
      <c r="E100" s="7">
        <f t="shared" si="6"/>
        <v>26.7</v>
      </c>
      <c r="F100" s="7">
        <v>75.8</v>
      </c>
      <c r="G100" s="1">
        <f t="shared" si="7"/>
        <v>2.838951310861423</v>
      </c>
    </row>
    <row r="101" spans="1:7" ht="15" customHeight="1" x14ac:dyDescent="0.25">
      <c r="A101" s="1" t="s">
        <v>147</v>
      </c>
      <c r="B101" s="6" t="s">
        <v>110</v>
      </c>
      <c r="C101" s="7">
        <v>58</v>
      </c>
      <c r="D101" s="7">
        <v>19.399999999999999</v>
      </c>
      <c r="E101" s="7">
        <f t="shared" si="6"/>
        <v>38.700000000000003</v>
      </c>
      <c r="F101" s="7">
        <v>110</v>
      </c>
      <c r="G101" s="1">
        <f t="shared" si="7"/>
        <v>2.842377260981912</v>
      </c>
    </row>
    <row r="102" spans="1:7" ht="15" customHeight="1" x14ac:dyDescent="0.25">
      <c r="A102" s="1" t="s">
        <v>147</v>
      </c>
      <c r="B102" s="6" t="s">
        <v>137</v>
      </c>
      <c r="C102" s="7">
        <v>24.6</v>
      </c>
      <c r="D102" s="7">
        <v>7.8</v>
      </c>
      <c r="E102" s="7">
        <f t="shared" si="6"/>
        <v>16.2</v>
      </c>
      <c r="F102" s="7">
        <v>46.3</v>
      </c>
      <c r="G102" s="1">
        <f t="shared" si="7"/>
        <v>2.8580246913580245</v>
      </c>
    </row>
    <row r="103" spans="1:7" ht="15" customHeight="1" x14ac:dyDescent="0.25">
      <c r="A103" s="1" t="s">
        <v>147</v>
      </c>
      <c r="B103" s="6" t="s">
        <v>101</v>
      </c>
      <c r="C103" s="7">
        <v>66.900000000000006</v>
      </c>
      <c r="D103" s="7">
        <v>25.7</v>
      </c>
      <c r="E103" s="7">
        <f t="shared" si="6"/>
        <v>46.300000000000004</v>
      </c>
      <c r="F103" s="7">
        <v>133.6</v>
      </c>
      <c r="G103" s="1">
        <f t="shared" si="7"/>
        <v>2.8855291576673863</v>
      </c>
    </row>
    <row r="104" spans="1:7" ht="15" customHeight="1" x14ac:dyDescent="0.25">
      <c r="A104" s="1" t="s">
        <v>146</v>
      </c>
      <c r="B104" s="6" t="s">
        <v>58</v>
      </c>
      <c r="C104" s="7">
        <v>56.5</v>
      </c>
      <c r="D104" s="7">
        <v>15.1</v>
      </c>
      <c r="E104" s="7">
        <f t="shared" si="6"/>
        <v>35.799999999999997</v>
      </c>
      <c r="F104" s="7">
        <v>105</v>
      </c>
      <c r="G104" s="1">
        <f t="shared" si="7"/>
        <v>2.9329608938547489</v>
      </c>
    </row>
    <row r="105" spans="1:7" ht="15" customHeight="1" x14ac:dyDescent="0.25">
      <c r="A105" s="1" t="s">
        <v>147</v>
      </c>
      <c r="B105" s="6" t="s">
        <v>122</v>
      </c>
      <c r="C105" s="7">
        <v>42.6</v>
      </c>
      <c r="D105" s="7">
        <v>17.600000000000001</v>
      </c>
      <c r="E105" s="7">
        <f t="shared" si="6"/>
        <v>30.1</v>
      </c>
      <c r="F105" s="7">
        <v>88.5</v>
      </c>
      <c r="G105" s="1">
        <f t="shared" si="7"/>
        <v>2.9401993355481726</v>
      </c>
    </row>
    <row r="106" spans="1:7" ht="15" customHeight="1" x14ac:dyDescent="0.25">
      <c r="A106" s="1" t="s">
        <v>146</v>
      </c>
      <c r="B106" s="6" t="s">
        <v>97</v>
      </c>
      <c r="C106" s="7">
        <v>17.8</v>
      </c>
      <c r="D106" s="7">
        <v>2.9</v>
      </c>
      <c r="E106" s="7">
        <f t="shared" si="6"/>
        <v>10.35</v>
      </c>
      <c r="F106" s="7">
        <v>30.5</v>
      </c>
      <c r="G106" s="1">
        <f t="shared" si="7"/>
        <v>2.9468599033816427</v>
      </c>
    </row>
    <row r="107" spans="1:7" ht="15" customHeight="1" x14ac:dyDescent="0.25">
      <c r="A107" s="1" t="s">
        <v>147</v>
      </c>
      <c r="B107" s="6" t="s">
        <v>127</v>
      </c>
      <c r="C107" s="7">
        <v>36.6</v>
      </c>
      <c r="D107" s="7">
        <v>11.1</v>
      </c>
      <c r="E107" s="7">
        <f t="shared" si="6"/>
        <v>23.85</v>
      </c>
      <c r="F107" s="7">
        <v>70.7</v>
      </c>
      <c r="G107" s="1">
        <f t="shared" si="7"/>
        <v>2.9643605870020964</v>
      </c>
    </row>
    <row r="108" spans="1:7" ht="15" customHeight="1" x14ac:dyDescent="0.25">
      <c r="A108" s="1" t="s">
        <v>148</v>
      </c>
      <c r="B108" s="6" t="s">
        <v>140</v>
      </c>
      <c r="C108" s="7">
        <v>60.9</v>
      </c>
      <c r="D108" s="7">
        <v>29.8</v>
      </c>
      <c r="E108" s="7">
        <f t="shared" si="6"/>
        <v>45.35</v>
      </c>
      <c r="F108" s="7">
        <v>135.4</v>
      </c>
      <c r="G108" s="1">
        <f t="shared" si="7"/>
        <v>2.9856670341786109</v>
      </c>
    </row>
    <row r="109" spans="1:7" ht="15" customHeight="1" x14ac:dyDescent="0.25">
      <c r="A109" s="1" t="s">
        <v>147</v>
      </c>
      <c r="B109" s="6" t="s">
        <v>119</v>
      </c>
      <c r="C109" s="7">
        <v>43.5</v>
      </c>
      <c r="D109" s="7">
        <v>21.2</v>
      </c>
      <c r="E109" s="7">
        <f t="shared" si="6"/>
        <v>32.35</v>
      </c>
      <c r="F109" s="7">
        <v>98.1</v>
      </c>
      <c r="G109" s="1">
        <f t="shared" si="7"/>
        <v>3.0324574961360122</v>
      </c>
    </row>
    <row r="110" spans="1:7" ht="15" customHeight="1" x14ac:dyDescent="0.25">
      <c r="A110" s="1" t="s">
        <v>146</v>
      </c>
      <c r="B110" s="6" t="s">
        <v>94</v>
      </c>
      <c r="C110" s="7">
        <v>20.9</v>
      </c>
      <c r="D110" s="7">
        <v>2.4</v>
      </c>
      <c r="E110" s="7">
        <f t="shared" si="6"/>
        <v>11.649999999999999</v>
      </c>
      <c r="F110" s="7">
        <v>35.6</v>
      </c>
      <c r="G110" s="1">
        <f t="shared" si="7"/>
        <v>3.0557939914163095</v>
      </c>
    </row>
    <row r="111" spans="1:7" ht="15" customHeight="1" x14ac:dyDescent="0.25">
      <c r="A111" s="1" t="s">
        <v>144</v>
      </c>
      <c r="B111" s="6" t="s">
        <v>24</v>
      </c>
      <c r="C111" s="7">
        <v>29.3</v>
      </c>
      <c r="D111" s="7">
        <v>11.4</v>
      </c>
      <c r="E111" s="7">
        <f t="shared" si="6"/>
        <v>20.350000000000001</v>
      </c>
      <c r="F111" s="7">
        <v>62.2</v>
      </c>
      <c r="G111" s="1">
        <f t="shared" si="7"/>
        <v>3.0565110565110563</v>
      </c>
    </row>
    <row r="112" spans="1:7" ht="15" customHeight="1" x14ac:dyDescent="0.25">
      <c r="A112" s="1" t="s">
        <v>147</v>
      </c>
      <c r="B112" s="6" t="s">
        <v>111</v>
      </c>
      <c r="C112" s="7">
        <v>56.5</v>
      </c>
      <c r="D112" s="7">
        <v>19.3</v>
      </c>
      <c r="E112" s="7">
        <f t="shared" si="6"/>
        <v>37.9</v>
      </c>
      <c r="F112" s="7">
        <v>116.1</v>
      </c>
      <c r="G112" s="1">
        <f t="shared" si="7"/>
        <v>3.0633245382585752</v>
      </c>
    </row>
    <row r="113" spans="1:7" ht="15" customHeight="1" x14ac:dyDescent="0.25">
      <c r="A113" s="1" t="s">
        <v>147</v>
      </c>
      <c r="B113" s="6" t="s">
        <v>109</v>
      </c>
      <c r="C113" s="7">
        <v>58.4</v>
      </c>
      <c r="D113" s="7">
        <v>22.4</v>
      </c>
      <c r="E113" s="7">
        <f t="shared" si="6"/>
        <v>40.4</v>
      </c>
      <c r="F113" s="7">
        <v>127.1</v>
      </c>
      <c r="G113" s="1">
        <f t="shared" si="7"/>
        <v>3.1460396039603959</v>
      </c>
    </row>
    <row r="114" spans="1:7" ht="15" customHeight="1" x14ac:dyDescent="0.25">
      <c r="A114" s="1" t="s">
        <v>146</v>
      </c>
      <c r="B114" s="6" t="s">
        <v>85</v>
      </c>
      <c r="C114" s="7">
        <v>26.9</v>
      </c>
      <c r="D114" s="7">
        <v>7.3</v>
      </c>
      <c r="E114" s="7">
        <f t="shared" si="6"/>
        <v>17.099999999999998</v>
      </c>
      <c r="F114" s="7">
        <v>54.5</v>
      </c>
      <c r="G114" s="1">
        <f t="shared" si="7"/>
        <v>3.187134502923977</v>
      </c>
    </row>
    <row r="115" spans="1:7" ht="15" customHeight="1" x14ac:dyDescent="0.25">
      <c r="A115" s="1" t="s">
        <v>146</v>
      </c>
      <c r="B115" s="6" t="s">
        <v>95</v>
      </c>
      <c r="C115" s="7">
        <v>19.899999999999999</v>
      </c>
      <c r="D115" s="7">
        <v>2</v>
      </c>
      <c r="E115" s="7">
        <f t="shared" si="6"/>
        <v>10.95</v>
      </c>
      <c r="F115" s="7">
        <v>35</v>
      </c>
      <c r="G115" s="1">
        <f t="shared" si="7"/>
        <v>3.1963470319634704</v>
      </c>
    </row>
    <row r="116" spans="1:7" ht="15" customHeight="1" x14ac:dyDescent="0.25">
      <c r="A116" s="1" t="s">
        <v>147</v>
      </c>
      <c r="B116" s="6" t="s">
        <v>108</v>
      </c>
      <c r="C116" s="7">
        <v>58.7</v>
      </c>
      <c r="D116" s="7">
        <v>19.100000000000001</v>
      </c>
      <c r="E116" s="7">
        <f t="shared" si="6"/>
        <v>38.900000000000006</v>
      </c>
      <c r="F116" s="7">
        <v>124.5</v>
      </c>
      <c r="G116" s="1">
        <f t="shared" si="7"/>
        <v>3.2005141388174803</v>
      </c>
    </row>
    <row r="117" spans="1:7" ht="15" customHeight="1" x14ac:dyDescent="0.25">
      <c r="A117" s="1" t="s">
        <v>147</v>
      </c>
      <c r="B117" s="6" t="s">
        <v>134</v>
      </c>
      <c r="C117" s="7">
        <v>30.3</v>
      </c>
      <c r="D117" s="7">
        <v>6.8</v>
      </c>
      <c r="E117" s="7">
        <f t="shared" si="6"/>
        <v>18.55</v>
      </c>
      <c r="F117" s="7">
        <v>59.7</v>
      </c>
      <c r="G117" s="1">
        <f t="shared" si="7"/>
        <v>3.2183288409703503</v>
      </c>
    </row>
    <row r="118" spans="1:7" ht="15" customHeight="1" x14ac:dyDescent="0.25">
      <c r="A118" s="1" t="s">
        <v>147</v>
      </c>
      <c r="B118" s="6" t="s">
        <v>136</v>
      </c>
      <c r="C118" s="7">
        <v>25</v>
      </c>
      <c r="D118" s="7">
        <v>8.6999999999999993</v>
      </c>
      <c r="E118" s="7">
        <f t="shared" si="6"/>
        <v>16.850000000000001</v>
      </c>
      <c r="F118" s="7">
        <v>54.7</v>
      </c>
      <c r="G118" s="1">
        <f t="shared" si="7"/>
        <v>3.2462908011869436</v>
      </c>
    </row>
    <row r="119" spans="1:7" ht="15" customHeight="1" x14ac:dyDescent="0.25">
      <c r="A119" s="1" t="s">
        <v>147</v>
      </c>
      <c r="B119" s="6" t="s">
        <v>135</v>
      </c>
      <c r="C119" s="7">
        <v>25.7</v>
      </c>
      <c r="D119" s="7">
        <v>6.7</v>
      </c>
      <c r="E119" s="7">
        <f t="shared" si="6"/>
        <v>16.2</v>
      </c>
      <c r="F119" s="7">
        <v>52.9</v>
      </c>
      <c r="G119" s="1">
        <f t="shared" si="7"/>
        <v>3.2654320987654319</v>
      </c>
    </row>
    <row r="120" spans="1:7" ht="15" customHeight="1" x14ac:dyDescent="0.25">
      <c r="A120" s="1" t="s">
        <v>147</v>
      </c>
      <c r="B120" s="6" t="s">
        <v>130</v>
      </c>
      <c r="C120" s="7">
        <v>35.4</v>
      </c>
      <c r="D120" s="7">
        <v>10.1</v>
      </c>
      <c r="E120" s="7">
        <f t="shared" si="6"/>
        <v>22.75</v>
      </c>
      <c r="F120" s="7">
        <v>74.400000000000006</v>
      </c>
      <c r="G120" s="1">
        <f t="shared" si="7"/>
        <v>3.2703296703296707</v>
      </c>
    </row>
    <row r="121" spans="1:7" ht="15" customHeight="1" x14ac:dyDescent="0.25">
      <c r="A121" s="1" t="s">
        <v>147</v>
      </c>
      <c r="B121" s="6" t="s">
        <v>103</v>
      </c>
      <c r="C121" s="7">
        <v>64.8</v>
      </c>
      <c r="D121" s="7">
        <v>42.2</v>
      </c>
      <c r="E121" s="7">
        <f t="shared" si="6"/>
        <v>53.5</v>
      </c>
      <c r="F121" s="7">
        <v>177.1</v>
      </c>
      <c r="G121" s="1">
        <f t="shared" si="7"/>
        <v>3.3102803738317754</v>
      </c>
    </row>
    <row r="122" spans="1:7" ht="15" customHeight="1" x14ac:dyDescent="0.25">
      <c r="A122" s="1" t="s">
        <v>148</v>
      </c>
      <c r="B122" s="6" t="s">
        <v>141</v>
      </c>
      <c r="C122" s="7">
        <v>55.3</v>
      </c>
      <c r="D122" s="7">
        <v>23.4</v>
      </c>
      <c r="E122" s="7">
        <f t="shared" si="6"/>
        <v>39.349999999999994</v>
      </c>
      <c r="F122" s="7">
        <v>130.5</v>
      </c>
      <c r="G122" s="1">
        <f t="shared" si="7"/>
        <v>3.3163913595933932</v>
      </c>
    </row>
    <row r="123" spans="1:7" ht="15" customHeight="1" x14ac:dyDescent="0.25">
      <c r="A123" s="1" t="s">
        <v>147</v>
      </c>
      <c r="B123" s="6" t="s">
        <v>126</v>
      </c>
      <c r="C123" s="7">
        <v>38.9</v>
      </c>
      <c r="D123" s="7">
        <v>16.100000000000001</v>
      </c>
      <c r="E123" s="7">
        <f t="shared" si="6"/>
        <v>27.5</v>
      </c>
      <c r="F123" s="7">
        <v>91.4</v>
      </c>
      <c r="G123" s="1">
        <f t="shared" si="7"/>
        <v>3.3236363636363637</v>
      </c>
    </row>
    <row r="124" spans="1:7" ht="15" customHeight="1" x14ac:dyDescent="0.25">
      <c r="A124" s="1" t="s">
        <v>147</v>
      </c>
      <c r="B124" s="6" t="s">
        <v>131</v>
      </c>
      <c r="C124" s="7">
        <v>34</v>
      </c>
      <c r="D124" s="7">
        <v>9.6</v>
      </c>
      <c r="E124" s="7">
        <f t="shared" si="6"/>
        <v>21.8</v>
      </c>
      <c r="F124" s="7">
        <v>73.099999999999994</v>
      </c>
      <c r="G124" s="1">
        <f t="shared" si="7"/>
        <v>3.3532110091743115</v>
      </c>
    </row>
    <row r="125" spans="1:7" ht="15" customHeight="1" x14ac:dyDescent="0.25">
      <c r="A125" s="1" t="s">
        <v>147</v>
      </c>
      <c r="B125" s="6" t="s">
        <v>132</v>
      </c>
      <c r="C125" s="7">
        <v>31.6</v>
      </c>
      <c r="D125" s="7">
        <v>6.1</v>
      </c>
      <c r="E125" s="7">
        <f t="shared" si="6"/>
        <v>18.850000000000001</v>
      </c>
      <c r="F125" s="7">
        <v>63.3</v>
      </c>
      <c r="G125" s="1">
        <f t="shared" si="7"/>
        <v>3.3580901856763923</v>
      </c>
    </row>
    <row r="126" spans="1:7" ht="15" customHeight="1" x14ac:dyDescent="0.25">
      <c r="A126" s="1" t="s">
        <v>146</v>
      </c>
      <c r="B126" s="6" t="s">
        <v>62</v>
      </c>
      <c r="C126" s="7">
        <v>48.3</v>
      </c>
      <c r="D126" s="7">
        <v>20.399999999999999</v>
      </c>
      <c r="E126" s="7">
        <f t="shared" si="6"/>
        <v>34.349999999999994</v>
      </c>
      <c r="F126" s="7">
        <v>117.5</v>
      </c>
      <c r="G126" s="1">
        <f t="shared" si="7"/>
        <v>3.4206695778748184</v>
      </c>
    </row>
    <row r="127" spans="1:7" ht="15" customHeight="1" x14ac:dyDescent="0.25">
      <c r="A127" s="1" t="s">
        <v>146</v>
      </c>
      <c r="B127" s="6" t="s">
        <v>67</v>
      </c>
      <c r="C127" s="7">
        <v>44.4</v>
      </c>
      <c r="D127" s="7">
        <v>13.1</v>
      </c>
      <c r="E127" s="7">
        <f t="shared" si="6"/>
        <v>28.75</v>
      </c>
      <c r="F127" s="7">
        <v>101.2</v>
      </c>
      <c r="G127" s="1">
        <f t="shared" si="7"/>
        <v>3.52</v>
      </c>
    </row>
    <row r="128" spans="1:7" ht="15" customHeight="1" x14ac:dyDescent="0.25">
      <c r="A128" s="1" t="s">
        <v>147</v>
      </c>
      <c r="B128" s="6" t="s">
        <v>112</v>
      </c>
      <c r="C128" s="7">
        <v>54.2</v>
      </c>
      <c r="D128" s="7">
        <v>19.100000000000001</v>
      </c>
      <c r="E128" s="7">
        <f t="shared" si="6"/>
        <v>36.650000000000006</v>
      </c>
      <c r="F128" s="7">
        <v>130.30000000000001</v>
      </c>
      <c r="G128" s="1">
        <f t="shared" si="7"/>
        <v>3.55525238744884</v>
      </c>
    </row>
    <row r="129" spans="1:7" ht="15" customHeight="1" x14ac:dyDescent="0.25">
      <c r="A129" s="1" t="s">
        <v>146</v>
      </c>
      <c r="B129" s="6" t="s">
        <v>79</v>
      </c>
      <c r="C129" s="7">
        <v>30.7</v>
      </c>
      <c r="D129" s="7">
        <v>11.6</v>
      </c>
      <c r="E129" s="7">
        <f t="shared" si="6"/>
        <v>21.15</v>
      </c>
      <c r="F129" s="7">
        <v>77.900000000000006</v>
      </c>
      <c r="G129" s="1">
        <f t="shared" si="7"/>
        <v>3.6832151300236413</v>
      </c>
    </row>
    <row r="130" spans="1:7" ht="15" customHeight="1" x14ac:dyDescent="0.25">
      <c r="A130" s="1" t="s">
        <v>147</v>
      </c>
      <c r="B130" s="6" t="s">
        <v>138</v>
      </c>
      <c r="C130" s="7">
        <v>22.3</v>
      </c>
      <c r="D130" s="7">
        <v>7.5</v>
      </c>
      <c r="E130" s="7">
        <f t="shared" ref="E130:E140" si="8">AVERAGE(C130:D130)</f>
        <v>14.9</v>
      </c>
      <c r="F130" s="7">
        <v>56.2</v>
      </c>
      <c r="G130" s="1">
        <f t="shared" ref="G130:G140" si="9">F130/E130</f>
        <v>3.7718120805369129</v>
      </c>
    </row>
    <row r="131" spans="1:7" ht="15" customHeight="1" x14ac:dyDescent="0.25">
      <c r="A131" s="1" t="s">
        <v>146</v>
      </c>
      <c r="B131" s="6" t="s">
        <v>66</v>
      </c>
      <c r="C131" s="7">
        <v>44.4</v>
      </c>
      <c r="D131" s="7">
        <v>15.2</v>
      </c>
      <c r="E131" s="7">
        <f t="shared" si="8"/>
        <v>29.799999999999997</v>
      </c>
      <c r="F131" s="7">
        <v>117.6</v>
      </c>
      <c r="G131" s="1">
        <f t="shared" si="9"/>
        <v>3.9463087248322148</v>
      </c>
    </row>
    <row r="132" spans="1:7" ht="15" customHeight="1" x14ac:dyDescent="0.25">
      <c r="A132" s="1" t="s">
        <v>146</v>
      </c>
      <c r="B132" s="6" t="s">
        <v>64</v>
      </c>
      <c r="C132" s="7">
        <v>45.6</v>
      </c>
      <c r="D132" s="7">
        <v>14.1</v>
      </c>
      <c r="E132" s="7">
        <f t="shared" si="8"/>
        <v>29.85</v>
      </c>
      <c r="F132" s="7">
        <v>119.8</v>
      </c>
      <c r="G132" s="1">
        <f t="shared" si="9"/>
        <v>4.0134003350083747</v>
      </c>
    </row>
    <row r="133" spans="1:7" ht="15" customHeight="1" x14ac:dyDescent="0.25">
      <c r="A133" s="1" t="s">
        <v>146</v>
      </c>
      <c r="B133" s="6" t="s">
        <v>63</v>
      </c>
      <c r="C133" s="7">
        <v>47.5</v>
      </c>
      <c r="D133" s="7">
        <v>34.4</v>
      </c>
      <c r="E133" s="7">
        <f t="shared" si="8"/>
        <v>40.950000000000003</v>
      </c>
      <c r="F133" s="7">
        <v>177.9</v>
      </c>
      <c r="G133" s="1">
        <f t="shared" si="9"/>
        <v>4.344322344322344</v>
      </c>
    </row>
    <row r="134" spans="1:7" ht="15" customHeight="1" x14ac:dyDescent="0.25">
      <c r="A134" s="1" t="s">
        <v>146</v>
      </c>
      <c r="B134" s="6" t="s">
        <v>82</v>
      </c>
      <c r="C134" s="7">
        <v>29.7</v>
      </c>
      <c r="D134" s="7">
        <v>8.1</v>
      </c>
      <c r="E134" s="7">
        <f t="shared" si="8"/>
        <v>18.899999999999999</v>
      </c>
      <c r="F134" s="7">
        <v>83.8</v>
      </c>
      <c r="G134" s="1">
        <f t="shared" si="9"/>
        <v>4.4338624338624344</v>
      </c>
    </row>
    <row r="135" spans="1:7" ht="15" customHeight="1" x14ac:dyDescent="0.25">
      <c r="A135" s="1" t="s">
        <v>144</v>
      </c>
      <c r="B135" s="6" t="s">
        <v>23</v>
      </c>
      <c r="C135" s="7">
        <v>18.600000000000001</v>
      </c>
      <c r="D135" s="7">
        <v>3.9</v>
      </c>
      <c r="E135" s="7">
        <f t="shared" si="8"/>
        <v>11.25</v>
      </c>
      <c r="F135" s="7">
        <v>51.6</v>
      </c>
      <c r="G135" s="1">
        <f t="shared" si="9"/>
        <v>4.5866666666666669</v>
      </c>
    </row>
    <row r="136" spans="1:7" ht="15" customHeight="1" x14ac:dyDescent="0.25">
      <c r="A136" s="1" t="s">
        <v>144</v>
      </c>
      <c r="B136" s="6" t="s">
        <v>26</v>
      </c>
      <c r="C136" s="7">
        <v>30</v>
      </c>
      <c r="D136" s="7">
        <v>11.1</v>
      </c>
      <c r="E136" s="7">
        <f t="shared" si="8"/>
        <v>20.55</v>
      </c>
      <c r="F136" s="7">
        <v>111.2</v>
      </c>
      <c r="G136" s="1">
        <f t="shared" si="9"/>
        <v>5.4111922141119217</v>
      </c>
    </row>
    <row r="137" spans="1:7" ht="15" customHeight="1" x14ac:dyDescent="0.25">
      <c r="A137" s="1" t="s">
        <v>146</v>
      </c>
      <c r="B137" s="6" t="s">
        <v>68</v>
      </c>
      <c r="C137" s="7">
        <v>41.9</v>
      </c>
      <c r="D137" s="7">
        <v>11.5</v>
      </c>
      <c r="E137" s="7">
        <f t="shared" si="8"/>
        <v>26.7</v>
      </c>
      <c r="F137" s="7">
        <v>146.1</v>
      </c>
      <c r="G137" s="1">
        <f t="shared" si="9"/>
        <v>5.4719101123595504</v>
      </c>
    </row>
    <row r="138" spans="1:7" ht="15" customHeight="1" x14ac:dyDescent="0.25">
      <c r="A138" s="1" t="s">
        <v>146</v>
      </c>
      <c r="B138" s="6" t="s">
        <v>69</v>
      </c>
      <c r="C138" s="7">
        <v>40.4</v>
      </c>
      <c r="D138" s="7">
        <v>21.9</v>
      </c>
      <c r="E138" s="7">
        <f t="shared" si="8"/>
        <v>31.15</v>
      </c>
      <c r="F138" s="7">
        <v>174</v>
      </c>
      <c r="G138" s="1">
        <f t="shared" si="9"/>
        <v>5.5858747993579456</v>
      </c>
    </row>
    <row r="139" spans="1:7" ht="15" customHeight="1" x14ac:dyDescent="0.25">
      <c r="A139" s="1" t="s">
        <v>146</v>
      </c>
      <c r="B139" s="6" t="s">
        <v>70</v>
      </c>
      <c r="C139" s="7">
        <v>39.799999999999997</v>
      </c>
      <c r="D139" s="7">
        <v>12</v>
      </c>
      <c r="E139" s="7">
        <f t="shared" si="8"/>
        <v>25.9</v>
      </c>
      <c r="F139" s="7">
        <v>150.30000000000001</v>
      </c>
      <c r="G139" s="1">
        <f t="shared" si="9"/>
        <v>5.8030888030888041</v>
      </c>
    </row>
    <row r="140" spans="1:7" ht="15" customHeight="1" x14ac:dyDescent="0.25">
      <c r="A140" s="1" t="s">
        <v>146</v>
      </c>
      <c r="B140" s="6" t="s">
        <v>96</v>
      </c>
      <c r="C140" s="7">
        <v>19.5</v>
      </c>
      <c r="D140" s="7">
        <v>5</v>
      </c>
      <c r="E140" s="7">
        <f t="shared" si="8"/>
        <v>12.25</v>
      </c>
      <c r="F140" s="7">
        <v>82.2</v>
      </c>
      <c r="G140" s="1">
        <f t="shared" si="9"/>
        <v>6.7102040816326536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E938-88A0-41D1-AB26-6F0F866E3B17}">
  <dimension ref="A1:M140"/>
  <sheetViews>
    <sheetView tabSelected="1" topLeftCell="A3" workbookViewId="0">
      <selection activeCell="C14" sqref="C14"/>
    </sheetView>
  </sheetViews>
  <sheetFormatPr defaultRowHeight="15" customHeight="1" x14ac:dyDescent="0.25"/>
  <cols>
    <col min="1" max="1" width="13" style="9" customWidth="1"/>
    <col min="2" max="2" width="25.44140625" style="9" customWidth="1"/>
    <col min="3" max="3" width="22.5546875" style="9" customWidth="1"/>
    <col min="4" max="4" width="13.77734375" style="9" customWidth="1"/>
    <col min="5" max="5" width="37.88671875" style="9" customWidth="1"/>
    <col min="6" max="6" width="31.6640625" style="9" customWidth="1"/>
    <col min="7" max="7" width="28.44140625" style="9" customWidth="1"/>
    <col min="8" max="8" width="8.88671875" style="9"/>
    <col min="9" max="9" width="9.5546875" style="9" customWidth="1"/>
    <col min="10" max="16384" width="8.88671875" style="9"/>
  </cols>
  <sheetData>
    <row r="1" spans="1:13" s="8" customFormat="1" ht="15" customHeight="1" x14ac:dyDescent="0.2">
      <c r="A1" s="2" t="s">
        <v>143</v>
      </c>
      <c r="B1" s="4" t="s">
        <v>0</v>
      </c>
      <c r="C1" s="4" t="s">
        <v>1</v>
      </c>
      <c r="D1" s="2" t="s">
        <v>2</v>
      </c>
      <c r="E1" s="2" t="s">
        <v>149</v>
      </c>
      <c r="F1" s="4" t="s">
        <v>3</v>
      </c>
      <c r="G1" s="2" t="s">
        <v>150</v>
      </c>
    </row>
    <row r="2" spans="1:13" ht="15" customHeight="1" x14ac:dyDescent="0.25">
      <c r="A2" s="1" t="s">
        <v>146</v>
      </c>
      <c r="B2" s="6" t="s">
        <v>96</v>
      </c>
      <c r="C2" s="7">
        <v>19.5</v>
      </c>
      <c r="D2" s="7">
        <v>5</v>
      </c>
      <c r="E2" s="7">
        <f t="shared" ref="E2:E33" si="0">AVERAGE(C2:D2)</f>
        <v>12.25</v>
      </c>
      <c r="F2" s="7">
        <v>82.2</v>
      </c>
      <c r="G2" s="1">
        <f t="shared" ref="G2:G33" si="1">F2/E2</f>
        <v>6.7102040816326536</v>
      </c>
    </row>
    <row r="3" spans="1:13" ht="15" customHeight="1" x14ac:dyDescent="0.25">
      <c r="A3" s="1" t="s">
        <v>146</v>
      </c>
      <c r="B3" s="6" t="s">
        <v>70</v>
      </c>
      <c r="C3" s="7">
        <v>39.799999999999997</v>
      </c>
      <c r="D3" s="7">
        <v>12</v>
      </c>
      <c r="E3" s="7">
        <f t="shared" si="0"/>
        <v>25.9</v>
      </c>
      <c r="F3" s="7">
        <v>150.30000000000001</v>
      </c>
      <c r="G3" s="1">
        <f t="shared" si="1"/>
        <v>5.8030888030888041</v>
      </c>
    </row>
    <row r="4" spans="1:13" ht="15" customHeight="1" x14ac:dyDescent="0.25">
      <c r="A4" s="1" t="s">
        <v>146</v>
      </c>
      <c r="B4" s="6" t="s">
        <v>69</v>
      </c>
      <c r="C4" s="7">
        <v>40.4</v>
      </c>
      <c r="D4" s="7">
        <v>21.9</v>
      </c>
      <c r="E4" s="7">
        <f t="shared" si="0"/>
        <v>31.15</v>
      </c>
      <c r="F4" s="7">
        <v>174</v>
      </c>
      <c r="G4" s="1">
        <f t="shared" si="1"/>
        <v>5.5858747993579456</v>
      </c>
    </row>
    <row r="5" spans="1:13" ht="15" customHeight="1" x14ac:dyDescent="0.25">
      <c r="A5" s="1" t="s">
        <v>146</v>
      </c>
      <c r="B5" s="6" t="s">
        <v>68</v>
      </c>
      <c r="C5" s="7">
        <v>41.9</v>
      </c>
      <c r="D5" s="7">
        <v>11.5</v>
      </c>
      <c r="E5" s="7">
        <f t="shared" si="0"/>
        <v>26.7</v>
      </c>
      <c r="F5" s="7">
        <v>146.1</v>
      </c>
      <c r="G5" s="1">
        <f t="shared" si="1"/>
        <v>5.4719101123595504</v>
      </c>
    </row>
    <row r="6" spans="1:13" ht="15" customHeight="1" x14ac:dyDescent="0.25">
      <c r="A6" s="1" t="s">
        <v>144</v>
      </c>
      <c r="B6" s="6" t="s">
        <v>26</v>
      </c>
      <c r="C6" s="7">
        <v>30</v>
      </c>
      <c r="D6" s="7">
        <v>11.1</v>
      </c>
      <c r="E6" s="7">
        <f t="shared" si="0"/>
        <v>20.55</v>
      </c>
      <c r="F6" s="7">
        <v>111.2</v>
      </c>
      <c r="G6" s="1">
        <f t="shared" si="1"/>
        <v>5.4111922141119217</v>
      </c>
      <c r="H6" s="6"/>
      <c r="I6" s="7"/>
      <c r="J6" s="7"/>
      <c r="K6" s="7"/>
      <c r="L6" s="7"/>
      <c r="M6" s="1"/>
    </row>
    <row r="7" spans="1:13" ht="15" customHeight="1" x14ac:dyDescent="0.25">
      <c r="A7" s="1" t="s">
        <v>144</v>
      </c>
      <c r="B7" s="6" t="s">
        <v>23</v>
      </c>
      <c r="C7" s="7">
        <v>18.600000000000001</v>
      </c>
      <c r="D7" s="7">
        <v>3.9</v>
      </c>
      <c r="E7" s="7">
        <f t="shared" si="0"/>
        <v>11.25</v>
      </c>
      <c r="F7" s="7">
        <v>51.6</v>
      </c>
      <c r="G7" s="1">
        <f t="shared" si="1"/>
        <v>4.5866666666666669</v>
      </c>
    </row>
    <row r="8" spans="1:13" ht="15" customHeight="1" x14ac:dyDescent="0.25">
      <c r="A8" s="1" t="s">
        <v>146</v>
      </c>
      <c r="B8" s="6" t="s">
        <v>82</v>
      </c>
      <c r="C8" s="7">
        <v>29.7</v>
      </c>
      <c r="D8" s="7">
        <v>8.1</v>
      </c>
      <c r="E8" s="7">
        <f t="shared" si="0"/>
        <v>18.899999999999999</v>
      </c>
      <c r="F8" s="7">
        <v>83.8</v>
      </c>
      <c r="G8" s="1">
        <f t="shared" si="1"/>
        <v>4.4338624338624344</v>
      </c>
    </row>
    <row r="9" spans="1:13" ht="15" customHeight="1" x14ac:dyDescent="0.25">
      <c r="A9" s="1" t="s">
        <v>146</v>
      </c>
      <c r="B9" s="6" t="s">
        <v>63</v>
      </c>
      <c r="C9" s="7">
        <v>47.5</v>
      </c>
      <c r="D9" s="7">
        <v>34.4</v>
      </c>
      <c r="E9" s="7">
        <f t="shared" si="0"/>
        <v>40.950000000000003</v>
      </c>
      <c r="F9" s="7">
        <v>177.9</v>
      </c>
      <c r="G9" s="1">
        <f t="shared" si="1"/>
        <v>4.344322344322344</v>
      </c>
    </row>
    <row r="10" spans="1:13" ht="15" customHeight="1" x14ac:dyDescent="0.25">
      <c r="A10" s="1" t="s">
        <v>146</v>
      </c>
      <c r="B10" s="6" t="s">
        <v>64</v>
      </c>
      <c r="C10" s="7">
        <v>45.6</v>
      </c>
      <c r="D10" s="7">
        <v>14.1</v>
      </c>
      <c r="E10" s="7">
        <f t="shared" si="0"/>
        <v>29.85</v>
      </c>
      <c r="F10" s="7">
        <v>119.8</v>
      </c>
      <c r="G10" s="1">
        <f t="shared" si="1"/>
        <v>4.0134003350083747</v>
      </c>
    </row>
    <row r="11" spans="1:13" ht="15" customHeight="1" x14ac:dyDescent="0.25">
      <c r="A11" s="1" t="s">
        <v>146</v>
      </c>
      <c r="B11" s="6" t="s">
        <v>66</v>
      </c>
      <c r="C11" s="7">
        <v>44.4</v>
      </c>
      <c r="D11" s="7">
        <v>15.2</v>
      </c>
      <c r="E11" s="7">
        <f t="shared" si="0"/>
        <v>29.799999999999997</v>
      </c>
      <c r="F11" s="7">
        <v>117.6</v>
      </c>
      <c r="G11" s="1">
        <f t="shared" si="1"/>
        <v>3.9463087248322148</v>
      </c>
    </row>
    <row r="12" spans="1:13" ht="15" customHeight="1" x14ac:dyDescent="0.25">
      <c r="A12" s="1" t="s">
        <v>147</v>
      </c>
      <c r="B12" s="6" t="s">
        <v>138</v>
      </c>
      <c r="C12" s="7">
        <v>22.3</v>
      </c>
      <c r="D12" s="7">
        <v>7.5</v>
      </c>
      <c r="E12" s="7">
        <f t="shared" si="0"/>
        <v>14.9</v>
      </c>
      <c r="F12" s="7">
        <v>56.2</v>
      </c>
      <c r="G12" s="1">
        <f t="shared" si="1"/>
        <v>3.7718120805369129</v>
      </c>
    </row>
    <row r="13" spans="1:13" ht="15" customHeight="1" x14ac:dyDescent="0.25">
      <c r="A13" s="1" t="s">
        <v>146</v>
      </c>
      <c r="B13" s="6" t="s">
        <v>79</v>
      </c>
      <c r="C13" s="7">
        <v>30.7</v>
      </c>
      <c r="D13" s="7">
        <v>11.6</v>
      </c>
      <c r="E13" s="7">
        <f t="shared" si="0"/>
        <v>21.15</v>
      </c>
      <c r="F13" s="7">
        <v>77.900000000000006</v>
      </c>
      <c r="G13" s="1">
        <f t="shared" si="1"/>
        <v>3.6832151300236413</v>
      </c>
    </row>
    <row r="14" spans="1:13" ht="15" customHeight="1" x14ac:dyDescent="0.25">
      <c r="A14" s="1" t="s">
        <v>147</v>
      </c>
      <c r="B14" s="6" t="s">
        <v>112</v>
      </c>
      <c r="C14" s="7">
        <v>54.2</v>
      </c>
      <c r="D14" s="7">
        <v>19.100000000000001</v>
      </c>
      <c r="E14" s="7">
        <f t="shared" si="0"/>
        <v>36.650000000000006</v>
      </c>
      <c r="F14" s="7">
        <v>130.30000000000001</v>
      </c>
      <c r="G14" s="1">
        <f t="shared" si="1"/>
        <v>3.55525238744884</v>
      </c>
    </row>
    <row r="15" spans="1:13" ht="15" customHeight="1" x14ac:dyDescent="0.25">
      <c r="A15" s="1" t="s">
        <v>146</v>
      </c>
      <c r="B15" s="6" t="s">
        <v>67</v>
      </c>
      <c r="C15" s="7">
        <v>44.4</v>
      </c>
      <c r="D15" s="7">
        <v>13.1</v>
      </c>
      <c r="E15" s="7">
        <f t="shared" si="0"/>
        <v>28.75</v>
      </c>
      <c r="F15" s="7">
        <v>101.2</v>
      </c>
      <c r="G15" s="1">
        <f t="shared" si="1"/>
        <v>3.52</v>
      </c>
    </row>
    <row r="16" spans="1:13" ht="15" customHeight="1" x14ac:dyDescent="0.25">
      <c r="A16" s="1" t="s">
        <v>146</v>
      </c>
      <c r="B16" s="6" t="s">
        <v>62</v>
      </c>
      <c r="C16" s="7">
        <v>48.3</v>
      </c>
      <c r="D16" s="7">
        <v>20.399999999999999</v>
      </c>
      <c r="E16" s="7">
        <f t="shared" si="0"/>
        <v>34.349999999999994</v>
      </c>
      <c r="F16" s="7">
        <v>117.5</v>
      </c>
      <c r="G16" s="1">
        <f t="shared" si="1"/>
        <v>3.4206695778748184</v>
      </c>
    </row>
    <row r="17" spans="1:7" ht="15" customHeight="1" x14ac:dyDescent="0.25">
      <c r="A17" s="1" t="s">
        <v>147</v>
      </c>
      <c r="B17" s="6" t="s">
        <v>132</v>
      </c>
      <c r="C17" s="7">
        <v>31.6</v>
      </c>
      <c r="D17" s="7">
        <v>6.1</v>
      </c>
      <c r="E17" s="7">
        <f t="shared" si="0"/>
        <v>18.850000000000001</v>
      </c>
      <c r="F17" s="7">
        <v>63.3</v>
      </c>
      <c r="G17" s="1">
        <f t="shared" si="1"/>
        <v>3.3580901856763923</v>
      </c>
    </row>
    <row r="18" spans="1:7" ht="15" customHeight="1" x14ac:dyDescent="0.25">
      <c r="A18" s="1" t="s">
        <v>147</v>
      </c>
      <c r="B18" s="6" t="s">
        <v>131</v>
      </c>
      <c r="C18" s="7">
        <v>34</v>
      </c>
      <c r="D18" s="7">
        <v>9.6</v>
      </c>
      <c r="E18" s="7">
        <f t="shared" si="0"/>
        <v>21.8</v>
      </c>
      <c r="F18" s="7">
        <v>73.099999999999994</v>
      </c>
      <c r="G18" s="1">
        <f t="shared" si="1"/>
        <v>3.3532110091743115</v>
      </c>
    </row>
    <row r="19" spans="1:7" ht="15" customHeight="1" x14ac:dyDescent="0.25">
      <c r="A19" s="1" t="s">
        <v>147</v>
      </c>
      <c r="B19" s="6" t="s">
        <v>126</v>
      </c>
      <c r="C19" s="7">
        <v>38.9</v>
      </c>
      <c r="D19" s="7">
        <v>16.100000000000001</v>
      </c>
      <c r="E19" s="7">
        <f t="shared" si="0"/>
        <v>27.5</v>
      </c>
      <c r="F19" s="7">
        <v>91.4</v>
      </c>
      <c r="G19" s="1">
        <f t="shared" si="1"/>
        <v>3.3236363636363637</v>
      </c>
    </row>
    <row r="20" spans="1:7" ht="15" customHeight="1" x14ac:dyDescent="0.25">
      <c r="A20" s="1" t="s">
        <v>148</v>
      </c>
      <c r="B20" s="6" t="s">
        <v>141</v>
      </c>
      <c r="C20" s="7">
        <v>55.3</v>
      </c>
      <c r="D20" s="7">
        <v>23.4</v>
      </c>
      <c r="E20" s="7">
        <f t="shared" si="0"/>
        <v>39.349999999999994</v>
      </c>
      <c r="F20" s="7">
        <v>130.5</v>
      </c>
      <c r="G20" s="1">
        <f t="shared" si="1"/>
        <v>3.3163913595933932</v>
      </c>
    </row>
    <row r="21" spans="1:7" ht="15" customHeight="1" x14ac:dyDescent="0.25">
      <c r="A21" s="1" t="s">
        <v>147</v>
      </c>
      <c r="B21" s="6" t="s">
        <v>103</v>
      </c>
      <c r="C21" s="7">
        <v>64.8</v>
      </c>
      <c r="D21" s="7">
        <v>42.2</v>
      </c>
      <c r="E21" s="7">
        <f t="shared" si="0"/>
        <v>53.5</v>
      </c>
      <c r="F21" s="7">
        <v>177.1</v>
      </c>
      <c r="G21" s="1">
        <f t="shared" si="1"/>
        <v>3.3102803738317754</v>
      </c>
    </row>
    <row r="22" spans="1:7" ht="15" customHeight="1" x14ac:dyDescent="0.25">
      <c r="A22" s="1" t="s">
        <v>147</v>
      </c>
      <c r="B22" s="6" t="s">
        <v>130</v>
      </c>
      <c r="C22" s="7">
        <v>35.4</v>
      </c>
      <c r="D22" s="7">
        <v>10.1</v>
      </c>
      <c r="E22" s="7">
        <f t="shared" si="0"/>
        <v>22.75</v>
      </c>
      <c r="F22" s="7">
        <v>74.400000000000006</v>
      </c>
      <c r="G22" s="1">
        <f t="shared" si="1"/>
        <v>3.2703296703296707</v>
      </c>
    </row>
    <row r="23" spans="1:7" ht="15" customHeight="1" x14ac:dyDescent="0.25">
      <c r="A23" s="1" t="s">
        <v>147</v>
      </c>
      <c r="B23" s="6" t="s">
        <v>135</v>
      </c>
      <c r="C23" s="7">
        <v>25.7</v>
      </c>
      <c r="D23" s="7">
        <v>6.7</v>
      </c>
      <c r="E23" s="7">
        <f t="shared" si="0"/>
        <v>16.2</v>
      </c>
      <c r="F23" s="7">
        <v>52.9</v>
      </c>
      <c r="G23" s="1">
        <f t="shared" si="1"/>
        <v>3.2654320987654319</v>
      </c>
    </row>
    <row r="24" spans="1:7" ht="15" customHeight="1" x14ac:dyDescent="0.25">
      <c r="A24" s="1" t="s">
        <v>147</v>
      </c>
      <c r="B24" s="6" t="s">
        <v>136</v>
      </c>
      <c r="C24" s="7">
        <v>25</v>
      </c>
      <c r="D24" s="7">
        <v>8.6999999999999993</v>
      </c>
      <c r="E24" s="7">
        <f t="shared" si="0"/>
        <v>16.850000000000001</v>
      </c>
      <c r="F24" s="7">
        <v>54.7</v>
      </c>
      <c r="G24" s="1">
        <f t="shared" si="1"/>
        <v>3.2462908011869436</v>
      </c>
    </row>
    <row r="25" spans="1:7" ht="15" customHeight="1" x14ac:dyDescent="0.25">
      <c r="A25" s="1" t="s">
        <v>147</v>
      </c>
      <c r="B25" s="6" t="s">
        <v>134</v>
      </c>
      <c r="C25" s="7">
        <v>30.3</v>
      </c>
      <c r="D25" s="7">
        <v>6.8</v>
      </c>
      <c r="E25" s="7">
        <f t="shared" si="0"/>
        <v>18.55</v>
      </c>
      <c r="F25" s="7">
        <v>59.7</v>
      </c>
      <c r="G25" s="1">
        <f t="shared" si="1"/>
        <v>3.2183288409703503</v>
      </c>
    </row>
    <row r="26" spans="1:7" ht="15" customHeight="1" x14ac:dyDescent="0.25">
      <c r="A26" s="1" t="s">
        <v>147</v>
      </c>
      <c r="B26" s="6" t="s">
        <v>108</v>
      </c>
      <c r="C26" s="7">
        <v>58.7</v>
      </c>
      <c r="D26" s="7">
        <v>19.100000000000001</v>
      </c>
      <c r="E26" s="7">
        <f t="shared" si="0"/>
        <v>38.900000000000006</v>
      </c>
      <c r="F26" s="7">
        <v>124.5</v>
      </c>
      <c r="G26" s="1">
        <f t="shared" si="1"/>
        <v>3.2005141388174803</v>
      </c>
    </row>
    <row r="27" spans="1:7" ht="15" customHeight="1" x14ac:dyDescent="0.25">
      <c r="A27" s="1" t="s">
        <v>146</v>
      </c>
      <c r="B27" s="6" t="s">
        <v>95</v>
      </c>
      <c r="C27" s="7">
        <v>19.899999999999999</v>
      </c>
      <c r="D27" s="7">
        <v>2</v>
      </c>
      <c r="E27" s="7">
        <f t="shared" si="0"/>
        <v>10.95</v>
      </c>
      <c r="F27" s="7">
        <v>35</v>
      </c>
      <c r="G27" s="1">
        <f t="shared" si="1"/>
        <v>3.1963470319634704</v>
      </c>
    </row>
    <row r="28" spans="1:7" ht="15" customHeight="1" x14ac:dyDescent="0.25">
      <c r="A28" s="1" t="s">
        <v>146</v>
      </c>
      <c r="B28" s="6" t="s">
        <v>85</v>
      </c>
      <c r="C28" s="7">
        <v>26.9</v>
      </c>
      <c r="D28" s="7">
        <v>7.3</v>
      </c>
      <c r="E28" s="7">
        <f t="shared" si="0"/>
        <v>17.099999999999998</v>
      </c>
      <c r="F28" s="7">
        <v>54.5</v>
      </c>
      <c r="G28" s="1">
        <f t="shared" si="1"/>
        <v>3.187134502923977</v>
      </c>
    </row>
    <row r="29" spans="1:7" ht="15" customHeight="1" x14ac:dyDescent="0.25">
      <c r="A29" s="1" t="s">
        <v>147</v>
      </c>
      <c r="B29" s="6" t="s">
        <v>109</v>
      </c>
      <c r="C29" s="7">
        <v>58.4</v>
      </c>
      <c r="D29" s="7">
        <v>22.4</v>
      </c>
      <c r="E29" s="7">
        <f t="shared" si="0"/>
        <v>40.4</v>
      </c>
      <c r="F29" s="7">
        <v>127.1</v>
      </c>
      <c r="G29" s="1">
        <f t="shared" si="1"/>
        <v>3.1460396039603959</v>
      </c>
    </row>
    <row r="30" spans="1:7" ht="15" customHeight="1" x14ac:dyDescent="0.25">
      <c r="A30" s="1" t="s">
        <v>147</v>
      </c>
      <c r="B30" s="6" t="s">
        <v>111</v>
      </c>
      <c r="C30" s="7">
        <v>56.5</v>
      </c>
      <c r="D30" s="7">
        <v>19.3</v>
      </c>
      <c r="E30" s="7">
        <f t="shared" si="0"/>
        <v>37.9</v>
      </c>
      <c r="F30" s="7">
        <v>116.1</v>
      </c>
      <c r="G30" s="1">
        <f t="shared" si="1"/>
        <v>3.0633245382585752</v>
      </c>
    </row>
    <row r="31" spans="1:7" ht="15" customHeight="1" x14ac:dyDescent="0.25">
      <c r="A31" s="1" t="s">
        <v>144</v>
      </c>
      <c r="B31" s="6" t="s">
        <v>24</v>
      </c>
      <c r="C31" s="7">
        <v>29.3</v>
      </c>
      <c r="D31" s="7">
        <v>11.4</v>
      </c>
      <c r="E31" s="7">
        <f t="shared" si="0"/>
        <v>20.350000000000001</v>
      </c>
      <c r="F31" s="7">
        <v>62.2</v>
      </c>
      <c r="G31" s="1">
        <f t="shared" si="1"/>
        <v>3.0565110565110563</v>
      </c>
    </row>
    <row r="32" spans="1:7" ht="15" customHeight="1" x14ac:dyDescent="0.25">
      <c r="A32" s="1" t="s">
        <v>146</v>
      </c>
      <c r="B32" s="6" t="s">
        <v>94</v>
      </c>
      <c r="C32" s="7">
        <v>20.9</v>
      </c>
      <c r="D32" s="7">
        <v>2.4</v>
      </c>
      <c r="E32" s="7">
        <f t="shared" si="0"/>
        <v>11.649999999999999</v>
      </c>
      <c r="F32" s="7">
        <v>35.6</v>
      </c>
      <c r="G32" s="1">
        <f t="shared" si="1"/>
        <v>3.0557939914163095</v>
      </c>
    </row>
    <row r="33" spans="1:7" ht="15" customHeight="1" x14ac:dyDescent="0.25">
      <c r="A33" s="1" t="s">
        <v>147</v>
      </c>
      <c r="B33" s="6" t="s">
        <v>119</v>
      </c>
      <c r="C33" s="7">
        <v>43.5</v>
      </c>
      <c r="D33" s="7">
        <v>21.2</v>
      </c>
      <c r="E33" s="7">
        <f t="shared" si="0"/>
        <v>32.35</v>
      </c>
      <c r="F33" s="7">
        <v>98.1</v>
      </c>
      <c r="G33" s="1">
        <f t="shared" si="1"/>
        <v>3.0324574961360122</v>
      </c>
    </row>
    <row r="34" spans="1:7" ht="15" customHeight="1" x14ac:dyDescent="0.25">
      <c r="A34" s="1" t="s">
        <v>148</v>
      </c>
      <c r="B34" s="6" t="s">
        <v>140</v>
      </c>
      <c r="C34" s="7">
        <v>60.9</v>
      </c>
      <c r="D34" s="7">
        <v>29.8</v>
      </c>
      <c r="E34" s="7">
        <f t="shared" ref="E34:E65" si="2">AVERAGE(C34:D34)</f>
        <v>45.35</v>
      </c>
      <c r="F34" s="7">
        <v>135.4</v>
      </c>
      <c r="G34" s="1">
        <f t="shared" ref="G34:G65" si="3">F34/E34</f>
        <v>2.9856670341786109</v>
      </c>
    </row>
    <row r="35" spans="1:7" ht="15" customHeight="1" x14ac:dyDescent="0.25">
      <c r="A35" s="1" t="s">
        <v>147</v>
      </c>
      <c r="B35" s="6" t="s">
        <v>127</v>
      </c>
      <c r="C35" s="7">
        <v>36.6</v>
      </c>
      <c r="D35" s="7">
        <v>11.1</v>
      </c>
      <c r="E35" s="7">
        <f t="shared" si="2"/>
        <v>23.85</v>
      </c>
      <c r="F35" s="7">
        <v>70.7</v>
      </c>
      <c r="G35" s="1">
        <f t="shared" si="3"/>
        <v>2.9643605870020964</v>
      </c>
    </row>
    <row r="36" spans="1:7" ht="15" customHeight="1" x14ac:dyDescent="0.25">
      <c r="A36" s="1" t="s">
        <v>146</v>
      </c>
      <c r="B36" s="6" t="s">
        <v>97</v>
      </c>
      <c r="C36" s="7">
        <v>17.8</v>
      </c>
      <c r="D36" s="7">
        <v>2.9</v>
      </c>
      <c r="E36" s="7">
        <f t="shared" si="2"/>
        <v>10.35</v>
      </c>
      <c r="F36" s="7">
        <v>30.5</v>
      </c>
      <c r="G36" s="1">
        <f t="shared" si="3"/>
        <v>2.9468599033816427</v>
      </c>
    </row>
    <row r="37" spans="1:7" ht="15" customHeight="1" x14ac:dyDescent="0.25">
      <c r="A37" s="1" t="s">
        <v>147</v>
      </c>
      <c r="B37" s="6" t="s">
        <v>122</v>
      </c>
      <c r="C37" s="7">
        <v>42.6</v>
      </c>
      <c r="D37" s="7">
        <v>17.600000000000001</v>
      </c>
      <c r="E37" s="7">
        <f t="shared" si="2"/>
        <v>30.1</v>
      </c>
      <c r="F37" s="7">
        <v>88.5</v>
      </c>
      <c r="G37" s="1">
        <f t="shared" si="3"/>
        <v>2.9401993355481726</v>
      </c>
    </row>
    <row r="38" spans="1:7" ht="15" customHeight="1" x14ac:dyDescent="0.25">
      <c r="A38" s="1" t="s">
        <v>146</v>
      </c>
      <c r="B38" s="6" t="s">
        <v>58</v>
      </c>
      <c r="C38" s="7">
        <v>56.5</v>
      </c>
      <c r="D38" s="7">
        <v>15.1</v>
      </c>
      <c r="E38" s="7">
        <f t="shared" si="2"/>
        <v>35.799999999999997</v>
      </c>
      <c r="F38" s="7">
        <v>105</v>
      </c>
      <c r="G38" s="1">
        <f t="shared" si="3"/>
        <v>2.9329608938547489</v>
      </c>
    </row>
    <row r="39" spans="1:7" ht="15" customHeight="1" x14ac:dyDescent="0.25">
      <c r="A39" s="1" t="s">
        <v>147</v>
      </c>
      <c r="B39" s="6" t="s">
        <v>101</v>
      </c>
      <c r="C39" s="7">
        <v>66.900000000000006</v>
      </c>
      <c r="D39" s="7">
        <v>25.7</v>
      </c>
      <c r="E39" s="7">
        <f t="shared" si="2"/>
        <v>46.300000000000004</v>
      </c>
      <c r="F39" s="7">
        <v>133.6</v>
      </c>
      <c r="G39" s="1">
        <f t="shared" si="3"/>
        <v>2.8855291576673863</v>
      </c>
    </row>
    <row r="40" spans="1:7" ht="15" customHeight="1" x14ac:dyDescent="0.25">
      <c r="A40" s="1" t="s">
        <v>147</v>
      </c>
      <c r="B40" s="6" t="s">
        <v>137</v>
      </c>
      <c r="C40" s="7">
        <v>24.6</v>
      </c>
      <c r="D40" s="7">
        <v>7.8</v>
      </c>
      <c r="E40" s="7">
        <f t="shared" si="2"/>
        <v>16.2</v>
      </c>
      <c r="F40" s="7">
        <v>46.3</v>
      </c>
      <c r="G40" s="1">
        <f t="shared" si="3"/>
        <v>2.8580246913580245</v>
      </c>
    </row>
    <row r="41" spans="1:7" ht="15" customHeight="1" x14ac:dyDescent="0.25">
      <c r="A41" s="1" t="s">
        <v>147</v>
      </c>
      <c r="B41" s="6" t="s">
        <v>110</v>
      </c>
      <c r="C41" s="7">
        <v>58</v>
      </c>
      <c r="D41" s="7">
        <v>19.399999999999999</v>
      </c>
      <c r="E41" s="7">
        <f t="shared" si="2"/>
        <v>38.700000000000003</v>
      </c>
      <c r="F41" s="7">
        <v>110</v>
      </c>
      <c r="G41" s="1">
        <f t="shared" si="3"/>
        <v>2.842377260981912</v>
      </c>
    </row>
    <row r="42" spans="1:7" ht="15" customHeight="1" x14ac:dyDescent="0.25">
      <c r="A42" s="1" t="s">
        <v>147</v>
      </c>
      <c r="B42" s="6" t="s">
        <v>120</v>
      </c>
      <c r="C42" s="7">
        <v>43.4</v>
      </c>
      <c r="D42" s="7">
        <v>10</v>
      </c>
      <c r="E42" s="7">
        <f t="shared" si="2"/>
        <v>26.7</v>
      </c>
      <c r="F42" s="7">
        <v>75.8</v>
      </c>
      <c r="G42" s="1">
        <f t="shared" si="3"/>
        <v>2.838951310861423</v>
      </c>
    </row>
    <row r="43" spans="1:7" ht="15" customHeight="1" x14ac:dyDescent="0.25">
      <c r="A43" s="1" t="s">
        <v>145</v>
      </c>
      <c r="B43" s="6" t="s">
        <v>31</v>
      </c>
      <c r="C43" s="7">
        <v>58.7</v>
      </c>
      <c r="D43" s="7">
        <v>19.899999999999999</v>
      </c>
      <c r="E43" s="7">
        <f t="shared" si="2"/>
        <v>39.299999999999997</v>
      </c>
      <c r="F43" s="7">
        <v>111</v>
      </c>
      <c r="G43" s="1">
        <f t="shared" si="3"/>
        <v>2.8244274809160306</v>
      </c>
    </row>
    <row r="44" spans="1:7" ht="15" customHeight="1" x14ac:dyDescent="0.25">
      <c r="A44" s="1" t="s">
        <v>144</v>
      </c>
      <c r="B44" s="6" t="s">
        <v>25</v>
      </c>
      <c r="C44" s="7">
        <v>39.5</v>
      </c>
      <c r="D44" s="7">
        <v>5.6</v>
      </c>
      <c r="E44" s="7">
        <f t="shared" si="2"/>
        <v>22.55</v>
      </c>
      <c r="F44" s="7">
        <v>63.5</v>
      </c>
      <c r="G44" s="1">
        <f t="shared" si="3"/>
        <v>2.8159645232815964</v>
      </c>
    </row>
    <row r="45" spans="1:7" ht="15" customHeight="1" x14ac:dyDescent="0.25">
      <c r="A45" s="1" t="s">
        <v>147</v>
      </c>
      <c r="B45" s="6" t="s">
        <v>105</v>
      </c>
      <c r="C45" s="7">
        <v>60.5</v>
      </c>
      <c r="D45" s="7">
        <v>32.1</v>
      </c>
      <c r="E45" s="7">
        <f t="shared" si="2"/>
        <v>46.3</v>
      </c>
      <c r="F45" s="7">
        <v>129.9</v>
      </c>
      <c r="G45" s="1">
        <f t="shared" si="3"/>
        <v>2.8056155507559399</v>
      </c>
    </row>
    <row r="46" spans="1:7" ht="15" customHeight="1" x14ac:dyDescent="0.25">
      <c r="A46" s="1" t="s">
        <v>145</v>
      </c>
      <c r="B46" s="6" t="s">
        <v>30</v>
      </c>
      <c r="C46" s="7">
        <v>64.900000000000006</v>
      </c>
      <c r="D46" s="7">
        <v>40.9</v>
      </c>
      <c r="E46" s="7">
        <f t="shared" si="2"/>
        <v>52.900000000000006</v>
      </c>
      <c r="F46" s="7">
        <v>146.19999999999999</v>
      </c>
      <c r="G46" s="1">
        <f t="shared" si="3"/>
        <v>2.7637051039697536</v>
      </c>
    </row>
    <row r="47" spans="1:7" ht="15" customHeight="1" x14ac:dyDescent="0.25">
      <c r="A47" s="1" t="s">
        <v>146</v>
      </c>
      <c r="B47" s="6" t="s">
        <v>87</v>
      </c>
      <c r="C47" s="7">
        <v>26.6</v>
      </c>
      <c r="D47" s="7">
        <v>10.5</v>
      </c>
      <c r="E47" s="7">
        <f t="shared" si="2"/>
        <v>18.55</v>
      </c>
      <c r="F47" s="7">
        <v>50.8</v>
      </c>
      <c r="G47" s="1">
        <f t="shared" si="3"/>
        <v>2.7385444743935308</v>
      </c>
    </row>
    <row r="48" spans="1:7" ht="15" customHeight="1" x14ac:dyDescent="0.25">
      <c r="A48" s="1" t="s">
        <v>146</v>
      </c>
      <c r="B48" s="6" t="s">
        <v>59</v>
      </c>
      <c r="C48" s="7">
        <v>54.1</v>
      </c>
      <c r="D48" s="7">
        <v>39.700000000000003</v>
      </c>
      <c r="E48" s="7">
        <f t="shared" si="2"/>
        <v>46.900000000000006</v>
      </c>
      <c r="F48" s="7">
        <v>128.30000000000001</v>
      </c>
      <c r="G48" s="1">
        <f t="shared" si="3"/>
        <v>2.7356076759061834</v>
      </c>
    </row>
    <row r="49" spans="1:7" ht="15" customHeight="1" x14ac:dyDescent="0.25">
      <c r="A49" s="1" t="s">
        <v>147</v>
      </c>
      <c r="B49" s="6" t="s">
        <v>118</v>
      </c>
      <c r="C49" s="7">
        <v>44</v>
      </c>
      <c r="D49" s="7">
        <v>14.4</v>
      </c>
      <c r="E49" s="7">
        <f t="shared" si="2"/>
        <v>29.2</v>
      </c>
      <c r="F49" s="7">
        <v>79.8</v>
      </c>
      <c r="G49" s="1">
        <f t="shared" si="3"/>
        <v>2.7328767123287672</v>
      </c>
    </row>
    <row r="50" spans="1:7" ht="15" customHeight="1" x14ac:dyDescent="0.25">
      <c r="A50" s="1" t="s">
        <v>147</v>
      </c>
      <c r="B50" s="6" t="s">
        <v>121</v>
      </c>
      <c r="C50" s="7">
        <v>43.2</v>
      </c>
      <c r="D50" s="7">
        <v>14.5</v>
      </c>
      <c r="E50" s="7">
        <f t="shared" si="2"/>
        <v>28.85</v>
      </c>
      <c r="F50" s="7">
        <v>78.8</v>
      </c>
      <c r="G50" s="1">
        <f t="shared" si="3"/>
        <v>2.7313691507798956</v>
      </c>
    </row>
    <row r="51" spans="1:7" ht="15" customHeight="1" x14ac:dyDescent="0.25">
      <c r="A51" s="1" t="s">
        <v>147</v>
      </c>
      <c r="B51" s="6" t="s">
        <v>107</v>
      </c>
      <c r="C51" s="7">
        <v>59.2</v>
      </c>
      <c r="D51" s="7">
        <v>30</v>
      </c>
      <c r="E51" s="7">
        <f t="shared" si="2"/>
        <v>44.6</v>
      </c>
      <c r="F51" s="7">
        <v>119.9</v>
      </c>
      <c r="G51" s="1">
        <f t="shared" si="3"/>
        <v>2.688340807174888</v>
      </c>
    </row>
    <row r="52" spans="1:7" ht="15" customHeight="1" x14ac:dyDescent="0.25">
      <c r="A52" s="1" t="s">
        <v>147</v>
      </c>
      <c r="B52" s="6" t="s">
        <v>114</v>
      </c>
      <c r="C52" s="7">
        <v>49.4</v>
      </c>
      <c r="D52" s="7">
        <v>14.1</v>
      </c>
      <c r="E52" s="7">
        <f t="shared" si="2"/>
        <v>31.75</v>
      </c>
      <c r="F52" s="7">
        <v>84.2</v>
      </c>
      <c r="G52" s="1">
        <f t="shared" si="3"/>
        <v>2.6519685039370078</v>
      </c>
    </row>
    <row r="53" spans="1:7" ht="15" customHeight="1" x14ac:dyDescent="0.25">
      <c r="A53" s="1" t="s">
        <v>145</v>
      </c>
      <c r="B53" s="6" t="s">
        <v>38</v>
      </c>
      <c r="C53" s="7">
        <v>41.4</v>
      </c>
      <c r="D53" s="7">
        <v>11.6</v>
      </c>
      <c r="E53" s="7">
        <f t="shared" si="2"/>
        <v>26.5</v>
      </c>
      <c r="F53" s="7">
        <v>69.900000000000006</v>
      </c>
      <c r="G53" s="1">
        <f t="shared" si="3"/>
        <v>2.6377358490566039</v>
      </c>
    </row>
    <row r="54" spans="1:7" ht="15" customHeight="1" x14ac:dyDescent="0.25">
      <c r="A54" s="1" t="s">
        <v>147</v>
      </c>
      <c r="B54" s="6" t="s">
        <v>123</v>
      </c>
      <c r="C54" s="7">
        <v>42.1</v>
      </c>
      <c r="D54" s="7">
        <v>14.1</v>
      </c>
      <c r="E54" s="7">
        <f t="shared" si="2"/>
        <v>28.1</v>
      </c>
      <c r="F54" s="7">
        <v>74</v>
      </c>
      <c r="G54" s="1">
        <f t="shared" si="3"/>
        <v>2.6334519572953736</v>
      </c>
    </row>
    <row r="55" spans="1:7" ht="15" customHeight="1" x14ac:dyDescent="0.25">
      <c r="A55" s="1" t="s">
        <v>145</v>
      </c>
      <c r="B55" s="6" t="s">
        <v>52</v>
      </c>
      <c r="C55" s="7">
        <v>25.2</v>
      </c>
      <c r="D55" s="7">
        <v>8.3000000000000007</v>
      </c>
      <c r="E55" s="7">
        <f t="shared" si="2"/>
        <v>16.75</v>
      </c>
      <c r="F55" s="7">
        <v>43.9</v>
      </c>
      <c r="G55" s="1">
        <f t="shared" si="3"/>
        <v>2.6208955223880595</v>
      </c>
    </row>
    <row r="56" spans="1:7" ht="15" customHeight="1" x14ac:dyDescent="0.25">
      <c r="A56" s="1" t="s">
        <v>145</v>
      </c>
      <c r="B56" s="6" t="s">
        <v>53</v>
      </c>
      <c r="C56" s="7">
        <v>23</v>
      </c>
      <c r="D56" s="7">
        <v>8.6</v>
      </c>
      <c r="E56" s="7">
        <f t="shared" si="2"/>
        <v>15.8</v>
      </c>
      <c r="F56" s="7">
        <v>41</v>
      </c>
      <c r="G56" s="1">
        <f t="shared" si="3"/>
        <v>2.5949367088607596</v>
      </c>
    </row>
    <row r="57" spans="1:7" ht="15" customHeight="1" x14ac:dyDescent="0.25">
      <c r="A57" s="1" t="s">
        <v>147</v>
      </c>
      <c r="B57" s="6" t="s">
        <v>104</v>
      </c>
      <c r="C57" s="7">
        <v>60.7</v>
      </c>
      <c r="D57" s="7">
        <v>22</v>
      </c>
      <c r="E57" s="7">
        <f t="shared" si="2"/>
        <v>41.35</v>
      </c>
      <c r="F57" s="7">
        <v>107.1</v>
      </c>
      <c r="G57" s="1">
        <f t="shared" si="3"/>
        <v>2.5900846432889963</v>
      </c>
    </row>
    <row r="58" spans="1:7" ht="15" customHeight="1" x14ac:dyDescent="0.25">
      <c r="A58" s="1" t="s">
        <v>145</v>
      </c>
      <c r="B58" s="6" t="s">
        <v>51</v>
      </c>
      <c r="C58" s="7">
        <v>25.6</v>
      </c>
      <c r="D58" s="7">
        <v>7.2</v>
      </c>
      <c r="E58" s="7">
        <f t="shared" si="2"/>
        <v>16.400000000000002</v>
      </c>
      <c r="F58" s="7">
        <v>42.3</v>
      </c>
      <c r="G58" s="1">
        <f t="shared" si="3"/>
        <v>2.5792682926829262</v>
      </c>
    </row>
    <row r="59" spans="1:7" ht="15" customHeight="1" x14ac:dyDescent="0.25">
      <c r="A59" s="1" t="s">
        <v>147</v>
      </c>
      <c r="B59" s="6" t="s">
        <v>117</v>
      </c>
      <c r="C59" s="7">
        <v>46.2</v>
      </c>
      <c r="D59" s="7">
        <v>18.899999999999999</v>
      </c>
      <c r="E59" s="7">
        <f t="shared" si="2"/>
        <v>32.549999999999997</v>
      </c>
      <c r="F59" s="7">
        <v>83.6</v>
      </c>
      <c r="G59" s="1">
        <f t="shared" si="3"/>
        <v>2.5683563748079878</v>
      </c>
    </row>
    <row r="60" spans="1:7" ht="15" customHeight="1" x14ac:dyDescent="0.25">
      <c r="A60" s="1" t="s">
        <v>147</v>
      </c>
      <c r="B60" s="6" t="s">
        <v>100</v>
      </c>
      <c r="C60" s="7">
        <v>69</v>
      </c>
      <c r="D60" s="7">
        <v>24.8</v>
      </c>
      <c r="E60" s="7">
        <f t="shared" si="2"/>
        <v>46.9</v>
      </c>
      <c r="F60" s="7">
        <v>119.5</v>
      </c>
      <c r="G60" s="1">
        <f t="shared" si="3"/>
        <v>2.5479744136460556</v>
      </c>
    </row>
    <row r="61" spans="1:7" ht="15" customHeight="1" x14ac:dyDescent="0.25">
      <c r="A61" s="1" t="s">
        <v>147</v>
      </c>
      <c r="B61" s="6" t="s">
        <v>113</v>
      </c>
      <c r="C61" s="7">
        <v>51</v>
      </c>
      <c r="D61" s="7">
        <v>17.7</v>
      </c>
      <c r="E61" s="7">
        <f t="shared" si="2"/>
        <v>34.35</v>
      </c>
      <c r="F61" s="7">
        <v>85.1</v>
      </c>
      <c r="G61" s="1">
        <f t="shared" si="3"/>
        <v>2.477438136826783</v>
      </c>
    </row>
    <row r="62" spans="1:7" ht="15" customHeight="1" x14ac:dyDescent="0.25">
      <c r="A62" s="1" t="s">
        <v>144</v>
      </c>
      <c r="B62" s="6" t="s">
        <v>18</v>
      </c>
      <c r="C62" s="7">
        <v>24.5</v>
      </c>
      <c r="D62" s="7">
        <v>3.4</v>
      </c>
      <c r="E62" s="7">
        <f t="shared" si="2"/>
        <v>13.95</v>
      </c>
      <c r="F62" s="7">
        <v>34.5</v>
      </c>
      <c r="G62" s="1">
        <f t="shared" si="3"/>
        <v>2.4731182795698925</v>
      </c>
    </row>
    <row r="63" spans="1:7" ht="15" customHeight="1" x14ac:dyDescent="0.25">
      <c r="A63" s="1" t="s">
        <v>146</v>
      </c>
      <c r="B63" s="6" t="s">
        <v>90</v>
      </c>
      <c r="C63" s="7">
        <v>24.2</v>
      </c>
      <c r="D63" s="7">
        <v>12</v>
      </c>
      <c r="E63" s="7">
        <f t="shared" si="2"/>
        <v>18.100000000000001</v>
      </c>
      <c r="F63" s="7">
        <v>44.5</v>
      </c>
      <c r="G63" s="1">
        <f t="shared" si="3"/>
        <v>2.458563535911602</v>
      </c>
    </row>
    <row r="64" spans="1:7" ht="15" customHeight="1" x14ac:dyDescent="0.25">
      <c r="A64" s="1" t="s">
        <v>145</v>
      </c>
      <c r="B64" s="6" t="s">
        <v>32</v>
      </c>
      <c r="C64" s="7">
        <v>58.7</v>
      </c>
      <c r="D64" s="7">
        <v>30.3</v>
      </c>
      <c r="E64" s="7">
        <f t="shared" si="2"/>
        <v>44.5</v>
      </c>
      <c r="F64" s="7">
        <v>109.1</v>
      </c>
      <c r="G64" s="1">
        <f t="shared" si="3"/>
        <v>2.451685393258427</v>
      </c>
    </row>
    <row r="65" spans="1:7" ht="15" customHeight="1" x14ac:dyDescent="0.25">
      <c r="A65" s="1" t="s">
        <v>147</v>
      </c>
      <c r="B65" s="6" t="s">
        <v>102</v>
      </c>
      <c r="C65" s="7">
        <v>66.099999999999994</v>
      </c>
      <c r="D65" s="7">
        <v>45.7</v>
      </c>
      <c r="E65" s="7">
        <f t="shared" si="2"/>
        <v>55.9</v>
      </c>
      <c r="F65" s="7">
        <v>136.6</v>
      </c>
      <c r="G65" s="1">
        <f t="shared" si="3"/>
        <v>2.4436493738819318</v>
      </c>
    </row>
    <row r="66" spans="1:7" ht="15" customHeight="1" x14ac:dyDescent="0.25">
      <c r="A66" s="1" t="s">
        <v>144</v>
      </c>
      <c r="B66" s="6" t="s">
        <v>21</v>
      </c>
      <c r="C66" s="7">
        <v>27.2</v>
      </c>
      <c r="D66" s="7">
        <v>7.1</v>
      </c>
      <c r="E66" s="7">
        <f t="shared" ref="E66:E97" si="4">AVERAGE(C66:D66)</f>
        <v>17.149999999999999</v>
      </c>
      <c r="F66" s="7">
        <v>41.7</v>
      </c>
      <c r="G66" s="1">
        <f t="shared" ref="G66:G97" si="5">F66/E66</f>
        <v>2.4314868804664727</v>
      </c>
    </row>
    <row r="67" spans="1:7" ht="15" customHeight="1" x14ac:dyDescent="0.25">
      <c r="A67" s="1" t="s">
        <v>146</v>
      </c>
      <c r="B67" s="6" t="s">
        <v>57</v>
      </c>
      <c r="C67" s="7">
        <v>56.8</v>
      </c>
      <c r="D67" s="7">
        <v>29.4</v>
      </c>
      <c r="E67" s="7">
        <f t="shared" si="4"/>
        <v>43.099999999999994</v>
      </c>
      <c r="F67" s="7">
        <v>103.8</v>
      </c>
      <c r="G67" s="1">
        <f t="shared" si="5"/>
        <v>2.4083526682134573</v>
      </c>
    </row>
    <row r="68" spans="1:7" ht="15" customHeight="1" x14ac:dyDescent="0.25">
      <c r="A68" s="1" t="s">
        <v>145</v>
      </c>
      <c r="B68" s="6" t="s">
        <v>48</v>
      </c>
      <c r="C68" s="7">
        <v>30</v>
      </c>
      <c r="D68" s="7">
        <v>8</v>
      </c>
      <c r="E68" s="7">
        <f t="shared" si="4"/>
        <v>19</v>
      </c>
      <c r="F68" s="7">
        <v>45.6</v>
      </c>
      <c r="G68" s="1">
        <f t="shared" si="5"/>
        <v>2.4</v>
      </c>
    </row>
    <row r="69" spans="1:7" ht="15" customHeight="1" x14ac:dyDescent="0.25">
      <c r="A69" s="1" t="s">
        <v>147</v>
      </c>
      <c r="B69" s="6" t="s">
        <v>129</v>
      </c>
      <c r="C69" s="7">
        <v>35.9</v>
      </c>
      <c r="D69" s="7">
        <v>12.2</v>
      </c>
      <c r="E69" s="7">
        <f t="shared" si="4"/>
        <v>24.049999999999997</v>
      </c>
      <c r="F69" s="7">
        <v>57.6</v>
      </c>
      <c r="G69" s="1">
        <f t="shared" si="5"/>
        <v>2.3950103950103951</v>
      </c>
    </row>
    <row r="70" spans="1:7" ht="15" customHeight="1" x14ac:dyDescent="0.25">
      <c r="A70" s="1" t="s">
        <v>148</v>
      </c>
      <c r="B70" s="6" t="s">
        <v>142</v>
      </c>
      <c r="C70" s="7">
        <v>32</v>
      </c>
      <c r="D70" s="7">
        <v>15.6</v>
      </c>
      <c r="E70" s="7">
        <f t="shared" si="4"/>
        <v>23.8</v>
      </c>
      <c r="F70" s="7">
        <v>56.9</v>
      </c>
      <c r="G70" s="1">
        <f t="shared" si="5"/>
        <v>2.3907563025210083</v>
      </c>
    </row>
    <row r="71" spans="1:7" ht="15" customHeight="1" x14ac:dyDescent="0.25">
      <c r="A71" s="1" t="s">
        <v>146</v>
      </c>
      <c r="B71" s="6" t="s">
        <v>56</v>
      </c>
      <c r="C71" s="7">
        <v>65.2</v>
      </c>
      <c r="D71" s="7">
        <v>27.1</v>
      </c>
      <c r="E71" s="7">
        <f t="shared" si="4"/>
        <v>46.150000000000006</v>
      </c>
      <c r="F71" s="7">
        <v>110</v>
      </c>
      <c r="G71" s="1">
        <f t="shared" si="5"/>
        <v>2.3835319609967494</v>
      </c>
    </row>
    <row r="72" spans="1:7" ht="15" customHeight="1" x14ac:dyDescent="0.25">
      <c r="A72" s="1" t="s">
        <v>146</v>
      </c>
      <c r="B72" s="6" t="s">
        <v>86</v>
      </c>
      <c r="C72" s="7">
        <v>26.6</v>
      </c>
      <c r="D72" s="7">
        <v>9.1999999999999993</v>
      </c>
      <c r="E72" s="7">
        <f t="shared" si="4"/>
        <v>17.899999999999999</v>
      </c>
      <c r="F72" s="7">
        <v>42.3</v>
      </c>
      <c r="G72" s="1">
        <f t="shared" si="5"/>
        <v>2.3631284916201118</v>
      </c>
    </row>
    <row r="73" spans="1:7" ht="15" customHeight="1" x14ac:dyDescent="0.25">
      <c r="A73" s="1" t="s">
        <v>144</v>
      </c>
      <c r="B73" s="6" t="s">
        <v>19</v>
      </c>
      <c r="C73" s="7">
        <v>25.5</v>
      </c>
      <c r="D73" s="7">
        <v>4.5999999999999996</v>
      </c>
      <c r="E73" s="7">
        <f t="shared" si="4"/>
        <v>15.05</v>
      </c>
      <c r="F73" s="7">
        <v>34.700000000000003</v>
      </c>
      <c r="G73" s="1">
        <f t="shared" si="5"/>
        <v>2.3056478405315617</v>
      </c>
    </row>
    <row r="74" spans="1:7" ht="15" customHeight="1" x14ac:dyDescent="0.25">
      <c r="A74" s="1" t="s">
        <v>146</v>
      </c>
      <c r="B74" s="6" t="s">
        <v>74</v>
      </c>
      <c r="C74" s="7">
        <v>37.200000000000003</v>
      </c>
      <c r="D74" s="7">
        <v>7.7</v>
      </c>
      <c r="E74" s="7">
        <f t="shared" si="4"/>
        <v>22.450000000000003</v>
      </c>
      <c r="F74" s="7">
        <v>51.7</v>
      </c>
      <c r="G74" s="1">
        <f t="shared" si="5"/>
        <v>2.3028953229398663</v>
      </c>
    </row>
    <row r="75" spans="1:7" ht="15" customHeight="1" x14ac:dyDescent="0.25">
      <c r="A75" s="1" t="s">
        <v>145</v>
      </c>
      <c r="B75" s="6" t="s">
        <v>44</v>
      </c>
      <c r="C75" s="7">
        <v>35.1</v>
      </c>
      <c r="D75" s="7">
        <v>10.6</v>
      </c>
      <c r="E75" s="7">
        <f t="shared" si="4"/>
        <v>22.85</v>
      </c>
      <c r="F75" s="7">
        <v>51</v>
      </c>
      <c r="G75" s="1">
        <f t="shared" si="5"/>
        <v>2.2319474835886215</v>
      </c>
    </row>
    <row r="76" spans="1:7" ht="15" customHeight="1" x14ac:dyDescent="0.25">
      <c r="A76" s="1" t="s">
        <v>146</v>
      </c>
      <c r="B76" s="6" t="s">
        <v>93</v>
      </c>
      <c r="C76" s="7">
        <v>23</v>
      </c>
      <c r="D76" s="7">
        <v>3</v>
      </c>
      <c r="E76" s="7">
        <f t="shared" si="4"/>
        <v>13</v>
      </c>
      <c r="F76" s="7">
        <v>29</v>
      </c>
      <c r="G76" s="1">
        <f t="shared" si="5"/>
        <v>2.2307692307692308</v>
      </c>
    </row>
    <row r="77" spans="1:7" ht="15" customHeight="1" x14ac:dyDescent="0.25">
      <c r="A77" s="1" t="s">
        <v>147</v>
      </c>
      <c r="B77" s="6" t="s">
        <v>98</v>
      </c>
      <c r="C77" s="7">
        <v>98.4</v>
      </c>
      <c r="D77" s="7">
        <v>45.2</v>
      </c>
      <c r="E77" s="7">
        <f t="shared" si="4"/>
        <v>71.800000000000011</v>
      </c>
      <c r="F77" s="7">
        <v>159.69999999999999</v>
      </c>
      <c r="G77" s="1">
        <f t="shared" si="5"/>
        <v>2.2242339832869074</v>
      </c>
    </row>
    <row r="78" spans="1:7" ht="15" customHeight="1" x14ac:dyDescent="0.25">
      <c r="A78" s="1" t="s">
        <v>147</v>
      </c>
      <c r="B78" s="6" t="s">
        <v>128</v>
      </c>
      <c r="C78" s="7">
        <v>36.299999999999997</v>
      </c>
      <c r="D78" s="7">
        <v>14.9</v>
      </c>
      <c r="E78" s="7">
        <f t="shared" si="4"/>
        <v>25.599999999999998</v>
      </c>
      <c r="F78" s="7">
        <v>56.8</v>
      </c>
      <c r="G78" s="1">
        <f t="shared" si="5"/>
        <v>2.21875</v>
      </c>
    </row>
    <row r="79" spans="1:7" ht="15" customHeight="1" x14ac:dyDescent="0.25">
      <c r="A79" s="1" t="s">
        <v>147</v>
      </c>
      <c r="B79" s="6" t="s">
        <v>106</v>
      </c>
      <c r="C79" s="7">
        <v>59.8</v>
      </c>
      <c r="D79" s="7">
        <v>39</v>
      </c>
      <c r="E79" s="7">
        <f t="shared" si="4"/>
        <v>49.4</v>
      </c>
      <c r="F79" s="7">
        <v>108.9</v>
      </c>
      <c r="G79" s="1">
        <f t="shared" si="5"/>
        <v>2.2044534412955468</v>
      </c>
    </row>
    <row r="80" spans="1:7" ht="15" customHeight="1" x14ac:dyDescent="0.25">
      <c r="A80" s="1" t="s">
        <v>146</v>
      </c>
      <c r="B80" s="6" t="s">
        <v>60</v>
      </c>
      <c r="C80" s="7">
        <v>49.5</v>
      </c>
      <c r="D80" s="7">
        <v>24</v>
      </c>
      <c r="E80" s="7">
        <f t="shared" si="4"/>
        <v>36.75</v>
      </c>
      <c r="F80" s="7">
        <v>80.400000000000006</v>
      </c>
      <c r="G80" s="1">
        <f t="shared" si="5"/>
        <v>2.1877551020408164</v>
      </c>
    </row>
    <row r="81" spans="1:7" ht="15" customHeight="1" x14ac:dyDescent="0.25">
      <c r="A81" s="1" t="s">
        <v>144</v>
      </c>
      <c r="B81" s="6" t="s">
        <v>22</v>
      </c>
      <c r="C81" s="7">
        <v>35.6</v>
      </c>
      <c r="D81" s="7">
        <v>9.6999999999999993</v>
      </c>
      <c r="E81" s="7">
        <f t="shared" si="4"/>
        <v>22.65</v>
      </c>
      <c r="F81" s="7">
        <v>49.4</v>
      </c>
      <c r="G81" s="1">
        <f t="shared" si="5"/>
        <v>2.1810154525386314</v>
      </c>
    </row>
    <row r="82" spans="1:7" ht="15" customHeight="1" x14ac:dyDescent="0.25">
      <c r="A82" s="1" t="s">
        <v>146</v>
      </c>
      <c r="B82" s="6" t="s">
        <v>75</v>
      </c>
      <c r="C82" s="7">
        <v>34.700000000000003</v>
      </c>
      <c r="D82" s="7">
        <v>12.8</v>
      </c>
      <c r="E82" s="7">
        <f t="shared" si="4"/>
        <v>23.75</v>
      </c>
      <c r="F82" s="7">
        <v>51.2</v>
      </c>
      <c r="G82" s="1">
        <f t="shared" si="5"/>
        <v>2.1557894736842105</v>
      </c>
    </row>
    <row r="83" spans="1:7" ht="15" customHeight="1" x14ac:dyDescent="0.25">
      <c r="A83" s="1" t="s">
        <v>146</v>
      </c>
      <c r="B83" s="6" t="s">
        <v>83</v>
      </c>
      <c r="C83" s="7">
        <v>29.5</v>
      </c>
      <c r="D83" s="7">
        <v>9</v>
      </c>
      <c r="E83" s="7">
        <f t="shared" si="4"/>
        <v>19.25</v>
      </c>
      <c r="F83" s="7">
        <v>41.4</v>
      </c>
      <c r="G83" s="1">
        <f t="shared" si="5"/>
        <v>2.1506493506493505</v>
      </c>
    </row>
    <row r="84" spans="1:7" ht="15" customHeight="1" x14ac:dyDescent="0.25">
      <c r="A84" s="1" t="s">
        <v>147</v>
      </c>
      <c r="B84" s="6" t="s">
        <v>133</v>
      </c>
      <c r="C84" s="7">
        <v>30.8</v>
      </c>
      <c r="D84" s="7">
        <v>12.6</v>
      </c>
      <c r="E84" s="7">
        <f t="shared" si="4"/>
        <v>21.7</v>
      </c>
      <c r="F84" s="7">
        <v>46.3</v>
      </c>
      <c r="G84" s="1">
        <f t="shared" si="5"/>
        <v>2.1336405529953915</v>
      </c>
    </row>
    <row r="85" spans="1:7" ht="15" customHeight="1" x14ac:dyDescent="0.25">
      <c r="A85" s="1" t="s">
        <v>147</v>
      </c>
      <c r="B85" s="6" t="s">
        <v>115</v>
      </c>
      <c r="C85" s="7">
        <v>48</v>
      </c>
      <c r="D85" s="7">
        <v>23.3</v>
      </c>
      <c r="E85" s="7">
        <f t="shared" si="4"/>
        <v>35.65</v>
      </c>
      <c r="F85" s="7">
        <v>75.3</v>
      </c>
      <c r="G85" s="1">
        <f t="shared" si="5"/>
        <v>2.1122019635343618</v>
      </c>
    </row>
    <row r="86" spans="1:7" ht="15" customHeight="1" x14ac:dyDescent="0.25">
      <c r="A86" s="1" t="s">
        <v>145</v>
      </c>
      <c r="B86" s="6" t="s">
        <v>50</v>
      </c>
      <c r="C86" s="7">
        <v>26</v>
      </c>
      <c r="D86" s="7">
        <v>8.1</v>
      </c>
      <c r="E86" s="7">
        <f t="shared" si="4"/>
        <v>17.05</v>
      </c>
      <c r="F86" s="7">
        <v>36</v>
      </c>
      <c r="G86" s="1">
        <f t="shared" si="5"/>
        <v>2.1114369501466275</v>
      </c>
    </row>
    <row r="87" spans="1:7" ht="15" customHeight="1" x14ac:dyDescent="0.25">
      <c r="A87" s="1" t="s">
        <v>146</v>
      </c>
      <c r="B87" s="6" t="s">
        <v>89</v>
      </c>
      <c r="C87" s="7">
        <v>24.6</v>
      </c>
      <c r="D87" s="7">
        <v>7.7</v>
      </c>
      <c r="E87" s="7">
        <f t="shared" si="4"/>
        <v>16.150000000000002</v>
      </c>
      <c r="F87" s="7">
        <v>33.9</v>
      </c>
      <c r="G87" s="1">
        <f t="shared" si="5"/>
        <v>2.0990712074303404</v>
      </c>
    </row>
    <row r="88" spans="1:7" ht="15" customHeight="1" x14ac:dyDescent="0.25">
      <c r="A88" s="1" t="s">
        <v>146</v>
      </c>
      <c r="B88" s="6" t="s">
        <v>84</v>
      </c>
      <c r="C88" s="7">
        <v>28.8</v>
      </c>
      <c r="D88" s="7">
        <v>6.9</v>
      </c>
      <c r="E88" s="7">
        <f t="shared" si="4"/>
        <v>17.850000000000001</v>
      </c>
      <c r="F88" s="7">
        <v>37.299999999999997</v>
      </c>
      <c r="G88" s="1">
        <f t="shared" si="5"/>
        <v>2.0896358543417364</v>
      </c>
    </row>
    <row r="89" spans="1:7" ht="15" customHeight="1" x14ac:dyDescent="0.25">
      <c r="A89" s="1" t="s">
        <v>146</v>
      </c>
      <c r="B89" s="6" t="s">
        <v>72</v>
      </c>
      <c r="C89" s="7">
        <v>39.5</v>
      </c>
      <c r="D89" s="7">
        <v>7.8</v>
      </c>
      <c r="E89" s="7">
        <f t="shared" si="4"/>
        <v>23.65</v>
      </c>
      <c r="F89" s="7">
        <v>48.9</v>
      </c>
      <c r="G89" s="1">
        <f t="shared" si="5"/>
        <v>2.0676532769556024</v>
      </c>
    </row>
    <row r="90" spans="1:7" ht="15" customHeight="1" x14ac:dyDescent="0.25">
      <c r="A90" s="1" t="s">
        <v>147</v>
      </c>
      <c r="B90" s="6" t="s">
        <v>116</v>
      </c>
      <c r="C90" s="7">
        <v>46.5</v>
      </c>
      <c r="D90" s="7">
        <v>11.8</v>
      </c>
      <c r="E90" s="7">
        <f t="shared" si="4"/>
        <v>29.15</v>
      </c>
      <c r="F90" s="7">
        <v>59.5</v>
      </c>
      <c r="G90" s="1">
        <f t="shared" si="5"/>
        <v>2.0411663807890226</v>
      </c>
    </row>
    <row r="91" spans="1:7" ht="15" customHeight="1" x14ac:dyDescent="0.25">
      <c r="A91" s="1" t="s">
        <v>146</v>
      </c>
      <c r="B91" s="6" t="s">
        <v>77</v>
      </c>
      <c r="C91" s="7">
        <v>33.700000000000003</v>
      </c>
      <c r="D91" s="7">
        <v>11.9</v>
      </c>
      <c r="E91" s="7">
        <f t="shared" si="4"/>
        <v>22.8</v>
      </c>
      <c r="F91" s="7">
        <v>46</v>
      </c>
      <c r="G91" s="1">
        <f t="shared" si="5"/>
        <v>2.0175438596491229</v>
      </c>
    </row>
    <row r="92" spans="1:7" ht="15" customHeight="1" x14ac:dyDescent="0.25">
      <c r="A92" s="1" t="s">
        <v>145</v>
      </c>
      <c r="B92" s="6" t="s">
        <v>49</v>
      </c>
      <c r="C92" s="7">
        <v>29.4</v>
      </c>
      <c r="D92" s="7">
        <v>9.1999999999999993</v>
      </c>
      <c r="E92" s="7">
        <f t="shared" si="4"/>
        <v>19.299999999999997</v>
      </c>
      <c r="F92" s="7">
        <v>38.200000000000003</v>
      </c>
      <c r="G92" s="1">
        <f t="shared" si="5"/>
        <v>1.9792746113989641</v>
      </c>
    </row>
    <row r="93" spans="1:7" ht="15" customHeight="1" x14ac:dyDescent="0.25">
      <c r="A93" s="1" t="s">
        <v>146</v>
      </c>
      <c r="B93" s="6" t="s">
        <v>88</v>
      </c>
      <c r="C93" s="7">
        <v>25.4</v>
      </c>
      <c r="D93" s="7">
        <v>10.8</v>
      </c>
      <c r="E93" s="7">
        <f t="shared" si="4"/>
        <v>18.100000000000001</v>
      </c>
      <c r="F93" s="7">
        <v>35.6</v>
      </c>
      <c r="G93" s="1">
        <f t="shared" si="5"/>
        <v>1.9668508287292816</v>
      </c>
    </row>
    <row r="94" spans="1:7" ht="15" customHeight="1" x14ac:dyDescent="0.25">
      <c r="A94" s="1" t="s">
        <v>144</v>
      </c>
      <c r="B94" s="6" t="s">
        <v>20</v>
      </c>
      <c r="C94" s="7">
        <v>28.2</v>
      </c>
      <c r="D94" s="7">
        <v>7.6</v>
      </c>
      <c r="E94" s="7">
        <f t="shared" si="4"/>
        <v>17.899999999999999</v>
      </c>
      <c r="F94" s="7">
        <v>35.1</v>
      </c>
      <c r="G94" s="1">
        <f t="shared" si="5"/>
        <v>1.9608938547486037</v>
      </c>
    </row>
    <row r="95" spans="1:7" ht="15" customHeight="1" x14ac:dyDescent="0.25">
      <c r="A95" s="1" t="s">
        <v>147</v>
      </c>
      <c r="B95" s="6" t="s">
        <v>99</v>
      </c>
      <c r="C95" s="7">
        <v>83.4</v>
      </c>
      <c r="D95" s="7">
        <v>43.7</v>
      </c>
      <c r="E95" s="7">
        <f t="shared" si="4"/>
        <v>63.550000000000004</v>
      </c>
      <c r="F95" s="7">
        <v>123.5</v>
      </c>
      <c r="G95" s="1">
        <f t="shared" si="5"/>
        <v>1.9433516915814317</v>
      </c>
    </row>
    <row r="96" spans="1:7" ht="15" customHeight="1" x14ac:dyDescent="0.25">
      <c r="A96" s="1" t="s">
        <v>145</v>
      </c>
      <c r="B96" s="6" t="s">
        <v>46</v>
      </c>
      <c r="C96" s="7">
        <v>34.5</v>
      </c>
      <c r="D96" s="7">
        <v>14.1</v>
      </c>
      <c r="E96" s="7">
        <f t="shared" si="4"/>
        <v>24.3</v>
      </c>
      <c r="F96" s="7">
        <v>46.9</v>
      </c>
      <c r="G96" s="1">
        <f t="shared" si="5"/>
        <v>1.9300411522633745</v>
      </c>
    </row>
    <row r="97" spans="1:7" ht="15" customHeight="1" x14ac:dyDescent="0.25">
      <c r="A97" s="1" t="s">
        <v>145</v>
      </c>
      <c r="B97" s="6" t="s">
        <v>45</v>
      </c>
      <c r="C97" s="7">
        <v>34.6</v>
      </c>
      <c r="D97" s="7">
        <v>10.199999999999999</v>
      </c>
      <c r="E97" s="7">
        <f t="shared" si="4"/>
        <v>22.4</v>
      </c>
      <c r="F97" s="7">
        <v>42.5</v>
      </c>
      <c r="G97" s="1">
        <f t="shared" si="5"/>
        <v>1.8973214285714286</v>
      </c>
    </row>
    <row r="98" spans="1:7" ht="15" customHeight="1" x14ac:dyDescent="0.25">
      <c r="A98" s="1" t="s">
        <v>147</v>
      </c>
      <c r="B98" s="6" t="s">
        <v>124</v>
      </c>
      <c r="C98" s="7">
        <v>41.2</v>
      </c>
      <c r="D98" s="7">
        <v>22.2</v>
      </c>
      <c r="E98" s="7">
        <f t="shared" ref="E98:E129" si="6">AVERAGE(C98:D98)</f>
        <v>31.700000000000003</v>
      </c>
      <c r="F98" s="7">
        <v>59.7</v>
      </c>
      <c r="G98" s="1">
        <f t="shared" ref="G98:G129" si="7">F98/E98</f>
        <v>1.8832807570977916</v>
      </c>
    </row>
    <row r="99" spans="1:7" ht="15" customHeight="1" x14ac:dyDescent="0.25">
      <c r="A99" s="1" t="s">
        <v>144</v>
      </c>
      <c r="B99" s="6" t="s">
        <v>12</v>
      </c>
      <c r="C99" s="7">
        <v>19</v>
      </c>
      <c r="D99" s="7">
        <v>3.5</v>
      </c>
      <c r="E99" s="7">
        <f t="shared" si="6"/>
        <v>11.25</v>
      </c>
      <c r="F99" s="7">
        <v>21.1</v>
      </c>
      <c r="G99" s="1">
        <f t="shared" si="7"/>
        <v>1.8755555555555556</v>
      </c>
    </row>
    <row r="100" spans="1:7" ht="15" customHeight="1" x14ac:dyDescent="0.25">
      <c r="A100" s="1" t="s">
        <v>145</v>
      </c>
      <c r="B100" s="6" t="s">
        <v>36</v>
      </c>
      <c r="C100" s="7">
        <v>46.3</v>
      </c>
      <c r="D100" s="7">
        <v>12.5</v>
      </c>
      <c r="E100" s="7">
        <f t="shared" si="6"/>
        <v>29.4</v>
      </c>
      <c r="F100" s="7">
        <v>54.1</v>
      </c>
      <c r="G100" s="1">
        <f t="shared" si="7"/>
        <v>1.8401360544217689</v>
      </c>
    </row>
    <row r="101" spans="1:7" ht="15" customHeight="1" x14ac:dyDescent="0.25">
      <c r="A101" s="1" t="s">
        <v>146</v>
      </c>
      <c r="B101" s="6" t="s">
        <v>81</v>
      </c>
      <c r="C101" s="7">
        <v>30.4</v>
      </c>
      <c r="D101" s="7">
        <v>12.8</v>
      </c>
      <c r="E101" s="7">
        <f t="shared" si="6"/>
        <v>21.6</v>
      </c>
      <c r="F101" s="7">
        <v>39.6</v>
      </c>
      <c r="G101" s="1">
        <f t="shared" si="7"/>
        <v>1.8333333333333333</v>
      </c>
    </row>
    <row r="102" spans="1:7" ht="15" customHeight="1" x14ac:dyDescent="0.25">
      <c r="A102" s="1" t="s">
        <v>145</v>
      </c>
      <c r="B102" s="6" t="s">
        <v>43</v>
      </c>
      <c r="C102" s="7">
        <v>35.700000000000003</v>
      </c>
      <c r="D102" s="7">
        <v>9.9</v>
      </c>
      <c r="E102" s="7">
        <f t="shared" si="6"/>
        <v>22.8</v>
      </c>
      <c r="F102" s="7">
        <v>41.1</v>
      </c>
      <c r="G102" s="1">
        <f t="shared" si="7"/>
        <v>1.8026315789473684</v>
      </c>
    </row>
    <row r="103" spans="1:7" ht="15" customHeight="1" x14ac:dyDescent="0.25">
      <c r="A103" s="1" t="s">
        <v>146</v>
      </c>
      <c r="B103" s="6" t="s">
        <v>91</v>
      </c>
      <c r="C103" s="7">
        <v>23.6</v>
      </c>
      <c r="D103" s="7">
        <v>8.5</v>
      </c>
      <c r="E103" s="7">
        <f t="shared" si="6"/>
        <v>16.05</v>
      </c>
      <c r="F103" s="7">
        <v>28.4</v>
      </c>
      <c r="G103" s="1">
        <f t="shared" si="7"/>
        <v>1.7694704049844234</v>
      </c>
    </row>
    <row r="104" spans="1:7" ht="15" customHeight="1" x14ac:dyDescent="0.25">
      <c r="A104" s="1" t="s">
        <v>147</v>
      </c>
      <c r="B104" s="6" t="s">
        <v>125</v>
      </c>
      <c r="C104" s="7">
        <v>39.9</v>
      </c>
      <c r="D104" s="7">
        <v>11.7</v>
      </c>
      <c r="E104" s="7">
        <f t="shared" si="6"/>
        <v>25.799999999999997</v>
      </c>
      <c r="F104" s="7">
        <v>42.7</v>
      </c>
      <c r="G104" s="1">
        <f t="shared" si="7"/>
        <v>1.6550387596899228</v>
      </c>
    </row>
    <row r="105" spans="1:7" ht="15" customHeight="1" x14ac:dyDescent="0.25">
      <c r="A105" s="1" t="s">
        <v>145</v>
      </c>
      <c r="B105" s="6" t="s">
        <v>41</v>
      </c>
      <c r="C105" s="7">
        <v>36.799999999999997</v>
      </c>
      <c r="D105" s="7">
        <v>12.6</v>
      </c>
      <c r="E105" s="7">
        <f t="shared" si="6"/>
        <v>24.7</v>
      </c>
      <c r="F105" s="7">
        <v>38.6</v>
      </c>
      <c r="G105" s="1">
        <f t="shared" si="7"/>
        <v>1.5627530364372471</v>
      </c>
    </row>
    <row r="106" spans="1:7" ht="15" customHeight="1" x14ac:dyDescent="0.25">
      <c r="A106" s="1" t="s">
        <v>146</v>
      </c>
      <c r="B106" s="6" t="s">
        <v>55</v>
      </c>
      <c r="C106" s="7">
        <v>73.599999999999994</v>
      </c>
      <c r="D106" s="7">
        <v>55.7</v>
      </c>
      <c r="E106" s="7">
        <f t="shared" si="6"/>
        <v>64.650000000000006</v>
      </c>
      <c r="F106" s="7">
        <v>101</v>
      </c>
      <c r="G106" s="1">
        <f t="shared" si="7"/>
        <v>1.5622583139984532</v>
      </c>
    </row>
    <row r="107" spans="1:7" ht="15" customHeight="1" x14ac:dyDescent="0.25">
      <c r="A107" s="1" t="s">
        <v>146</v>
      </c>
      <c r="B107" s="6" t="s">
        <v>65</v>
      </c>
      <c r="C107" s="7">
        <v>45.3</v>
      </c>
      <c r="D107" s="7">
        <v>22</v>
      </c>
      <c r="E107" s="7">
        <f t="shared" si="6"/>
        <v>33.65</v>
      </c>
      <c r="F107" s="7">
        <v>51.9</v>
      </c>
      <c r="G107" s="1">
        <f t="shared" si="7"/>
        <v>1.5423476968796435</v>
      </c>
    </row>
    <row r="108" spans="1:7" ht="15" customHeight="1" x14ac:dyDescent="0.25">
      <c r="A108" s="1" t="s">
        <v>145</v>
      </c>
      <c r="B108" s="6" t="s">
        <v>34</v>
      </c>
      <c r="C108" s="7">
        <v>50.1</v>
      </c>
      <c r="D108" s="7">
        <v>18.5</v>
      </c>
      <c r="E108" s="7">
        <f t="shared" si="6"/>
        <v>34.299999999999997</v>
      </c>
      <c r="F108" s="7">
        <v>50.9</v>
      </c>
      <c r="G108" s="1">
        <f t="shared" si="7"/>
        <v>1.4839650145772596</v>
      </c>
    </row>
    <row r="109" spans="1:7" ht="15" customHeight="1" x14ac:dyDescent="0.25">
      <c r="A109" s="1" t="s">
        <v>145</v>
      </c>
      <c r="B109" s="6" t="s">
        <v>35</v>
      </c>
      <c r="C109" s="7">
        <v>48.9</v>
      </c>
      <c r="D109" s="7">
        <v>13.7</v>
      </c>
      <c r="E109" s="7">
        <f t="shared" si="6"/>
        <v>31.299999999999997</v>
      </c>
      <c r="F109" s="7">
        <v>46.1</v>
      </c>
      <c r="G109" s="1">
        <f t="shared" si="7"/>
        <v>1.4728434504792334</v>
      </c>
    </row>
    <row r="110" spans="1:7" ht="15" customHeight="1" x14ac:dyDescent="0.25">
      <c r="A110" s="1" t="s">
        <v>145</v>
      </c>
      <c r="B110" s="6" t="s">
        <v>47</v>
      </c>
      <c r="C110" s="7">
        <v>34.299999999999997</v>
      </c>
      <c r="D110" s="7">
        <v>9.8000000000000007</v>
      </c>
      <c r="E110" s="7">
        <f t="shared" si="6"/>
        <v>22.049999999999997</v>
      </c>
      <c r="F110" s="7">
        <v>31.4</v>
      </c>
      <c r="G110" s="1">
        <f t="shared" si="7"/>
        <v>1.4240362811791385</v>
      </c>
    </row>
    <row r="111" spans="1:7" ht="15" customHeight="1" x14ac:dyDescent="0.25">
      <c r="A111" s="1" t="s">
        <v>145</v>
      </c>
      <c r="B111" s="6" t="s">
        <v>37</v>
      </c>
      <c r="C111" s="7">
        <v>43.9</v>
      </c>
      <c r="D111" s="7">
        <v>22.5</v>
      </c>
      <c r="E111" s="7">
        <f t="shared" si="6"/>
        <v>33.200000000000003</v>
      </c>
      <c r="F111" s="7">
        <v>46.3</v>
      </c>
      <c r="G111" s="1">
        <f t="shared" si="7"/>
        <v>1.3945783132530118</v>
      </c>
    </row>
    <row r="112" spans="1:7" ht="15" customHeight="1" x14ac:dyDescent="0.25">
      <c r="A112" s="1" t="s">
        <v>146</v>
      </c>
      <c r="B112" s="6" t="s">
        <v>80</v>
      </c>
      <c r="C112" s="7">
        <v>30.6</v>
      </c>
      <c r="D112" s="7">
        <v>14.3</v>
      </c>
      <c r="E112" s="7">
        <f t="shared" si="6"/>
        <v>22.450000000000003</v>
      </c>
      <c r="F112" s="7">
        <v>30.8</v>
      </c>
      <c r="G112" s="1">
        <f t="shared" si="7"/>
        <v>1.3719376391982181</v>
      </c>
    </row>
    <row r="113" spans="1:7" ht="15" customHeight="1" x14ac:dyDescent="0.25">
      <c r="A113" s="1" t="s">
        <v>144</v>
      </c>
      <c r="B113" s="6" t="s">
        <v>17</v>
      </c>
      <c r="C113" s="7">
        <v>34.700000000000003</v>
      </c>
      <c r="D113" s="7">
        <v>8.5</v>
      </c>
      <c r="E113" s="7">
        <f t="shared" si="6"/>
        <v>21.6</v>
      </c>
      <c r="F113" s="7">
        <v>29.6</v>
      </c>
      <c r="G113" s="1">
        <f t="shared" si="7"/>
        <v>1.3703703703703702</v>
      </c>
    </row>
    <row r="114" spans="1:7" ht="15" customHeight="1" x14ac:dyDescent="0.25">
      <c r="A114" s="1" t="s">
        <v>146</v>
      </c>
      <c r="B114" s="6" t="s">
        <v>73</v>
      </c>
      <c r="C114" s="7">
        <v>38.799999999999997</v>
      </c>
      <c r="D114" s="7">
        <v>13.6</v>
      </c>
      <c r="E114" s="7">
        <f t="shared" si="6"/>
        <v>26.2</v>
      </c>
      <c r="F114" s="7">
        <v>35.1</v>
      </c>
      <c r="G114" s="1">
        <f t="shared" si="7"/>
        <v>1.3396946564885497</v>
      </c>
    </row>
    <row r="115" spans="1:7" ht="15" customHeight="1" x14ac:dyDescent="0.25">
      <c r="A115" s="1" t="s">
        <v>146</v>
      </c>
      <c r="B115" s="6" t="s">
        <v>71</v>
      </c>
      <c r="C115" s="7">
        <v>39.6</v>
      </c>
      <c r="D115" s="7">
        <v>17.600000000000001</v>
      </c>
      <c r="E115" s="7">
        <f t="shared" si="6"/>
        <v>28.6</v>
      </c>
      <c r="F115" s="7">
        <v>37.6</v>
      </c>
      <c r="G115" s="1">
        <f t="shared" si="7"/>
        <v>1.3146853146853146</v>
      </c>
    </row>
    <row r="116" spans="1:7" ht="15" customHeight="1" x14ac:dyDescent="0.25">
      <c r="A116" s="1" t="s">
        <v>144</v>
      </c>
      <c r="B116" s="6" t="s">
        <v>16</v>
      </c>
      <c r="C116" s="7">
        <v>38.700000000000003</v>
      </c>
      <c r="D116" s="7">
        <v>3.5</v>
      </c>
      <c r="E116" s="7">
        <f t="shared" si="6"/>
        <v>21.1</v>
      </c>
      <c r="F116" s="7">
        <v>27.7</v>
      </c>
      <c r="G116" s="1">
        <f t="shared" si="7"/>
        <v>1.3127962085308056</v>
      </c>
    </row>
    <row r="117" spans="1:7" ht="15" customHeight="1" x14ac:dyDescent="0.25">
      <c r="A117" s="1" t="s">
        <v>146</v>
      </c>
      <c r="B117" s="6" t="s">
        <v>54</v>
      </c>
      <c r="C117" s="7">
        <v>79.099999999999994</v>
      </c>
      <c r="D117" s="7">
        <v>67</v>
      </c>
      <c r="E117" s="7">
        <f t="shared" si="6"/>
        <v>73.05</v>
      </c>
      <c r="F117" s="7">
        <v>93.8</v>
      </c>
      <c r="G117" s="1">
        <f t="shared" si="7"/>
        <v>1.2840520191649556</v>
      </c>
    </row>
    <row r="118" spans="1:7" ht="15" customHeight="1" x14ac:dyDescent="0.25">
      <c r="A118" s="1" t="s">
        <v>145</v>
      </c>
      <c r="B118" s="6" t="s">
        <v>40</v>
      </c>
      <c r="C118" s="7">
        <v>37.9</v>
      </c>
      <c r="D118" s="7">
        <v>15.6</v>
      </c>
      <c r="E118" s="7">
        <f t="shared" si="6"/>
        <v>26.75</v>
      </c>
      <c r="F118" s="7">
        <v>33.799999999999997</v>
      </c>
      <c r="G118" s="1">
        <f t="shared" si="7"/>
        <v>1.2635514018691587</v>
      </c>
    </row>
    <row r="119" spans="1:7" ht="15" customHeight="1" x14ac:dyDescent="0.25">
      <c r="A119" s="1" t="s">
        <v>146</v>
      </c>
      <c r="B119" s="6" t="s">
        <v>76</v>
      </c>
      <c r="C119" s="7">
        <v>33.9</v>
      </c>
      <c r="D119" s="7">
        <v>9.4</v>
      </c>
      <c r="E119" s="7">
        <f t="shared" si="6"/>
        <v>21.65</v>
      </c>
      <c r="F119" s="7">
        <v>26.7</v>
      </c>
      <c r="G119" s="1">
        <f t="shared" si="7"/>
        <v>1.2332563510392611</v>
      </c>
    </row>
    <row r="120" spans="1:7" ht="15" customHeight="1" x14ac:dyDescent="0.25">
      <c r="A120" s="1" t="s">
        <v>144</v>
      </c>
      <c r="B120" s="6" t="s">
        <v>8</v>
      </c>
      <c r="C120" s="7">
        <v>20.7</v>
      </c>
      <c r="D120" s="7">
        <v>4.5</v>
      </c>
      <c r="E120" s="7">
        <f t="shared" si="6"/>
        <v>12.6</v>
      </c>
      <c r="F120" s="7">
        <v>15</v>
      </c>
      <c r="G120" s="1">
        <f t="shared" si="7"/>
        <v>1.1904761904761905</v>
      </c>
    </row>
    <row r="121" spans="1:7" ht="15" customHeight="1" x14ac:dyDescent="0.25">
      <c r="A121" s="1" t="s">
        <v>144</v>
      </c>
      <c r="B121" s="6" t="s">
        <v>13</v>
      </c>
      <c r="C121" s="7">
        <v>31.8</v>
      </c>
      <c r="D121" s="7">
        <v>8.8000000000000007</v>
      </c>
      <c r="E121" s="7">
        <f t="shared" si="6"/>
        <v>20.3</v>
      </c>
      <c r="F121" s="7">
        <v>22.1</v>
      </c>
      <c r="G121" s="1">
        <f t="shared" si="7"/>
        <v>1.0886699507389164</v>
      </c>
    </row>
    <row r="122" spans="1:7" ht="15" customHeight="1" x14ac:dyDescent="0.25">
      <c r="A122" s="1" t="s">
        <v>145</v>
      </c>
      <c r="B122" s="6" t="s">
        <v>33</v>
      </c>
      <c r="C122" s="7">
        <v>50.3</v>
      </c>
      <c r="D122" s="7">
        <v>17.7</v>
      </c>
      <c r="E122" s="7">
        <f t="shared" si="6"/>
        <v>34</v>
      </c>
      <c r="F122" s="7">
        <v>36.4</v>
      </c>
      <c r="G122" s="1">
        <f t="shared" si="7"/>
        <v>1.0705882352941176</v>
      </c>
    </row>
    <row r="123" spans="1:7" ht="15" customHeight="1" x14ac:dyDescent="0.25">
      <c r="A123" s="1" t="s">
        <v>144</v>
      </c>
      <c r="B123" s="6" t="s">
        <v>14</v>
      </c>
      <c r="C123" s="7">
        <v>33.799999999999997</v>
      </c>
      <c r="D123" s="7">
        <v>9.8000000000000007</v>
      </c>
      <c r="E123" s="7">
        <f t="shared" si="6"/>
        <v>21.799999999999997</v>
      </c>
      <c r="F123" s="7">
        <v>23</v>
      </c>
      <c r="G123" s="1">
        <f t="shared" si="7"/>
        <v>1.0550458715596331</v>
      </c>
    </row>
    <row r="124" spans="1:7" ht="15" customHeight="1" x14ac:dyDescent="0.25">
      <c r="A124" s="1" t="s">
        <v>145</v>
      </c>
      <c r="B124" s="6" t="s">
        <v>29</v>
      </c>
      <c r="C124" s="7">
        <v>70</v>
      </c>
      <c r="D124" s="7">
        <v>20.100000000000001</v>
      </c>
      <c r="E124" s="7">
        <f t="shared" si="6"/>
        <v>45.05</v>
      </c>
      <c r="F124" s="7">
        <v>45.9</v>
      </c>
      <c r="G124" s="1">
        <f t="shared" si="7"/>
        <v>1.0188679245283019</v>
      </c>
    </row>
    <row r="125" spans="1:7" ht="15" customHeight="1" x14ac:dyDescent="0.25">
      <c r="A125" s="1" t="s">
        <v>145</v>
      </c>
      <c r="B125" s="6" t="s">
        <v>27</v>
      </c>
      <c r="C125" s="7">
        <v>98.4</v>
      </c>
      <c r="D125" s="7">
        <v>46.4</v>
      </c>
      <c r="E125" s="7">
        <f t="shared" si="6"/>
        <v>72.400000000000006</v>
      </c>
      <c r="F125" s="7">
        <v>72.3</v>
      </c>
      <c r="G125" s="1">
        <f t="shared" si="7"/>
        <v>0.99861878453038666</v>
      </c>
    </row>
    <row r="126" spans="1:7" ht="15" customHeight="1" x14ac:dyDescent="0.25">
      <c r="A126" s="1" t="s">
        <v>144</v>
      </c>
      <c r="B126" s="6" t="s">
        <v>15</v>
      </c>
      <c r="C126" s="7">
        <v>38.9</v>
      </c>
      <c r="D126" s="7">
        <v>13.2</v>
      </c>
      <c r="E126" s="7">
        <f t="shared" si="6"/>
        <v>26.049999999999997</v>
      </c>
      <c r="F126" s="7">
        <v>25.3</v>
      </c>
      <c r="G126" s="1">
        <f t="shared" si="7"/>
        <v>0.97120921305182351</v>
      </c>
    </row>
    <row r="127" spans="1:7" ht="15" customHeight="1" x14ac:dyDescent="0.25">
      <c r="A127" s="1" t="s">
        <v>144</v>
      </c>
      <c r="B127" s="6" t="s">
        <v>11</v>
      </c>
      <c r="C127" s="7">
        <v>34.6</v>
      </c>
      <c r="D127" s="7">
        <v>8.1999999999999993</v>
      </c>
      <c r="E127" s="7">
        <f t="shared" si="6"/>
        <v>21.4</v>
      </c>
      <c r="F127" s="7">
        <v>20.7</v>
      </c>
      <c r="G127" s="1">
        <f t="shared" si="7"/>
        <v>0.96728971962616828</v>
      </c>
    </row>
    <row r="128" spans="1:7" ht="15" customHeight="1" x14ac:dyDescent="0.25">
      <c r="A128" s="1" t="s">
        <v>144</v>
      </c>
      <c r="B128" s="6" t="s">
        <v>9</v>
      </c>
      <c r="C128" s="7">
        <v>26</v>
      </c>
      <c r="D128" s="7">
        <v>8.5</v>
      </c>
      <c r="E128" s="7">
        <f t="shared" si="6"/>
        <v>17.25</v>
      </c>
      <c r="F128" s="7">
        <v>16.399999999999999</v>
      </c>
      <c r="G128" s="1">
        <f t="shared" si="7"/>
        <v>0.95072463768115933</v>
      </c>
    </row>
    <row r="129" spans="1:7" ht="15" customHeight="1" x14ac:dyDescent="0.25">
      <c r="A129" s="1" t="s">
        <v>146</v>
      </c>
      <c r="B129" s="6" t="s">
        <v>78</v>
      </c>
      <c r="C129" s="7">
        <v>33.5</v>
      </c>
      <c r="D129" s="7">
        <v>6.3</v>
      </c>
      <c r="E129" s="7">
        <f t="shared" si="6"/>
        <v>19.899999999999999</v>
      </c>
      <c r="F129" s="7">
        <v>18.2</v>
      </c>
      <c r="G129" s="1">
        <f t="shared" si="7"/>
        <v>0.91457286432160811</v>
      </c>
    </row>
    <row r="130" spans="1:7" ht="15" customHeight="1" x14ac:dyDescent="0.25">
      <c r="A130" s="1" t="s">
        <v>145</v>
      </c>
      <c r="B130" s="6" t="s">
        <v>28</v>
      </c>
      <c r="C130" s="7">
        <v>81.400000000000006</v>
      </c>
      <c r="D130" s="7">
        <v>46.9</v>
      </c>
      <c r="E130" s="7">
        <f t="shared" ref="E130:E161" si="8">AVERAGE(C130:D130)</f>
        <v>64.150000000000006</v>
      </c>
      <c r="F130" s="7">
        <v>58.4</v>
      </c>
      <c r="G130" s="1">
        <f t="shared" ref="G130:G161" si="9">F130/E130</f>
        <v>0.91036632891660163</v>
      </c>
    </row>
    <row r="131" spans="1:7" ht="15" customHeight="1" x14ac:dyDescent="0.25">
      <c r="A131" s="1" t="s">
        <v>144</v>
      </c>
      <c r="B131" s="6" t="s">
        <v>10</v>
      </c>
      <c r="C131" s="7">
        <v>30.6</v>
      </c>
      <c r="D131" s="7">
        <v>12.1</v>
      </c>
      <c r="E131" s="7">
        <f t="shared" si="8"/>
        <v>21.35</v>
      </c>
      <c r="F131" s="7">
        <v>16.7</v>
      </c>
      <c r="G131" s="1">
        <f t="shared" si="9"/>
        <v>0.78220140515222469</v>
      </c>
    </row>
    <row r="132" spans="1:7" ht="15" customHeight="1" x14ac:dyDescent="0.25">
      <c r="A132" s="1" t="s">
        <v>145</v>
      </c>
      <c r="B132" s="6" t="s">
        <v>42</v>
      </c>
      <c r="C132" s="7">
        <v>35.9</v>
      </c>
      <c r="D132" s="7">
        <v>5.8</v>
      </c>
      <c r="E132" s="7">
        <f t="shared" si="8"/>
        <v>20.849999999999998</v>
      </c>
      <c r="F132" s="7">
        <v>15.8</v>
      </c>
      <c r="G132" s="1">
        <f t="shared" si="9"/>
        <v>0.75779376498800965</v>
      </c>
    </row>
    <row r="133" spans="1:7" ht="15" customHeight="1" x14ac:dyDescent="0.25">
      <c r="A133" s="1" t="s">
        <v>146</v>
      </c>
      <c r="B133" s="6" t="s">
        <v>61</v>
      </c>
      <c r="C133" s="7">
        <v>48.4</v>
      </c>
      <c r="D133" s="7">
        <v>5.9</v>
      </c>
      <c r="E133" s="7">
        <f t="shared" si="8"/>
        <v>27.15</v>
      </c>
      <c r="F133" s="7">
        <v>20</v>
      </c>
      <c r="G133" s="1">
        <f t="shared" si="9"/>
        <v>0.73664825046040516</v>
      </c>
    </row>
    <row r="134" spans="1:7" ht="15" customHeight="1" x14ac:dyDescent="0.25">
      <c r="A134" s="1" t="s">
        <v>144</v>
      </c>
      <c r="B134" s="6" t="s">
        <v>7</v>
      </c>
      <c r="C134" s="7">
        <v>38.799999999999997</v>
      </c>
      <c r="D134" s="7">
        <v>14.5</v>
      </c>
      <c r="E134" s="7">
        <f t="shared" si="8"/>
        <v>26.65</v>
      </c>
      <c r="F134" s="7">
        <v>13.3</v>
      </c>
      <c r="G134" s="1">
        <f t="shared" si="9"/>
        <v>0.49906191369606007</v>
      </c>
    </row>
    <row r="135" spans="1:7" ht="15" customHeight="1" x14ac:dyDescent="0.25">
      <c r="A135" s="1" t="s">
        <v>144</v>
      </c>
      <c r="B135" s="6" t="s">
        <v>6</v>
      </c>
      <c r="C135" s="7">
        <v>43.2</v>
      </c>
      <c r="D135" s="7">
        <v>15.7</v>
      </c>
      <c r="E135" s="7">
        <f t="shared" si="8"/>
        <v>29.450000000000003</v>
      </c>
      <c r="F135" s="7">
        <v>13.3</v>
      </c>
      <c r="G135" s="1">
        <f t="shared" si="9"/>
        <v>0.45161290322580644</v>
      </c>
    </row>
    <row r="136" spans="1:7" ht="15" customHeight="1" x14ac:dyDescent="0.25">
      <c r="A136" s="1" t="s">
        <v>144</v>
      </c>
      <c r="B136" s="6" t="s">
        <v>5</v>
      </c>
      <c r="C136" s="7">
        <v>26.4</v>
      </c>
      <c r="D136" s="7">
        <v>21.8</v>
      </c>
      <c r="E136" s="7">
        <f t="shared" si="8"/>
        <v>24.1</v>
      </c>
      <c r="F136" s="7">
        <v>10.6</v>
      </c>
      <c r="G136" s="1">
        <f t="shared" si="9"/>
        <v>0.4398340248962655</v>
      </c>
    </row>
    <row r="137" spans="1:7" ht="15" customHeight="1" x14ac:dyDescent="0.25">
      <c r="A137" s="1" t="s">
        <v>146</v>
      </c>
      <c r="B137" s="6" t="s">
        <v>92</v>
      </c>
      <c r="C137" s="7">
        <v>23.3</v>
      </c>
      <c r="D137" s="7">
        <v>3.5</v>
      </c>
      <c r="E137" s="7">
        <f t="shared" si="8"/>
        <v>13.4</v>
      </c>
      <c r="F137" s="7">
        <v>5.4</v>
      </c>
      <c r="G137" s="1">
        <f t="shared" si="9"/>
        <v>0.40298507462686567</v>
      </c>
    </row>
    <row r="138" spans="1:7" ht="15" customHeight="1" x14ac:dyDescent="0.25">
      <c r="A138" s="1" t="s">
        <v>144</v>
      </c>
      <c r="B138" s="6" t="s">
        <v>4</v>
      </c>
      <c r="C138" s="7">
        <v>36.200000000000003</v>
      </c>
      <c r="D138" s="7">
        <v>17.2</v>
      </c>
      <c r="E138" s="7">
        <f t="shared" si="8"/>
        <v>26.700000000000003</v>
      </c>
      <c r="F138" s="7">
        <v>9.6999999999999993</v>
      </c>
      <c r="G138" s="1">
        <f t="shared" si="9"/>
        <v>0.36329588014981268</v>
      </c>
    </row>
    <row r="139" spans="1:7" ht="15" customHeight="1" x14ac:dyDescent="0.25">
      <c r="A139" s="1" t="s">
        <v>148</v>
      </c>
      <c r="B139" s="6" t="s">
        <v>139</v>
      </c>
      <c r="C139" s="7">
        <v>67.400000000000006</v>
      </c>
      <c r="D139" s="7">
        <v>36.6</v>
      </c>
      <c r="E139" s="7">
        <f t="shared" si="8"/>
        <v>52</v>
      </c>
      <c r="F139" s="7">
        <v>14</v>
      </c>
      <c r="G139" s="1">
        <f t="shared" si="9"/>
        <v>0.26923076923076922</v>
      </c>
    </row>
    <row r="140" spans="1:7" ht="15" customHeight="1" x14ac:dyDescent="0.25">
      <c r="A140" s="1" t="s">
        <v>145</v>
      </c>
      <c r="B140" s="6" t="s">
        <v>39</v>
      </c>
      <c r="C140" s="7">
        <v>40.799999999999997</v>
      </c>
      <c r="D140" s="7">
        <v>11.6</v>
      </c>
      <c r="E140" s="7">
        <f t="shared" si="8"/>
        <v>26.2</v>
      </c>
      <c r="F140" s="7">
        <v>2.5</v>
      </c>
      <c r="G140" s="1">
        <f t="shared" si="9"/>
        <v>9.5419847328244281E-2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5E14-BC18-4422-965E-64D7B466B2B3}">
  <dimension ref="A1:G140"/>
  <sheetViews>
    <sheetView workbookViewId="0">
      <selection activeCell="F2" sqref="A2:F3"/>
    </sheetView>
  </sheetViews>
  <sheetFormatPr defaultRowHeight="15" x14ac:dyDescent="0.25"/>
  <cols>
    <col min="1" max="1" width="22.77734375" style="9" customWidth="1"/>
    <col min="2" max="2" width="22.5546875" style="9" customWidth="1"/>
    <col min="3" max="3" width="13.77734375" style="9" customWidth="1"/>
    <col min="4" max="4" width="37.88671875" style="9" customWidth="1"/>
    <col min="5" max="5" width="32.44140625" style="9" customWidth="1"/>
    <col min="6" max="6" width="28.44140625" style="3" customWidth="1"/>
    <col min="7" max="16384" width="8.88671875" style="9"/>
  </cols>
  <sheetData>
    <row r="1" spans="1:7" s="1" customFormat="1" ht="15" customHeight="1" x14ac:dyDescent="0.25">
      <c r="A1" s="4" t="s">
        <v>0</v>
      </c>
      <c r="B1" s="4" t="s">
        <v>1</v>
      </c>
      <c r="C1" s="4" t="s">
        <v>2</v>
      </c>
      <c r="D1" s="2" t="s">
        <v>149</v>
      </c>
      <c r="E1" s="4" t="s">
        <v>3</v>
      </c>
      <c r="F1" s="2" t="s">
        <v>151</v>
      </c>
    </row>
    <row r="2" spans="1:7" s="1" customFormat="1" ht="15" customHeight="1" x14ac:dyDescent="0.25">
      <c r="A2" s="6" t="s">
        <v>39</v>
      </c>
      <c r="B2" s="7">
        <v>40.799999999999997</v>
      </c>
      <c r="C2" s="7">
        <v>11.6</v>
      </c>
      <c r="D2" s="7">
        <f t="shared" ref="D2:D28" si="0">AVERAGE(B2:C2)</f>
        <v>26.2</v>
      </c>
      <c r="E2" s="7">
        <v>2.5</v>
      </c>
      <c r="F2" s="1">
        <f t="shared" ref="F2:F28" si="1">E2/D2</f>
        <v>9.5419847328244281E-2</v>
      </c>
    </row>
    <row r="3" spans="1:7" s="1" customFormat="1" ht="15" customHeight="1" x14ac:dyDescent="0.25">
      <c r="A3" s="6" t="s">
        <v>42</v>
      </c>
      <c r="B3" s="7">
        <v>35.9</v>
      </c>
      <c r="C3" s="7">
        <v>5.8</v>
      </c>
      <c r="D3" s="7">
        <f t="shared" si="0"/>
        <v>20.849999999999998</v>
      </c>
      <c r="E3" s="7">
        <v>15.8</v>
      </c>
      <c r="F3" s="1">
        <f t="shared" si="1"/>
        <v>0.75779376498800965</v>
      </c>
    </row>
    <row r="4" spans="1:7" s="1" customFormat="1" ht="15" customHeight="1" x14ac:dyDescent="0.25">
      <c r="A4" s="6" t="s">
        <v>28</v>
      </c>
      <c r="B4" s="7">
        <v>81.400000000000006</v>
      </c>
      <c r="C4" s="7">
        <v>46.9</v>
      </c>
      <c r="D4" s="7">
        <f t="shared" si="0"/>
        <v>64.150000000000006</v>
      </c>
      <c r="E4" s="7">
        <v>58.4</v>
      </c>
      <c r="F4" s="1">
        <f t="shared" si="1"/>
        <v>0.91036632891660163</v>
      </c>
    </row>
    <row r="5" spans="1:7" s="1" customFormat="1" ht="15" customHeight="1" x14ac:dyDescent="0.25">
      <c r="A5" s="6" t="s">
        <v>27</v>
      </c>
      <c r="B5" s="7">
        <v>98.4</v>
      </c>
      <c r="C5" s="7">
        <v>46.4</v>
      </c>
      <c r="D5" s="7">
        <f t="shared" si="0"/>
        <v>72.400000000000006</v>
      </c>
      <c r="E5" s="7">
        <v>72.3</v>
      </c>
      <c r="F5" s="1">
        <f t="shared" si="1"/>
        <v>0.99861878453038666</v>
      </c>
    </row>
    <row r="6" spans="1:7" s="1" customFormat="1" ht="15" customHeight="1" x14ac:dyDescent="0.25">
      <c r="A6" s="6" t="s">
        <v>29</v>
      </c>
      <c r="B6" s="7">
        <v>70</v>
      </c>
      <c r="C6" s="7">
        <v>20.100000000000001</v>
      </c>
      <c r="D6" s="7">
        <f t="shared" si="0"/>
        <v>45.05</v>
      </c>
      <c r="E6" s="7">
        <v>45.9</v>
      </c>
      <c r="F6" s="1">
        <f t="shared" si="1"/>
        <v>1.0188679245283019</v>
      </c>
    </row>
    <row r="7" spans="1:7" s="1" customFormat="1" ht="15" customHeight="1" x14ac:dyDescent="0.25">
      <c r="A7" s="6" t="s">
        <v>33</v>
      </c>
      <c r="B7" s="7">
        <v>50.3</v>
      </c>
      <c r="C7" s="7">
        <v>17.7</v>
      </c>
      <c r="D7" s="7">
        <f t="shared" si="0"/>
        <v>34</v>
      </c>
      <c r="E7" s="7">
        <v>36.4</v>
      </c>
      <c r="F7" s="1">
        <f t="shared" si="1"/>
        <v>1.0705882352941176</v>
      </c>
    </row>
    <row r="8" spans="1:7" s="1" customFormat="1" ht="15" customHeight="1" x14ac:dyDescent="0.25">
      <c r="A8" s="6" t="s">
        <v>40</v>
      </c>
      <c r="B8" s="7">
        <v>37.9</v>
      </c>
      <c r="C8" s="7">
        <v>15.6</v>
      </c>
      <c r="D8" s="7">
        <f t="shared" si="0"/>
        <v>26.75</v>
      </c>
      <c r="E8" s="7">
        <v>33.799999999999997</v>
      </c>
      <c r="F8" s="1">
        <f t="shared" si="1"/>
        <v>1.2635514018691587</v>
      </c>
    </row>
    <row r="9" spans="1:7" s="1" customFormat="1" ht="15" customHeight="1" x14ac:dyDescent="0.25">
      <c r="A9" s="6" t="s">
        <v>37</v>
      </c>
      <c r="B9" s="7">
        <v>43.9</v>
      </c>
      <c r="C9" s="7">
        <v>22.5</v>
      </c>
      <c r="D9" s="7">
        <f t="shared" si="0"/>
        <v>33.200000000000003</v>
      </c>
      <c r="E9" s="7">
        <v>46.3</v>
      </c>
      <c r="F9" s="1">
        <f t="shared" si="1"/>
        <v>1.3945783132530118</v>
      </c>
    </row>
    <row r="10" spans="1:7" s="1" customFormat="1" ht="15" customHeight="1" x14ac:dyDescent="0.25">
      <c r="A10" s="6" t="s">
        <v>47</v>
      </c>
      <c r="B10" s="7">
        <v>34.299999999999997</v>
      </c>
      <c r="C10" s="7">
        <v>9.8000000000000007</v>
      </c>
      <c r="D10" s="7">
        <f t="shared" si="0"/>
        <v>22.049999999999997</v>
      </c>
      <c r="E10" s="7">
        <v>31.4</v>
      </c>
      <c r="F10" s="1">
        <f t="shared" si="1"/>
        <v>1.4240362811791385</v>
      </c>
    </row>
    <row r="11" spans="1:7" s="1" customFormat="1" ht="15" customHeight="1" x14ac:dyDescent="0.25">
      <c r="A11" s="6" t="s">
        <v>35</v>
      </c>
      <c r="B11" s="7">
        <v>48.9</v>
      </c>
      <c r="C11" s="7">
        <v>13.7</v>
      </c>
      <c r="D11" s="7">
        <f t="shared" si="0"/>
        <v>31.299999999999997</v>
      </c>
      <c r="E11" s="7">
        <v>46.1</v>
      </c>
      <c r="F11" s="1">
        <f t="shared" si="1"/>
        <v>1.4728434504792334</v>
      </c>
    </row>
    <row r="12" spans="1:7" x14ac:dyDescent="0.25">
      <c r="A12" s="6" t="s">
        <v>34</v>
      </c>
      <c r="B12" s="7">
        <v>50.1</v>
      </c>
      <c r="C12" s="7">
        <v>18.5</v>
      </c>
      <c r="D12" s="7">
        <f t="shared" si="0"/>
        <v>34.299999999999997</v>
      </c>
      <c r="E12" s="7">
        <v>50.9</v>
      </c>
      <c r="F12" s="1">
        <f t="shared" si="1"/>
        <v>1.4839650145772596</v>
      </c>
      <c r="G12" s="1"/>
    </row>
    <row r="13" spans="1:7" x14ac:dyDescent="0.25">
      <c r="A13" s="6" t="s">
        <v>41</v>
      </c>
      <c r="B13" s="7">
        <v>36.799999999999997</v>
      </c>
      <c r="C13" s="7">
        <v>12.6</v>
      </c>
      <c r="D13" s="7">
        <f t="shared" si="0"/>
        <v>24.7</v>
      </c>
      <c r="E13" s="7">
        <v>38.6</v>
      </c>
      <c r="F13" s="1">
        <f t="shared" si="1"/>
        <v>1.5627530364372471</v>
      </c>
      <c r="G13" s="1"/>
    </row>
    <row r="14" spans="1:7" x14ac:dyDescent="0.25">
      <c r="A14" s="6" t="s">
        <v>43</v>
      </c>
      <c r="B14" s="7">
        <v>35.700000000000003</v>
      </c>
      <c r="C14" s="7">
        <v>9.9</v>
      </c>
      <c r="D14" s="7">
        <f t="shared" si="0"/>
        <v>22.8</v>
      </c>
      <c r="E14" s="7">
        <v>41.1</v>
      </c>
      <c r="F14" s="1">
        <f t="shared" si="1"/>
        <v>1.8026315789473684</v>
      </c>
      <c r="G14" s="1"/>
    </row>
    <row r="15" spans="1:7" x14ac:dyDescent="0.25">
      <c r="A15" s="6" t="s">
        <v>36</v>
      </c>
      <c r="B15" s="7">
        <v>46.3</v>
      </c>
      <c r="C15" s="7">
        <v>12.5</v>
      </c>
      <c r="D15" s="7">
        <f t="shared" si="0"/>
        <v>29.4</v>
      </c>
      <c r="E15" s="7">
        <v>54.1</v>
      </c>
      <c r="F15" s="1">
        <f t="shared" si="1"/>
        <v>1.8401360544217689</v>
      </c>
      <c r="G15" s="1"/>
    </row>
    <row r="16" spans="1:7" x14ac:dyDescent="0.25">
      <c r="A16" s="6" t="s">
        <v>45</v>
      </c>
      <c r="B16" s="7">
        <v>34.6</v>
      </c>
      <c r="C16" s="7">
        <v>10.199999999999999</v>
      </c>
      <c r="D16" s="7">
        <f t="shared" si="0"/>
        <v>22.4</v>
      </c>
      <c r="E16" s="7">
        <v>42.5</v>
      </c>
      <c r="F16" s="1">
        <f t="shared" si="1"/>
        <v>1.8973214285714286</v>
      </c>
      <c r="G16" s="1"/>
    </row>
    <row r="17" spans="1:7" x14ac:dyDescent="0.25">
      <c r="A17" s="6" t="s">
        <v>46</v>
      </c>
      <c r="B17" s="7">
        <v>34.5</v>
      </c>
      <c r="C17" s="7">
        <v>14.1</v>
      </c>
      <c r="D17" s="7">
        <f t="shared" si="0"/>
        <v>24.3</v>
      </c>
      <c r="E17" s="7">
        <v>46.9</v>
      </c>
      <c r="F17" s="1">
        <f t="shared" si="1"/>
        <v>1.9300411522633745</v>
      </c>
      <c r="G17" s="1"/>
    </row>
    <row r="18" spans="1:7" x14ac:dyDescent="0.25">
      <c r="A18" s="6" t="s">
        <v>49</v>
      </c>
      <c r="B18" s="7">
        <v>29.4</v>
      </c>
      <c r="C18" s="7">
        <v>9.1999999999999993</v>
      </c>
      <c r="D18" s="7">
        <f t="shared" si="0"/>
        <v>19.299999999999997</v>
      </c>
      <c r="E18" s="7">
        <v>38.200000000000003</v>
      </c>
      <c r="F18" s="1">
        <f t="shared" si="1"/>
        <v>1.9792746113989641</v>
      </c>
      <c r="G18" s="1"/>
    </row>
    <row r="19" spans="1:7" x14ac:dyDescent="0.25">
      <c r="A19" s="6" t="s">
        <v>50</v>
      </c>
      <c r="B19" s="7">
        <v>26</v>
      </c>
      <c r="C19" s="7">
        <v>8.1</v>
      </c>
      <c r="D19" s="7">
        <f t="shared" si="0"/>
        <v>17.05</v>
      </c>
      <c r="E19" s="7">
        <v>36</v>
      </c>
      <c r="F19" s="1">
        <f t="shared" si="1"/>
        <v>2.1114369501466275</v>
      </c>
      <c r="G19" s="1"/>
    </row>
    <row r="20" spans="1:7" x14ac:dyDescent="0.25">
      <c r="A20" s="6" t="s">
        <v>44</v>
      </c>
      <c r="B20" s="7">
        <v>35.1</v>
      </c>
      <c r="C20" s="7">
        <v>10.6</v>
      </c>
      <c r="D20" s="7">
        <f t="shared" si="0"/>
        <v>22.85</v>
      </c>
      <c r="E20" s="7">
        <v>51</v>
      </c>
      <c r="F20" s="1">
        <f t="shared" si="1"/>
        <v>2.2319474835886215</v>
      </c>
      <c r="G20" s="1"/>
    </row>
    <row r="21" spans="1:7" x14ac:dyDescent="0.25">
      <c r="A21" s="6" t="s">
        <v>48</v>
      </c>
      <c r="B21" s="7">
        <v>30</v>
      </c>
      <c r="C21" s="7">
        <v>8</v>
      </c>
      <c r="D21" s="7">
        <f t="shared" si="0"/>
        <v>19</v>
      </c>
      <c r="E21" s="7">
        <v>45.6</v>
      </c>
      <c r="F21" s="1">
        <f t="shared" si="1"/>
        <v>2.4</v>
      </c>
      <c r="G21" s="1"/>
    </row>
    <row r="22" spans="1:7" x14ac:dyDescent="0.25">
      <c r="A22" s="6" t="s">
        <v>32</v>
      </c>
      <c r="B22" s="7">
        <v>58.7</v>
      </c>
      <c r="C22" s="7">
        <v>30.3</v>
      </c>
      <c r="D22" s="7">
        <f t="shared" si="0"/>
        <v>44.5</v>
      </c>
      <c r="E22" s="7">
        <v>109.1</v>
      </c>
      <c r="F22" s="1">
        <f t="shared" si="1"/>
        <v>2.451685393258427</v>
      </c>
      <c r="G22" s="1"/>
    </row>
    <row r="23" spans="1:7" x14ac:dyDescent="0.25">
      <c r="A23" s="6" t="s">
        <v>51</v>
      </c>
      <c r="B23" s="7">
        <v>25.6</v>
      </c>
      <c r="C23" s="7">
        <v>7.2</v>
      </c>
      <c r="D23" s="7">
        <f t="shared" si="0"/>
        <v>16.400000000000002</v>
      </c>
      <c r="E23" s="7">
        <v>42.3</v>
      </c>
      <c r="F23" s="1">
        <f t="shared" si="1"/>
        <v>2.5792682926829262</v>
      </c>
      <c r="G23" s="1"/>
    </row>
    <row r="24" spans="1:7" x14ac:dyDescent="0.25">
      <c r="A24" s="6" t="s">
        <v>53</v>
      </c>
      <c r="B24" s="7">
        <v>23</v>
      </c>
      <c r="C24" s="7">
        <v>8.6</v>
      </c>
      <c r="D24" s="7">
        <f t="shared" si="0"/>
        <v>15.8</v>
      </c>
      <c r="E24" s="7">
        <v>41</v>
      </c>
      <c r="F24" s="1">
        <f t="shared" si="1"/>
        <v>2.5949367088607596</v>
      </c>
      <c r="G24" s="1"/>
    </row>
    <row r="25" spans="1:7" x14ac:dyDescent="0.25">
      <c r="A25" s="6" t="s">
        <v>52</v>
      </c>
      <c r="B25" s="7">
        <v>25.2</v>
      </c>
      <c r="C25" s="7">
        <v>8.3000000000000007</v>
      </c>
      <c r="D25" s="7">
        <f t="shared" si="0"/>
        <v>16.75</v>
      </c>
      <c r="E25" s="7">
        <v>43.9</v>
      </c>
      <c r="F25" s="1">
        <f t="shared" si="1"/>
        <v>2.6208955223880595</v>
      </c>
      <c r="G25" s="1"/>
    </row>
    <row r="26" spans="1:7" x14ac:dyDescent="0.25">
      <c r="A26" s="6" t="s">
        <v>38</v>
      </c>
      <c r="B26" s="7">
        <v>41.4</v>
      </c>
      <c r="C26" s="7">
        <v>11.6</v>
      </c>
      <c r="D26" s="7">
        <f t="shared" si="0"/>
        <v>26.5</v>
      </c>
      <c r="E26" s="7">
        <v>69.900000000000006</v>
      </c>
      <c r="F26" s="1">
        <f t="shared" si="1"/>
        <v>2.6377358490566039</v>
      </c>
      <c r="G26" s="1"/>
    </row>
    <row r="27" spans="1:7" x14ac:dyDescent="0.25">
      <c r="A27" s="6" t="s">
        <v>30</v>
      </c>
      <c r="B27" s="7">
        <v>64.900000000000006</v>
      </c>
      <c r="C27" s="7">
        <v>40.9</v>
      </c>
      <c r="D27" s="7">
        <f t="shared" si="0"/>
        <v>52.900000000000006</v>
      </c>
      <c r="E27" s="7">
        <v>146.19999999999999</v>
      </c>
      <c r="F27" s="1">
        <f t="shared" si="1"/>
        <v>2.7637051039697536</v>
      </c>
      <c r="G27" s="1"/>
    </row>
    <row r="28" spans="1:7" x14ac:dyDescent="0.25">
      <c r="A28" s="6" t="s">
        <v>31</v>
      </c>
      <c r="B28" s="7">
        <v>58.7</v>
      </c>
      <c r="C28" s="7">
        <v>19.899999999999999</v>
      </c>
      <c r="D28" s="7">
        <f t="shared" si="0"/>
        <v>39.299999999999997</v>
      </c>
      <c r="E28" s="7">
        <v>111</v>
      </c>
      <c r="F28" s="1">
        <f t="shared" si="1"/>
        <v>2.8244274809160306</v>
      </c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053D-811E-4333-A5D0-002FA1AA1A9B}">
  <dimension ref="A1:G140"/>
  <sheetViews>
    <sheetView workbookViewId="0">
      <selection activeCell="F2" sqref="A2:F3"/>
    </sheetView>
  </sheetViews>
  <sheetFormatPr defaultRowHeight="15" x14ac:dyDescent="0.25"/>
  <cols>
    <col min="1" max="1" width="23.109375" style="9" customWidth="1"/>
    <col min="2" max="2" width="22.5546875" style="9" customWidth="1"/>
    <col min="3" max="3" width="13.77734375" style="9" customWidth="1"/>
    <col min="4" max="4" width="37.88671875" style="9" customWidth="1"/>
    <col min="5" max="5" width="32.44140625" style="9" customWidth="1"/>
    <col min="6" max="6" width="28.44140625" style="3" customWidth="1"/>
    <col min="7" max="16384" width="8.88671875" style="9"/>
  </cols>
  <sheetData>
    <row r="1" spans="1:6" s="1" customFormat="1" ht="15" customHeight="1" x14ac:dyDescent="0.25">
      <c r="A1" s="4" t="s">
        <v>0</v>
      </c>
      <c r="B1" s="4" t="s">
        <v>1</v>
      </c>
      <c r="C1" s="4" t="s">
        <v>2</v>
      </c>
      <c r="D1" s="2" t="s">
        <v>149</v>
      </c>
      <c r="E1" s="4" t="s">
        <v>3</v>
      </c>
      <c r="F1" s="2" t="s">
        <v>150</v>
      </c>
    </row>
    <row r="2" spans="1:6" s="1" customFormat="1" ht="15" customHeight="1" x14ac:dyDescent="0.25">
      <c r="A2" s="6" t="s">
        <v>96</v>
      </c>
      <c r="B2" s="7">
        <v>19.5</v>
      </c>
      <c r="C2" s="7">
        <v>5</v>
      </c>
      <c r="D2" s="7">
        <f t="shared" ref="D2:D45" si="0">AVERAGE(B2:C2)</f>
        <v>12.25</v>
      </c>
      <c r="E2" s="7">
        <v>82.2</v>
      </c>
      <c r="F2" s="1">
        <f t="shared" ref="F2:F45" si="1">E2/D2</f>
        <v>6.7102040816326536</v>
      </c>
    </row>
    <row r="3" spans="1:6" s="1" customFormat="1" ht="15" customHeight="1" x14ac:dyDescent="0.25">
      <c r="A3" s="6" t="s">
        <v>70</v>
      </c>
      <c r="B3" s="7">
        <v>39.799999999999997</v>
      </c>
      <c r="C3" s="7">
        <v>12</v>
      </c>
      <c r="D3" s="7">
        <f t="shared" si="0"/>
        <v>25.9</v>
      </c>
      <c r="E3" s="7">
        <v>150.30000000000001</v>
      </c>
      <c r="F3" s="1">
        <f t="shared" si="1"/>
        <v>5.8030888030888041</v>
      </c>
    </row>
    <row r="4" spans="1:6" s="1" customFormat="1" ht="15" customHeight="1" x14ac:dyDescent="0.25">
      <c r="A4" s="6" t="s">
        <v>69</v>
      </c>
      <c r="B4" s="7">
        <v>40.4</v>
      </c>
      <c r="C4" s="7">
        <v>21.9</v>
      </c>
      <c r="D4" s="7">
        <f t="shared" si="0"/>
        <v>31.15</v>
      </c>
      <c r="E4" s="7">
        <v>174</v>
      </c>
      <c r="F4" s="1">
        <f t="shared" si="1"/>
        <v>5.5858747993579456</v>
      </c>
    </row>
    <row r="5" spans="1:6" s="1" customFormat="1" ht="15" customHeight="1" x14ac:dyDescent="0.25">
      <c r="A5" s="6" t="s">
        <v>68</v>
      </c>
      <c r="B5" s="7">
        <v>41.9</v>
      </c>
      <c r="C5" s="7">
        <v>11.5</v>
      </c>
      <c r="D5" s="7">
        <f t="shared" si="0"/>
        <v>26.7</v>
      </c>
      <c r="E5" s="7">
        <v>146.1</v>
      </c>
      <c r="F5" s="1">
        <f t="shared" si="1"/>
        <v>5.4719101123595504</v>
      </c>
    </row>
    <row r="6" spans="1:6" s="1" customFormat="1" ht="15" customHeight="1" x14ac:dyDescent="0.25">
      <c r="A6" s="6" t="s">
        <v>82</v>
      </c>
      <c r="B6" s="7">
        <v>29.7</v>
      </c>
      <c r="C6" s="7">
        <v>8.1</v>
      </c>
      <c r="D6" s="7">
        <f t="shared" si="0"/>
        <v>18.899999999999999</v>
      </c>
      <c r="E6" s="7">
        <v>83.8</v>
      </c>
      <c r="F6" s="1">
        <f t="shared" si="1"/>
        <v>4.4338624338624344</v>
      </c>
    </row>
    <row r="7" spans="1:6" s="1" customFormat="1" ht="15" customHeight="1" x14ac:dyDescent="0.25">
      <c r="A7" s="6" t="s">
        <v>63</v>
      </c>
      <c r="B7" s="7">
        <v>47.5</v>
      </c>
      <c r="C7" s="7">
        <v>34.4</v>
      </c>
      <c r="D7" s="7">
        <f t="shared" si="0"/>
        <v>40.950000000000003</v>
      </c>
      <c r="E7" s="7">
        <v>177.9</v>
      </c>
      <c r="F7" s="1">
        <f t="shared" si="1"/>
        <v>4.344322344322344</v>
      </c>
    </row>
    <row r="8" spans="1:6" s="1" customFormat="1" ht="15" customHeight="1" x14ac:dyDescent="0.25">
      <c r="A8" s="6" t="s">
        <v>64</v>
      </c>
      <c r="B8" s="7">
        <v>45.6</v>
      </c>
      <c r="C8" s="7">
        <v>14.1</v>
      </c>
      <c r="D8" s="7">
        <f t="shared" si="0"/>
        <v>29.85</v>
      </c>
      <c r="E8" s="7">
        <v>119.8</v>
      </c>
      <c r="F8" s="1">
        <f t="shared" si="1"/>
        <v>4.0134003350083747</v>
      </c>
    </row>
    <row r="9" spans="1:6" s="1" customFormat="1" ht="15" customHeight="1" x14ac:dyDescent="0.25">
      <c r="A9" s="6" t="s">
        <v>66</v>
      </c>
      <c r="B9" s="7">
        <v>44.4</v>
      </c>
      <c r="C9" s="7">
        <v>15.2</v>
      </c>
      <c r="D9" s="7">
        <f t="shared" si="0"/>
        <v>29.799999999999997</v>
      </c>
      <c r="E9" s="7">
        <v>117.6</v>
      </c>
      <c r="F9" s="1">
        <f t="shared" si="1"/>
        <v>3.9463087248322148</v>
      </c>
    </row>
    <row r="10" spans="1:6" s="1" customFormat="1" ht="15" customHeight="1" x14ac:dyDescent="0.25">
      <c r="A10" s="6" t="s">
        <v>79</v>
      </c>
      <c r="B10" s="7">
        <v>30.7</v>
      </c>
      <c r="C10" s="7">
        <v>11.6</v>
      </c>
      <c r="D10" s="7">
        <f t="shared" si="0"/>
        <v>21.15</v>
      </c>
      <c r="E10" s="7">
        <v>77.900000000000006</v>
      </c>
      <c r="F10" s="1">
        <f t="shared" si="1"/>
        <v>3.6832151300236413</v>
      </c>
    </row>
    <row r="11" spans="1:6" s="1" customFormat="1" ht="15" customHeight="1" x14ac:dyDescent="0.25">
      <c r="A11" s="6" t="s">
        <v>67</v>
      </c>
      <c r="B11" s="7">
        <v>44.4</v>
      </c>
      <c r="C11" s="7">
        <v>13.1</v>
      </c>
      <c r="D11" s="7">
        <f t="shared" si="0"/>
        <v>28.75</v>
      </c>
      <c r="E11" s="7">
        <v>101.2</v>
      </c>
      <c r="F11" s="1">
        <f t="shared" si="1"/>
        <v>3.52</v>
      </c>
    </row>
    <row r="12" spans="1:6" s="1" customFormat="1" ht="15" customHeight="1" x14ac:dyDescent="0.25">
      <c r="A12" s="6" t="s">
        <v>62</v>
      </c>
      <c r="B12" s="7">
        <v>48.3</v>
      </c>
      <c r="C12" s="7">
        <v>20.399999999999999</v>
      </c>
      <c r="D12" s="7">
        <f t="shared" si="0"/>
        <v>34.349999999999994</v>
      </c>
      <c r="E12" s="7">
        <v>117.5</v>
      </c>
      <c r="F12" s="1">
        <f t="shared" si="1"/>
        <v>3.4206695778748184</v>
      </c>
    </row>
    <row r="13" spans="1:6" s="1" customFormat="1" ht="15" customHeight="1" x14ac:dyDescent="0.25">
      <c r="A13" s="6" t="s">
        <v>95</v>
      </c>
      <c r="B13" s="7">
        <v>19.899999999999999</v>
      </c>
      <c r="C13" s="7">
        <v>2</v>
      </c>
      <c r="D13" s="7">
        <f t="shared" si="0"/>
        <v>10.95</v>
      </c>
      <c r="E13" s="7">
        <v>35</v>
      </c>
      <c r="F13" s="1">
        <f t="shared" si="1"/>
        <v>3.1963470319634704</v>
      </c>
    </row>
    <row r="14" spans="1:6" s="1" customFormat="1" ht="15" customHeight="1" x14ac:dyDescent="0.25">
      <c r="A14" s="6" t="s">
        <v>85</v>
      </c>
      <c r="B14" s="7">
        <v>26.9</v>
      </c>
      <c r="C14" s="7">
        <v>7.3</v>
      </c>
      <c r="D14" s="7">
        <f t="shared" si="0"/>
        <v>17.099999999999998</v>
      </c>
      <c r="E14" s="7">
        <v>54.5</v>
      </c>
      <c r="F14" s="1">
        <f t="shared" si="1"/>
        <v>3.187134502923977</v>
      </c>
    </row>
    <row r="15" spans="1:6" s="1" customFormat="1" ht="15" customHeight="1" x14ac:dyDescent="0.25">
      <c r="A15" s="6" t="s">
        <v>94</v>
      </c>
      <c r="B15" s="7">
        <v>20.9</v>
      </c>
      <c r="C15" s="7">
        <v>2.4</v>
      </c>
      <c r="D15" s="7">
        <f t="shared" si="0"/>
        <v>11.649999999999999</v>
      </c>
      <c r="E15" s="7">
        <v>35.6</v>
      </c>
      <c r="F15" s="1">
        <f t="shared" si="1"/>
        <v>3.0557939914163095</v>
      </c>
    </row>
    <row r="16" spans="1:6" s="1" customFormat="1" ht="15" customHeight="1" x14ac:dyDescent="0.25">
      <c r="A16" s="6" t="s">
        <v>97</v>
      </c>
      <c r="B16" s="7">
        <v>17.8</v>
      </c>
      <c r="C16" s="7">
        <v>2.9</v>
      </c>
      <c r="D16" s="7">
        <f t="shared" si="0"/>
        <v>10.35</v>
      </c>
      <c r="E16" s="7">
        <v>30.5</v>
      </c>
      <c r="F16" s="1">
        <f t="shared" si="1"/>
        <v>2.9468599033816427</v>
      </c>
    </row>
    <row r="17" spans="1:7" s="1" customFormat="1" ht="15" customHeight="1" x14ac:dyDescent="0.25">
      <c r="A17" s="6" t="s">
        <v>58</v>
      </c>
      <c r="B17" s="7">
        <v>56.5</v>
      </c>
      <c r="C17" s="7">
        <v>15.1</v>
      </c>
      <c r="D17" s="7">
        <f t="shared" si="0"/>
        <v>35.799999999999997</v>
      </c>
      <c r="E17" s="7">
        <v>105</v>
      </c>
      <c r="F17" s="1">
        <f t="shared" si="1"/>
        <v>2.9329608938547489</v>
      </c>
    </row>
    <row r="18" spans="1:7" s="1" customFormat="1" ht="15" customHeight="1" x14ac:dyDescent="0.25">
      <c r="A18" s="6" t="s">
        <v>87</v>
      </c>
      <c r="B18" s="7">
        <v>26.6</v>
      </c>
      <c r="C18" s="7">
        <v>10.5</v>
      </c>
      <c r="D18" s="7">
        <f t="shared" si="0"/>
        <v>18.55</v>
      </c>
      <c r="E18" s="7">
        <v>50.8</v>
      </c>
      <c r="F18" s="1">
        <f t="shared" si="1"/>
        <v>2.7385444743935308</v>
      </c>
    </row>
    <row r="19" spans="1:7" s="1" customFormat="1" ht="15" customHeight="1" x14ac:dyDescent="0.25">
      <c r="A19" s="6" t="s">
        <v>59</v>
      </c>
      <c r="B19" s="7">
        <v>54.1</v>
      </c>
      <c r="C19" s="7">
        <v>39.700000000000003</v>
      </c>
      <c r="D19" s="7">
        <f t="shared" si="0"/>
        <v>46.900000000000006</v>
      </c>
      <c r="E19" s="7">
        <v>128.30000000000001</v>
      </c>
      <c r="F19" s="1">
        <f t="shared" si="1"/>
        <v>2.7356076759061834</v>
      </c>
    </row>
    <row r="20" spans="1:7" s="1" customFormat="1" ht="15" customHeight="1" x14ac:dyDescent="0.25">
      <c r="A20" s="6" t="s">
        <v>90</v>
      </c>
      <c r="B20" s="7">
        <v>24.2</v>
      </c>
      <c r="C20" s="7">
        <v>12</v>
      </c>
      <c r="D20" s="7">
        <f t="shared" si="0"/>
        <v>18.100000000000001</v>
      </c>
      <c r="E20" s="7">
        <v>44.5</v>
      </c>
      <c r="F20" s="1">
        <f t="shared" si="1"/>
        <v>2.458563535911602</v>
      </c>
    </row>
    <row r="21" spans="1:7" s="1" customFormat="1" ht="15" customHeight="1" x14ac:dyDescent="0.25">
      <c r="A21" s="6" t="s">
        <v>57</v>
      </c>
      <c r="B21" s="7">
        <v>56.8</v>
      </c>
      <c r="C21" s="7">
        <v>29.4</v>
      </c>
      <c r="D21" s="7">
        <f t="shared" si="0"/>
        <v>43.099999999999994</v>
      </c>
      <c r="E21" s="7">
        <v>103.8</v>
      </c>
      <c r="F21" s="1">
        <f t="shared" si="1"/>
        <v>2.4083526682134573</v>
      </c>
    </row>
    <row r="22" spans="1:7" s="1" customFormat="1" ht="15" customHeight="1" x14ac:dyDescent="0.25">
      <c r="A22" s="6" t="s">
        <v>56</v>
      </c>
      <c r="B22" s="7">
        <v>65.2</v>
      </c>
      <c r="C22" s="7">
        <v>27.1</v>
      </c>
      <c r="D22" s="7">
        <f t="shared" si="0"/>
        <v>46.150000000000006</v>
      </c>
      <c r="E22" s="7">
        <v>110</v>
      </c>
      <c r="F22" s="1">
        <f t="shared" si="1"/>
        <v>2.3835319609967494</v>
      </c>
    </row>
    <row r="23" spans="1:7" s="1" customFormat="1" ht="15" customHeight="1" x14ac:dyDescent="0.25">
      <c r="A23" s="6" t="s">
        <v>86</v>
      </c>
      <c r="B23" s="7">
        <v>26.6</v>
      </c>
      <c r="C23" s="7">
        <v>9.1999999999999993</v>
      </c>
      <c r="D23" s="7">
        <f t="shared" si="0"/>
        <v>17.899999999999999</v>
      </c>
      <c r="E23" s="7">
        <v>42.3</v>
      </c>
      <c r="F23" s="1">
        <f t="shared" si="1"/>
        <v>2.3631284916201118</v>
      </c>
    </row>
    <row r="24" spans="1:7" s="1" customFormat="1" ht="15" customHeight="1" x14ac:dyDescent="0.25">
      <c r="A24" s="6" t="s">
        <v>74</v>
      </c>
      <c r="B24" s="7">
        <v>37.200000000000003</v>
      </c>
      <c r="C24" s="7">
        <v>7.7</v>
      </c>
      <c r="D24" s="7">
        <f t="shared" si="0"/>
        <v>22.450000000000003</v>
      </c>
      <c r="E24" s="7">
        <v>51.7</v>
      </c>
      <c r="F24" s="1">
        <f t="shared" si="1"/>
        <v>2.3028953229398663</v>
      </c>
    </row>
    <row r="25" spans="1:7" s="1" customFormat="1" ht="15" customHeight="1" x14ac:dyDescent="0.25">
      <c r="A25" s="6" t="s">
        <v>93</v>
      </c>
      <c r="B25" s="7">
        <v>23</v>
      </c>
      <c r="C25" s="7">
        <v>3</v>
      </c>
      <c r="D25" s="7">
        <f t="shared" si="0"/>
        <v>13</v>
      </c>
      <c r="E25" s="7">
        <v>29</v>
      </c>
      <c r="F25" s="1">
        <f t="shared" si="1"/>
        <v>2.2307692307692308</v>
      </c>
    </row>
    <row r="26" spans="1:7" s="1" customFormat="1" ht="15" customHeight="1" x14ac:dyDescent="0.25">
      <c r="A26" s="6" t="s">
        <v>60</v>
      </c>
      <c r="B26" s="7">
        <v>49.5</v>
      </c>
      <c r="C26" s="7">
        <v>24</v>
      </c>
      <c r="D26" s="7">
        <f t="shared" si="0"/>
        <v>36.75</v>
      </c>
      <c r="E26" s="7">
        <v>80.400000000000006</v>
      </c>
      <c r="F26" s="1">
        <f t="shared" si="1"/>
        <v>2.1877551020408164</v>
      </c>
    </row>
    <row r="27" spans="1:7" s="1" customFormat="1" ht="15" customHeight="1" x14ac:dyDescent="0.25">
      <c r="A27" s="6" t="s">
        <v>75</v>
      </c>
      <c r="B27" s="7">
        <v>34.700000000000003</v>
      </c>
      <c r="C27" s="7">
        <v>12.8</v>
      </c>
      <c r="D27" s="7">
        <f t="shared" si="0"/>
        <v>23.75</v>
      </c>
      <c r="E27" s="7">
        <v>51.2</v>
      </c>
      <c r="F27" s="1">
        <f t="shared" si="1"/>
        <v>2.1557894736842105</v>
      </c>
    </row>
    <row r="28" spans="1:7" s="1" customFormat="1" ht="15" customHeight="1" x14ac:dyDescent="0.25">
      <c r="A28" s="6" t="s">
        <v>83</v>
      </c>
      <c r="B28" s="7">
        <v>29.5</v>
      </c>
      <c r="C28" s="7">
        <v>9</v>
      </c>
      <c r="D28" s="7">
        <f t="shared" si="0"/>
        <v>19.25</v>
      </c>
      <c r="E28" s="7">
        <v>41.4</v>
      </c>
      <c r="F28" s="1">
        <f t="shared" si="1"/>
        <v>2.1506493506493505</v>
      </c>
    </row>
    <row r="29" spans="1:7" ht="15" customHeight="1" x14ac:dyDescent="0.25">
      <c r="A29" s="6" t="s">
        <v>89</v>
      </c>
      <c r="B29" s="7">
        <v>24.6</v>
      </c>
      <c r="C29" s="7">
        <v>7.7</v>
      </c>
      <c r="D29" s="7">
        <f t="shared" si="0"/>
        <v>16.150000000000002</v>
      </c>
      <c r="E29" s="7">
        <v>33.9</v>
      </c>
      <c r="F29" s="1">
        <f t="shared" si="1"/>
        <v>2.0990712074303404</v>
      </c>
      <c r="G29" s="1"/>
    </row>
    <row r="30" spans="1:7" ht="15" customHeight="1" x14ac:dyDescent="0.25">
      <c r="A30" s="6" t="s">
        <v>84</v>
      </c>
      <c r="B30" s="7">
        <v>28.8</v>
      </c>
      <c r="C30" s="7">
        <v>6.9</v>
      </c>
      <c r="D30" s="7">
        <f t="shared" si="0"/>
        <v>17.850000000000001</v>
      </c>
      <c r="E30" s="7">
        <v>37.299999999999997</v>
      </c>
      <c r="F30" s="1">
        <f t="shared" si="1"/>
        <v>2.0896358543417364</v>
      </c>
      <c r="G30" s="1"/>
    </row>
    <row r="31" spans="1:7" ht="15" customHeight="1" x14ac:dyDescent="0.25">
      <c r="A31" s="6" t="s">
        <v>72</v>
      </c>
      <c r="B31" s="7">
        <v>39.5</v>
      </c>
      <c r="C31" s="7">
        <v>7.8</v>
      </c>
      <c r="D31" s="7">
        <f t="shared" si="0"/>
        <v>23.65</v>
      </c>
      <c r="E31" s="7">
        <v>48.9</v>
      </c>
      <c r="F31" s="1">
        <f t="shared" si="1"/>
        <v>2.0676532769556024</v>
      </c>
      <c r="G31" s="1"/>
    </row>
    <row r="32" spans="1:7" ht="15" customHeight="1" x14ac:dyDescent="0.25">
      <c r="A32" s="6" t="s">
        <v>77</v>
      </c>
      <c r="B32" s="7">
        <v>33.700000000000003</v>
      </c>
      <c r="C32" s="7">
        <v>11.9</v>
      </c>
      <c r="D32" s="7">
        <f t="shared" si="0"/>
        <v>22.8</v>
      </c>
      <c r="E32" s="7">
        <v>46</v>
      </c>
      <c r="F32" s="1">
        <f t="shared" si="1"/>
        <v>2.0175438596491229</v>
      </c>
      <c r="G32" s="1"/>
    </row>
    <row r="33" spans="1:7" ht="15" customHeight="1" x14ac:dyDescent="0.25">
      <c r="A33" s="6" t="s">
        <v>88</v>
      </c>
      <c r="B33" s="7">
        <v>25.4</v>
      </c>
      <c r="C33" s="7">
        <v>10.8</v>
      </c>
      <c r="D33" s="7">
        <f t="shared" si="0"/>
        <v>18.100000000000001</v>
      </c>
      <c r="E33" s="7">
        <v>35.6</v>
      </c>
      <c r="F33" s="1">
        <f t="shared" si="1"/>
        <v>1.9668508287292816</v>
      </c>
      <c r="G33" s="1"/>
    </row>
    <row r="34" spans="1:7" ht="15" customHeight="1" x14ac:dyDescent="0.25">
      <c r="A34" s="6" t="s">
        <v>81</v>
      </c>
      <c r="B34" s="7">
        <v>30.4</v>
      </c>
      <c r="C34" s="7">
        <v>12.8</v>
      </c>
      <c r="D34" s="7">
        <f t="shared" si="0"/>
        <v>21.6</v>
      </c>
      <c r="E34" s="7">
        <v>39.6</v>
      </c>
      <c r="F34" s="1">
        <f t="shared" si="1"/>
        <v>1.8333333333333333</v>
      </c>
      <c r="G34" s="1"/>
    </row>
    <row r="35" spans="1:7" ht="15" customHeight="1" x14ac:dyDescent="0.25">
      <c r="A35" s="6" t="s">
        <v>91</v>
      </c>
      <c r="B35" s="7">
        <v>23.6</v>
      </c>
      <c r="C35" s="7">
        <v>8.5</v>
      </c>
      <c r="D35" s="7">
        <f t="shared" si="0"/>
        <v>16.05</v>
      </c>
      <c r="E35" s="7">
        <v>28.4</v>
      </c>
      <c r="F35" s="1">
        <f t="shared" si="1"/>
        <v>1.7694704049844234</v>
      </c>
      <c r="G35" s="1"/>
    </row>
    <row r="36" spans="1:7" ht="15" customHeight="1" x14ac:dyDescent="0.25">
      <c r="A36" s="6" t="s">
        <v>55</v>
      </c>
      <c r="B36" s="7">
        <v>73.599999999999994</v>
      </c>
      <c r="C36" s="7">
        <v>55.7</v>
      </c>
      <c r="D36" s="7">
        <f t="shared" si="0"/>
        <v>64.650000000000006</v>
      </c>
      <c r="E36" s="7">
        <v>101</v>
      </c>
      <c r="F36" s="1">
        <f t="shared" si="1"/>
        <v>1.5622583139984532</v>
      </c>
      <c r="G36" s="1"/>
    </row>
    <row r="37" spans="1:7" ht="15" customHeight="1" x14ac:dyDescent="0.25">
      <c r="A37" s="6" t="s">
        <v>65</v>
      </c>
      <c r="B37" s="7">
        <v>45.3</v>
      </c>
      <c r="C37" s="7">
        <v>22</v>
      </c>
      <c r="D37" s="7">
        <f t="shared" si="0"/>
        <v>33.65</v>
      </c>
      <c r="E37" s="7">
        <v>51.9</v>
      </c>
      <c r="F37" s="1">
        <f t="shared" si="1"/>
        <v>1.5423476968796435</v>
      </c>
      <c r="G37" s="1"/>
    </row>
    <row r="38" spans="1:7" ht="15" customHeight="1" x14ac:dyDescent="0.25">
      <c r="A38" s="6" t="s">
        <v>80</v>
      </c>
      <c r="B38" s="7">
        <v>30.6</v>
      </c>
      <c r="C38" s="7">
        <v>14.3</v>
      </c>
      <c r="D38" s="7">
        <f t="shared" si="0"/>
        <v>22.450000000000003</v>
      </c>
      <c r="E38" s="7">
        <v>30.8</v>
      </c>
      <c r="F38" s="1">
        <f t="shared" si="1"/>
        <v>1.3719376391982181</v>
      </c>
      <c r="G38" s="1"/>
    </row>
    <row r="39" spans="1:7" ht="15" customHeight="1" x14ac:dyDescent="0.25">
      <c r="A39" s="6" t="s">
        <v>73</v>
      </c>
      <c r="B39" s="7">
        <v>38.799999999999997</v>
      </c>
      <c r="C39" s="7">
        <v>13.6</v>
      </c>
      <c r="D39" s="7">
        <f t="shared" si="0"/>
        <v>26.2</v>
      </c>
      <c r="E39" s="7">
        <v>35.1</v>
      </c>
      <c r="F39" s="1">
        <f t="shared" si="1"/>
        <v>1.3396946564885497</v>
      </c>
      <c r="G39" s="1"/>
    </row>
    <row r="40" spans="1:7" ht="15" customHeight="1" x14ac:dyDescent="0.25">
      <c r="A40" s="6" t="s">
        <v>71</v>
      </c>
      <c r="B40" s="7">
        <v>39.6</v>
      </c>
      <c r="C40" s="7">
        <v>17.600000000000001</v>
      </c>
      <c r="D40" s="7">
        <f t="shared" si="0"/>
        <v>28.6</v>
      </c>
      <c r="E40" s="7">
        <v>37.6</v>
      </c>
      <c r="F40" s="1">
        <f t="shared" si="1"/>
        <v>1.3146853146853146</v>
      </c>
      <c r="G40" s="1"/>
    </row>
    <row r="41" spans="1:7" ht="15" customHeight="1" x14ac:dyDescent="0.25">
      <c r="A41" s="6" t="s">
        <v>54</v>
      </c>
      <c r="B41" s="7">
        <v>79.099999999999994</v>
      </c>
      <c r="C41" s="7">
        <v>67</v>
      </c>
      <c r="D41" s="7">
        <f t="shared" si="0"/>
        <v>73.05</v>
      </c>
      <c r="E41" s="7">
        <v>93.8</v>
      </c>
      <c r="F41" s="1">
        <f t="shared" si="1"/>
        <v>1.2840520191649556</v>
      </c>
      <c r="G41" s="1"/>
    </row>
    <row r="42" spans="1:7" ht="15" customHeight="1" x14ac:dyDescent="0.25">
      <c r="A42" s="6" t="s">
        <v>76</v>
      </c>
      <c r="B42" s="7">
        <v>33.9</v>
      </c>
      <c r="C42" s="7">
        <v>9.4</v>
      </c>
      <c r="D42" s="7">
        <f t="shared" si="0"/>
        <v>21.65</v>
      </c>
      <c r="E42" s="7">
        <v>26.7</v>
      </c>
      <c r="F42" s="1">
        <f t="shared" si="1"/>
        <v>1.2332563510392611</v>
      </c>
      <c r="G42" s="1"/>
    </row>
    <row r="43" spans="1:7" ht="15" customHeight="1" x14ac:dyDescent="0.25">
      <c r="A43" s="6" t="s">
        <v>78</v>
      </c>
      <c r="B43" s="7">
        <v>33.5</v>
      </c>
      <c r="C43" s="7">
        <v>6.3</v>
      </c>
      <c r="D43" s="7">
        <f t="shared" si="0"/>
        <v>19.899999999999999</v>
      </c>
      <c r="E43" s="7">
        <v>18.2</v>
      </c>
      <c r="F43" s="1">
        <f t="shared" si="1"/>
        <v>0.91457286432160811</v>
      </c>
      <c r="G43" s="1"/>
    </row>
    <row r="44" spans="1:7" ht="15" customHeight="1" x14ac:dyDescent="0.25">
      <c r="A44" s="6" t="s">
        <v>61</v>
      </c>
      <c r="B44" s="7">
        <v>48.4</v>
      </c>
      <c r="C44" s="7">
        <v>5.9</v>
      </c>
      <c r="D44" s="7">
        <f t="shared" si="0"/>
        <v>27.15</v>
      </c>
      <c r="E44" s="7">
        <v>20</v>
      </c>
      <c r="F44" s="1">
        <f t="shared" si="1"/>
        <v>0.73664825046040516</v>
      </c>
      <c r="G44" s="1"/>
    </row>
    <row r="45" spans="1:7" ht="15" customHeight="1" x14ac:dyDescent="0.25">
      <c r="A45" s="6" t="s">
        <v>92</v>
      </c>
      <c r="B45" s="7">
        <v>23.3</v>
      </c>
      <c r="C45" s="7">
        <v>3.5</v>
      </c>
      <c r="D45" s="7">
        <f t="shared" si="0"/>
        <v>13.4</v>
      </c>
      <c r="E45" s="7">
        <v>5.4</v>
      </c>
      <c r="F45" s="1">
        <f t="shared" si="1"/>
        <v>0.40298507462686567</v>
      </c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D6CF-9C5E-4EC2-95F6-89302FA70AE4}">
  <dimension ref="A1:F140"/>
  <sheetViews>
    <sheetView workbookViewId="0">
      <selection activeCell="F2" sqref="A2:F3"/>
    </sheetView>
  </sheetViews>
  <sheetFormatPr defaultRowHeight="15" customHeight="1" x14ac:dyDescent="0.25"/>
  <cols>
    <col min="1" max="1" width="29.109375" style="1" customWidth="1"/>
    <col min="2" max="2" width="22.5546875" style="1" customWidth="1"/>
    <col min="3" max="3" width="13.77734375" style="1" customWidth="1"/>
    <col min="4" max="4" width="37.88671875" style="1" customWidth="1"/>
    <col min="5" max="5" width="32.44140625" style="1" customWidth="1"/>
    <col min="6" max="6" width="28.44140625" style="3" customWidth="1"/>
    <col min="7" max="16384" width="8.88671875" style="1"/>
  </cols>
  <sheetData>
    <row r="1" spans="1:6" ht="15" customHeight="1" x14ac:dyDescent="0.25">
      <c r="A1" s="4" t="s">
        <v>0</v>
      </c>
      <c r="B1" s="4" t="s">
        <v>1</v>
      </c>
      <c r="C1" s="4" t="s">
        <v>2</v>
      </c>
      <c r="D1" s="2" t="s">
        <v>149</v>
      </c>
      <c r="E1" s="4" t="s">
        <v>3</v>
      </c>
      <c r="F1" s="2" t="s">
        <v>150</v>
      </c>
    </row>
    <row r="2" spans="1:6" ht="15" customHeight="1" x14ac:dyDescent="0.25">
      <c r="A2" s="6" t="s">
        <v>112</v>
      </c>
      <c r="B2" s="7">
        <v>54.2</v>
      </c>
      <c r="C2" s="7">
        <v>19.100000000000001</v>
      </c>
      <c r="D2" s="7">
        <f t="shared" ref="D2:D40" si="0">AVERAGE(B2:C2)</f>
        <v>36.650000000000006</v>
      </c>
      <c r="E2" s="7">
        <v>130.30000000000001</v>
      </c>
      <c r="F2" s="1">
        <f t="shared" ref="F2:F42" si="1">E2/D2</f>
        <v>3.55525238744884</v>
      </c>
    </row>
    <row r="3" spans="1:6" ht="15" customHeight="1" x14ac:dyDescent="0.25">
      <c r="A3" s="6" t="s">
        <v>132</v>
      </c>
      <c r="B3" s="7">
        <v>31.6</v>
      </c>
      <c r="C3" s="7">
        <v>6.1</v>
      </c>
      <c r="D3" s="7">
        <f t="shared" si="0"/>
        <v>18.850000000000001</v>
      </c>
      <c r="E3" s="7">
        <v>63.3</v>
      </c>
      <c r="F3" s="1">
        <f t="shared" si="1"/>
        <v>3.3580901856763923</v>
      </c>
    </row>
    <row r="4" spans="1:6" ht="15" customHeight="1" x14ac:dyDescent="0.25">
      <c r="A4" s="6" t="s">
        <v>131</v>
      </c>
      <c r="B4" s="7">
        <v>34</v>
      </c>
      <c r="C4" s="7">
        <v>9.6</v>
      </c>
      <c r="D4" s="7">
        <f t="shared" si="0"/>
        <v>21.8</v>
      </c>
      <c r="E4" s="7">
        <v>73.099999999999994</v>
      </c>
      <c r="F4" s="1">
        <f t="shared" si="1"/>
        <v>3.3532110091743115</v>
      </c>
    </row>
    <row r="5" spans="1:6" ht="15" customHeight="1" x14ac:dyDescent="0.25">
      <c r="A5" s="6" t="s">
        <v>126</v>
      </c>
      <c r="B5" s="7">
        <v>38.9</v>
      </c>
      <c r="C5" s="7">
        <v>16.100000000000001</v>
      </c>
      <c r="D5" s="7">
        <f t="shared" si="0"/>
        <v>27.5</v>
      </c>
      <c r="E5" s="7">
        <v>91.4</v>
      </c>
      <c r="F5" s="1">
        <f t="shared" si="1"/>
        <v>3.3236363636363637</v>
      </c>
    </row>
    <row r="6" spans="1:6" ht="15" customHeight="1" x14ac:dyDescent="0.25">
      <c r="A6" s="6" t="s">
        <v>103</v>
      </c>
      <c r="B6" s="7">
        <v>64.8</v>
      </c>
      <c r="C6" s="7">
        <v>42.2</v>
      </c>
      <c r="D6" s="7">
        <f t="shared" si="0"/>
        <v>53.5</v>
      </c>
      <c r="E6" s="7">
        <v>177.1</v>
      </c>
      <c r="F6" s="1">
        <f t="shared" si="1"/>
        <v>3.3102803738317754</v>
      </c>
    </row>
    <row r="7" spans="1:6" ht="15" customHeight="1" x14ac:dyDescent="0.25">
      <c r="A7" s="6" t="s">
        <v>130</v>
      </c>
      <c r="B7" s="7">
        <v>35.4</v>
      </c>
      <c r="C7" s="7">
        <v>10.1</v>
      </c>
      <c r="D7" s="7">
        <f t="shared" si="0"/>
        <v>22.75</v>
      </c>
      <c r="E7" s="7">
        <v>74.400000000000006</v>
      </c>
      <c r="F7" s="1">
        <f t="shared" si="1"/>
        <v>3.2703296703296707</v>
      </c>
    </row>
    <row r="8" spans="1:6" ht="15" customHeight="1" x14ac:dyDescent="0.25">
      <c r="A8" s="6" t="s">
        <v>135</v>
      </c>
      <c r="B8" s="7">
        <v>25.7</v>
      </c>
      <c r="C8" s="7">
        <v>6.7</v>
      </c>
      <c r="D8" s="7">
        <f t="shared" si="0"/>
        <v>16.2</v>
      </c>
      <c r="E8" s="7">
        <v>52.9</v>
      </c>
      <c r="F8" s="1">
        <f t="shared" si="1"/>
        <v>3.2654320987654319</v>
      </c>
    </row>
    <row r="9" spans="1:6" ht="15" customHeight="1" x14ac:dyDescent="0.25">
      <c r="A9" s="6" t="s">
        <v>136</v>
      </c>
      <c r="B9" s="7">
        <v>25</v>
      </c>
      <c r="C9" s="7">
        <v>8.6999999999999993</v>
      </c>
      <c r="D9" s="7">
        <f t="shared" si="0"/>
        <v>16.850000000000001</v>
      </c>
      <c r="E9" s="7">
        <v>54.7</v>
      </c>
      <c r="F9" s="1">
        <f t="shared" si="1"/>
        <v>3.2462908011869436</v>
      </c>
    </row>
    <row r="10" spans="1:6" ht="15" customHeight="1" x14ac:dyDescent="0.25">
      <c r="A10" s="6" t="s">
        <v>134</v>
      </c>
      <c r="B10" s="7">
        <v>30.3</v>
      </c>
      <c r="C10" s="7">
        <v>6.8</v>
      </c>
      <c r="D10" s="7">
        <f t="shared" si="0"/>
        <v>18.55</v>
      </c>
      <c r="E10" s="7">
        <v>59.7</v>
      </c>
      <c r="F10" s="1">
        <f t="shared" si="1"/>
        <v>3.2183288409703503</v>
      </c>
    </row>
    <row r="11" spans="1:6" ht="15" customHeight="1" x14ac:dyDescent="0.25">
      <c r="A11" s="6" t="s">
        <v>108</v>
      </c>
      <c r="B11" s="7">
        <v>58.7</v>
      </c>
      <c r="C11" s="7">
        <v>19.100000000000001</v>
      </c>
      <c r="D11" s="7">
        <f t="shared" si="0"/>
        <v>38.900000000000006</v>
      </c>
      <c r="E11" s="7">
        <v>124.5</v>
      </c>
      <c r="F11" s="1">
        <f t="shared" si="1"/>
        <v>3.2005141388174803</v>
      </c>
    </row>
    <row r="12" spans="1:6" ht="15" customHeight="1" x14ac:dyDescent="0.25">
      <c r="A12" s="6" t="s">
        <v>109</v>
      </c>
      <c r="B12" s="7">
        <v>58.4</v>
      </c>
      <c r="C12" s="7">
        <v>22.4</v>
      </c>
      <c r="D12" s="7">
        <f t="shared" si="0"/>
        <v>40.4</v>
      </c>
      <c r="E12" s="7">
        <v>127.1</v>
      </c>
      <c r="F12" s="1">
        <f t="shared" si="1"/>
        <v>3.1460396039603959</v>
      </c>
    </row>
    <row r="13" spans="1:6" ht="15" customHeight="1" x14ac:dyDescent="0.25">
      <c r="A13" s="6" t="s">
        <v>111</v>
      </c>
      <c r="B13" s="7">
        <v>56.5</v>
      </c>
      <c r="C13" s="7">
        <v>19.3</v>
      </c>
      <c r="D13" s="7">
        <f t="shared" si="0"/>
        <v>37.9</v>
      </c>
      <c r="E13" s="7">
        <v>116.1</v>
      </c>
      <c r="F13" s="1">
        <f t="shared" si="1"/>
        <v>3.0633245382585752</v>
      </c>
    </row>
    <row r="14" spans="1:6" ht="15" customHeight="1" x14ac:dyDescent="0.25">
      <c r="A14" s="6" t="s">
        <v>119</v>
      </c>
      <c r="B14" s="7">
        <v>43.5</v>
      </c>
      <c r="C14" s="7">
        <v>21.2</v>
      </c>
      <c r="D14" s="7">
        <f t="shared" si="0"/>
        <v>32.35</v>
      </c>
      <c r="E14" s="7">
        <v>98.1</v>
      </c>
      <c r="F14" s="1">
        <f t="shared" si="1"/>
        <v>3.0324574961360122</v>
      </c>
    </row>
    <row r="15" spans="1:6" ht="15" customHeight="1" x14ac:dyDescent="0.25">
      <c r="A15" s="6" t="s">
        <v>127</v>
      </c>
      <c r="B15" s="7">
        <v>36.6</v>
      </c>
      <c r="C15" s="7">
        <v>11.1</v>
      </c>
      <c r="D15" s="7">
        <f t="shared" si="0"/>
        <v>23.85</v>
      </c>
      <c r="E15" s="7">
        <v>70.7</v>
      </c>
      <c r="F15" s="1">
        <f t="shared" si="1"/>
        <v>2.9643605870020964</v>
      </c>
    </row>
    <row r="16" spans="1:6" ht="15" customHeight="1" x14ac:dyDescent="0.25">
      <c r="A16" s="6" t="s">
        <v>122</v>
      </c>
      <c r="B16" s="7">
        <v>42.6</v>
      </c>
      <c r="C16" s="7">
        <v>17.600000000000001</v>
      </c>
      <c r="D16" s="7">
        <f t="shared" si="0"/>
        <v>30.1</v>
      </c>
      <c r="E16" s="7">
        <v>88.5</v>
      </c>
      <c r="F16" s="1">
        <f t="shared" si="1"/>
        <v>2.9401993355481726</v>
      </c>
    </row>
    <row r="17" spans="1:6" ht="15" customHeight="1" x14ac:dyDescent="0.25">
      <c r="A17" s="6" t="s">
        <v>101</v>
      </c>
      <c r="B17" s="7">
        <v>66.900000000000006</v>
      </c>
      <c r="C17" s="7">
        <v>25.7</v>
      </c>
      <c r="D17" s="7">
        <f t="shared" si="0"/>
        <v>46.300000000000004</v>
      </c>
      <c r="E17" s="7">
        <v>133.6</v>
      </c>
      <c r="F17" s="1">
        <f t="shared" si="1"/>
        <v>2.8855291576673863</v>
      </c>
    </row>
    <row r="18" spans="1:6" ht="15" customHeight="1" x14ac:dyDescent="0.25">
      <c r="A18" s="6" t="s">
        <v>137</v>
      </c>
      <c r="B18" s="7">
        <v>24.6</v>
      </c>
      <c r="C18" s="7">
        <v>7.8</v>
      </c>
      <c r="D18" s="7">
        <f t="shared" si="0"/>
        <v>16.2</v>
      </c>
      <c r="E18" s="7">
        <v>46.3</v>
      </c>
      <c r="F18" s="1">
        <f t="shared" si="1"/>
        <v>2.8580246913580245</v>
      </c>
    </row>
    <row r="19" spans="1:6" ht="15" customHeight="1" x14ac:dyDescent="0.25">
      <c r="A19" s="6" t="s">
        <v>110</v>
      </c>
      <c r="B19" s="7">
        <v>58</v>
      </c>
      <c r="C19" s="7">
        <v>19.399999999999999</v>
      </c>
      <c r="D19" s="7">
        <f t="shared" si="0"/>
        <v>38.700000000000003</v>
      </c>
      <c r="E19" s="7">
        <v>110</v>
      </c>
      <c r="F19" s="1">
        <f t="shared" si="1"/>
        <v>2.842377260981912</v>
      </c>
    </row>
    <row r="20" spans="1:6" ht="15" customHeight="1" x14ac:dyDescent="0.25">
      <c r="A20" s="6" t="s">
        <v>120</v>
      </c>
      <c r="B20" s="7">
        <v>43.4</v>
      </c>
      <c r="C20" s="7">
        <v>10</v>
      </c>
      <c r="D20" s="7">
        <f t="shared" si="0"/>
        <v>26.7</v>
      </c>
      <c r="E20" s="7">
        <v>75.8</v>
      </c>
      <c r="F20" s="1">
        <f t="shared" si="1"/>
        <v>2.838951310861423</v>
      </c>
    </row>
    <row r="21" spans="1:6" ht="15" customHeight="1" x14ac:dyDescent="0.25">
      <c r="A21" s="6" t="s">
        <v>105</v>
      </c>
      <c r="B21" s="7">
        <v>60.5</v>
      </c>
      <c r="C21" s="7">
        <v>32.1</v>
      </c>
      <c r="D21" s="7">
        <f t="shared" si="0"/>
        <v>46.3</v>
      </c>
      <c r="E21" s="7">
        <v>129.9</v>
      </c>
      <c r="F21" s="1">
        <f t="shared" si="1"/>
        <v>2.8056155507559399</v>
      </c>
    </row>
    <row r="22" spans="1:6" ht="15" customHeight="1" x14ac:dyDescent="0.25">
      <c r="A22" s="6" t="s">
        <v>118</v>
      </c>
      <c r="B22" s="7">
        <v>44</v>
      </c>
      <c r="C22" s="7">
        <v>14.4</v>
      </c>
      <c r="D22" s="7">
        <f t="shared" si="0"/>
        <v>29.2</v>
      </c>
      <c r="E22" s="7">
        <v>79.8</v>
      </c>
      <c r="F22" s="1">
        <f t="shared" si="1"/>
        <v>2.7328767123287672</v>
      </c>
    </row>
    <row r="23" spans="1:6" ht="15" customHeight="1" x14ac:dyDescent="0.25">
      <c r="A23" s="6" t="s">
        <v>121</v>
      </c>
      <c r="B23" s="7">
        <v>43.2</v>
      </c>
      <c r="C23" s="7">
        <v>14.5</v>
      </c>
      <c r="D23" s="7">
        <f t="shared" si="0"/>
        <v>28.85</v>
      </c>
      <c r="E23" s="7">
        <v>78.8</v>
      </c>
      <c r="F23" s="1">
        <f t="shared" si="1"/>
        <v>2.7313691507798956</v>
      </c>
    </row>
    <row r="24" spans="1:6" ht="15" customHeight="1" x14ac:dyDescent="0.25">
      <c r="A24" s="6" t="s">
        <v>107</v>
      </c>
      <c r="B24" s="7">
        <v>59.2</v>
      </c>
      <c r="C24" s="7">
        <v>30</v>
      </c>
      <c r="D24" s="7">
        <f t="shared" si="0"/>
        <v>44.6</v>
      </c>
      <c r="E24" s="7">
        <v>119.9</v>
      </c>
      <c r="F24" s="1">
        <f t="shared" si="1"/>
        <v>2.688340807174888</v>
      </c>
    </row>
    <row r="25" spans="1:6" ht="15" customHeight="1" x14ac:dyDescent="0.25">
      <c r="A25" s="6" t="s">
        <v>114</v>
      </c>
      <c r="B25" s="7">
        <v>49.4</v>
      </c>
      <c r="C25" s="7">
        <v>14.1</v>
      </c>
      <c r="D25" s="7">
        <f t="shared" si="0"/>
        <v>31.75</v>
      </c>
      <c r="E25" s="7">
        <v>84.2</v>
      </c>
      <c r="F25" s="1">
        <f t="shared" si="1"/>
        <v>2.6519685039370078</v>
      </c>
    </row>
    <row r="26" spans="1:6" ht="15" customHeight="1" x14ac:dyDescent="0.25">
      <c r="A26" s="6" t="s">
        <v>123</v>
      </c>
      <c r="B26" s="7">
        <v>42.1</v>
      </c>
      <c r="C26" s="7">
        <v>14.1</v>
      </c>
      <c r="D26" s="7">
        <f t="shared" si="0"/>
        <v>28.1</v>
      </c>
      <c r="E26" s="7">
        <v>74</v>
      </c>
      <c r="F26" s="1">
        <f t="shared" si="1"/>
        <v>2.6334519572953736</v>
      </c>
    </row>
    <row r="27" spans="1:6" ht="15" customHeight="1" x14ac:dyDescent="0.25">
      <c r="A27" s="6" t="s">
        <v>104</v>
      </c>
      <c r="B27" s="7">
        <v>60.7</v>
      </c>
      <c r="C27" s="7">
        <v>22</v>
      </c>
      <c r="D27" s="7">
        <f t="shared" si="0"/>
        <v>41.35</v>
      </c>
      <c r="E27" s="7">
        <v>107.1</v>
      </c>
      <c r="F27" s="1">
        <f t="shared" si="1"/>
        <v>2.5900846432889963</v>
      </c>
    </row>
    <row r="28" spans="1:6" ht="15" customHeight="1" x14ac:dyDescent="0.25">
      <c r="A28" s="6" t="s">
        <v>117</v>
      </c>
      <c r="B28" s="7">
        <v>46.2</v>
      </c>
      <c r="C28" s="7">
        <v>18.899999999999999</v>
      </c>
      <c r="D28" s="7">
        <f t="shared" si="0"/>
        <v>32.549999999999997</v>
      </c>
      <c r="E28" s="7">
        <v>83.6</v>
      </c>
      <c r="F28" s="1">
        <f t="shared" si="1"/>
        <v>2.5683563748079878</v>
      </c>
    </row>
    <row r="29" spans="1:6" ht="15" customHeight="1" x14ac:dyDescent="0.25">
      <c r="A29" s="6" t="s">
        <v>100</v>
      </c>
      <c r="B29" s="7">
        <v>69</v>
      </c>
      <c r="C29" s="7">
        <v>24.8</v>
      </c>
      <c r="D29" s="7">
        <f t="shared" si="0"/>
        <v>46.9</v>
      </c>
      <c r="E29" s="7">
        <v>119.5</v>
      </c>
      <c r="F29" s="1">
        <f t="shared" si="1"/>
        <v>2.5479744136460556</v>
      </c>
    </row>
    <row r="30" spans="1:6" ht="15" customHeight="1" x14ac:dyDescent="0.25">
      <c r="A30" s="6" t="s">
        <v>113</v>
      </c>
      <c r="B30" s="7">
        <v>51</v>
      </c>
      <c r="C30" s="7">
        <v>17.7</v>
      </c>
      <c r="D30" s="7">
        <f t="shared" si="0"/>
        <v>34.35</v>
      </c>
      <c r="E30" s="7">
        <v>85.1</v>
      </c>
      <c r="F30" s="1">
        <f t="shared" si="1"/>
        <v>2.477438136826783</v>
      </c>
    </row>
    <row r="31" spans="1:6" ht="15" customHeight="1" x14ac:dyDescent="0.25">
      <c r="A31" s="6" t="s">
        <v>102</v>
      </c>
      <c r="B31" s="7">
        <v>66.099999999999994</v>
      </c>
      <c r="C31" s="7">
        <v>45.7</v>
      </c>
      <c r="D31" s="7">
        <f t="shared" si="0"/>
        <v>55.9</v>
      </c>
      <c r="E31" s="7">
        <v>136.6</v>
      </c>
      <c r="F31" s="1">
        <f t="shared" si="1"/>
        <v>2.4436493738819318</v>
      </c>
    </row>
    <row r="32" spans="1:6" ht="15" customHeight="1" x14ac:dyDescent="0.25">
      <c r="A32" s="6" t="s">
        <v>129</v>
      </c>
      <c r="B32" s="7">
        <v>35.9</v>
      </c>
      <c r="C32" s="7">
        <v>12.2</v>
      </c>
      <c r="D32" s="7">
        <f t="shared" si="0"/>
        <v>24.049999999999997</v>
      </c>
      <c r="E32" s="7">
        <v>57.6</v>
      </c>
      <c r="F32" s="1">
        <f t="shared" si="1"/>
        <v>2.3950103950103951</v>
      </c>
    </row>
    <row r="33" spans="1:6" ht="15" customHeight="1" x14ac:dyDescent="0.25">
      <c r="A33" s="6" t="s">
        <v>98</v>
      </c>
      <c r="B33" s="7">
        <v>98.4</v>
      </c>
      <c r="C33" s="7">
        <v>45.2</v>
      </c>
      <c r="D33" s="7">
        <f t="shared" si="0"/>
        <v>71.800000000000011</v>
      </c>
      <c r="E33" s="7">
        <v>159.69999999999999</v>
      </c>
      <c r="F33" s="1">
        <f t="shared" si="1"/>
        <v>2.2242339832869074</v>
      </c>
    </row>
    <row r="34" spans="1:6" ht="15" customHeight="1" x14ac:dyDescent="0.25">
      <c r="A34" s="6" t="s">
        <v>128</v>
      </c>
      <c r="B34" s="7">
        <v>36.299999999999997</v>
      </c>
      <c r="C34" s="7">
        <v>14.9</v>
      </c>
      <c r="D34" s="7">
        <f t="shared" si="0"/>
        <v>25.599999999999998</v>
      </c>
      <c r="E34" s="7">
        <v>56.8</v>
      </c>
      <c r="F34" s="1">
        <f t="shared" si="1"/>
        <v>2.21875</v>
      </c>
    </row>
    <row r="35" spans="1:6" ht="15" customHeight="1" x14ac:dyDescent="0.25">
      <c r="A35" s="6" t="s">
        <v>106</v>
      </c>
      <c r="B35" s="7">
        <v>59.8</v>
      </c>
      <c r="C35" s="7">
        <v>39</v>
      </c>
      <c r="D35" s="7">
        <f t="shared" si="0"/>
        <v>49.4</v>
      </c>
      <c r="E35" s="7">
        <v>108.9</v>
      </c>
      <c r="F35" s="1">
        <f t="shared" si="1"/>
        <v>2.2044534412955468</v>
      </c>
    </row>
    <row r="36" spans="1:6" ht="15" customHeight="1" x14ac:dyDescent="0.25">
      <c r="A36" s="6" t="s">
        <v>133</v>
      </c>
      <c r="B36" s="7">
        <v>30.8</v>
      </c>
      <c r="C36" s="7">
        <v>12.6</v>
      </c>
      <c r="D36" s="7">
        <f t="shared" si="0"/>
        <v>21.7</v>
      </c>
      <c r="E36" s="7">
        <v>46.3</v>
      </c>
      <c r="F36" s="1">
        <f t="shared" si="1"/>
        <v>2.1336405529953915</v>
      </c>
    </row>
    <row r="37" spans="1:6" ht="15" customHeight="1" x14ac:dyDescent="0.25">
      <c r="A37" s="6" t="s">
        <v>115</v>
      </c>
      <c r="B37" s="7">
        <v>48</v>
      </c>
      <c r="C37" s="7">
        <v>23.3</v>
      </c>
      <c r="D37" s="7">
        <f t="shared" si="0"/>
        <v>35.65</v>
      </c>
      <c r="E37" s="7">
        <v>75.3</v>
      </c>
      <c r="F37" s="1">
        <f t="shared" si="1"/>
        <v>2.1122019635343618</v>
      </c>
    </row>
    <row r="38" spans="1:6" ht="15" customHeight="1" x14ac:dyDescent="0.25">
      <c r="A38" s="6" t="s">
        <v>116</v>
      </c>
      <c r="B38" s="7">
        <v>46.5</v>
      </c>
      <c r="C38" s="7">
        <v>11.8</v>
      </c>
      <c r="D38" s="7">
        <f t="shared" si="0"/>
        <v>29.15</v>
      </c>
      <c r="E38" s="7">
        <v>59.5</v>
      </c>
      <c r="F38" s="1">
        <f t="shared" si="1"/>
        <v>2.0411663807890226</v>
      </c>
    </row>
    <row r="39" spans="1:6" ht="15" customHeight="1" x14ac:dyDescent="0.25">
      <c r="A39" s="6" t="s">
        <v>99</v>
      </c>
      <c r="B39" s="7">
        <v>83.4</v>
      </c>
      <c r="C39" s="7">
        <v>43.7</v>
      </c>
      <c r="D39" s="7">
        <f t="shared" si="0"/>
        <v>63.550000000000004</v>
      </c>
      <c r="E39" s="7">
        <v>123.5</v>
      </c>
      <c r="F39" s="1">
        <f t="shared" si="1"/>
        <v>1.9433516915814317</v>
      </c>
    </row>
    <row r="40" spans="1:6" ht="15" customHeight="1" x14ac:dyDescent="0.25">
      <c r="A40" s="6" t="s">
        <v>124</v>
      </c>
      <c r="B40" s="7">
        <v>41.2</v>
      </c>
      <c r="C40" s="7">
        <v>22.2</v>
      </c>
      <c r="D40" s="7">
        <f t="shared" si="0"/>
        <v>31.700000000000003</v>
      </c>
      <c r="E40" s="7">
        <v>59.7</v>
      </c>
      <c r="F40" s="1">
        <f t="shared" si="1"/>
        <v>1.8832807570977916</v>
      </c>
    </row>
    <row r="41" spans="1:6" ht="15" customHeight="1" x14ac:dyDescent="0.25">
      <c r="A41" s="6" t="s">
        <v>138</v>
      </c>
      <c r="B41" s="7">
        <v>22.3</v>
      </c>
      <c r="C41" s="7">
        <v>7.5</v>
      </c>
      <c r="D41" s="7">
        <f ca="1">AVERAGE(B41:D41)</f>
        <v>47.866666666666674</v>
      </c>
      <c r="E41" s="7">
        <v>56.2</v>
      </c>
      <c r="F41" s="1">
        <f t="shared" ca="1" si="1"/>
        <v>1.8832807570977916</v>
      </c>
    </row>
    <row r="42" spans="1:6" ht="15" customHeight="1" x14ac:dyDescent="0.25">
      <c r="A42" s="6" t="s">
        <v>125</v>
      </c>
      <c r="B42" s="7">
        <v>39.9</v>
      </c>
      <c r="C42" s="7">
        <v>11.7</v>
      </c>
      <c r="D42" s="7">
        <f>AVERAGE(B42:C42)</f>
        <v>25.799999999999997</v>
      </c>
      <c r="E42" s="7">
        <v>42.7</v>
      </c>
      <c r="F42" s="1">
        <f t="shared" si="1"/>
        <v>1.6550387596899228</v>
      </c>
    </row>
    <row r="43" spans="1:6" ht="15" customHeight="1" x14ac:dyDescent="0.25">
      <c r="F43" s="1"/>
    </row>
    <row r="44" spans="1:6" ht="15" customHeight="1" x14ac:dyDescent="0.25">
      <c r="F44" s="1"/>
    </row>
    <row r="45" spans="1:6" ht="15" customHeight="1" x14ac:dyDescent="0.25">
      <c r="F45" s="1"/>
    </row>
    <row r="46" spans="1:6" ht="15" customHeight="1" x14ac:dyDescent="0.25">
      <c r="F46" s="1"/>
    </row>
    <row r="47" spans="1:6" ht="15" customHeight="1" x14ac:dyDescent="0.25">
      <c r="F47" s="1"/>
    </row>
    <row r="48" spans="1:6" ht="15" customHeight="1" x14ac:dyDescent="0.25">
      <c r="F48" s="1"/>
    </row>
    <row r="49" s="1" customFormat="1" ht="15" customHeight="1" x14ac:dyDescent="0.25"/>
    <row r="50" s="1" customFormat="1" ht="15" customHeight="1" x14ac:dyDescent="0.25"/>
    <row r="51" s="1" customFormat="1" ht="15" customHeight="1" x14ac:dyDescent="0.25"/>
    <row r="52" s="1" customFormat="1" ht="15" customHeight="1" x14ac:dyDescent="0.25"/>
    <row r="53" s="1" customFormat="1" ht="15" customHeight="1" x14ac:dyDescent="0.25"/>
    <row r="54" s="1" customFormat="1" ht="15" customHeight="1" x14ac:dyDescent="0.25"/>
    <row r="55" s="1" customFormat="1" ht="15" customHeight="1" x14ac:dyDescent="0.25"/>
    <row r="56" s="1" customFormat="1" ht="15" customHeight="1" x14ac:dyDescent="0.25"/>
    <row r="57" s="1" customFormat="1" ht="15" customHeight="1" x14ac:dyDescent="0.25"/>
    <row r="58" s="1" customFormat="1" ht="15" customHeight="1" x14ac:dyDescent="0.25"/>
    <row r="59" s="1" customFormat="1" ht="15" customHeight="1" x14ac:dyDescent="0.25"/>
    <row r="60" s="1" customFormat="1" ht="15" customHeight="1" x14ac:dyDescent="0.25"/>
    <row r="61" s="1" customFormat="1" ht="15" customHeight="1" x14ac:dyDescent="0.25"/>
    <row r="62" s="1" customFormat="1" ht="15" customHeight="1" x14ac:dyDescent="0.25"/>
    <row r="63" s="1" customFormat="1" ht="15" customHeight="1" x14ac:dyDescent="0.25"/>
    <row r="64" s="1" customFormat="1" ht="15" customHeight="1" x14ac:dyDescent="0.25"/>
    <row r="65" s="1" customFormat="1" ht="15" customHeight="1" x14ac:dyDescent="0.25"/>
    <row r="66" s="1" customFormat="1" ht="15" customHeight="1" x14ac:dyDescent="0.25"/>
    <row r="67" s="1" customFormat="1" ht="15" customHeight="1" x14ac:dyDescent="0.25"/>
    <row r="68" s="1" customFormat="1" ht="15" customHeight="1" x14ac:dyDescent="0.25"/>
    <row r="69" s="1" customFormat="1" ht="15" customHeight="1" x14ac:dyDescent="0.25"/>
    <row r="70" s="1" customFormat="1" ht="15" customHeight="1" x14ac:dyDescent="0.25"/>
    <row r="71" s="1" customFormat="1" ht="15" customHeight="1" x14ac:dyDescent="0.25"/>
    <row r="72" s="1" customFormat="1" ht="15" customHeight="1" x14ac:dyDescent="0.25"/>
    <row r="73" s="1" customFormat="1" ht="15" customHeight="1" x14ac:dyDescent="0.25"/>
    <row r="74" s="1" customFormat="1" ht="15" customHeight="1" x14ac:dyDescent="0.25"/>
    <row r="75" s="1" customFormat="1" ht="15" customHeight="1" x14ac:dyDescent="0.25"/>
    <row r="76" s="1" customFormat="1" ht="15" customHeight="1" x14ac:dyDescent="0.25"/>
    <row r="77" s="1" customFormat="1" ht="15" customHeight="1" x14ac:dyDescent="0.25"/>
    <row r="78" s="1" customFormat="1" ht="15" customHeight="1" x14ac:dyDescent="0.25"/>
    <row r="79" s="1" customFormat="1" ht="15" customHeight="1" x14ac:dyDescent="0.25"/>
    <row r="80" s="1" customFormat="1" ht="15" customHeight="1" x14ac:dyDescent="0.25"/>
    <row r="81" s="1" customFormat="1" ht="15" customHeight="1" x14ac:dyDescent="0.25"/>
    <row r="82" s="1" customFormat="1" ht="15" customHeight="1" x14ac:dyDescent="0.25"/>
    <row r="83" s="1" customFormat="1" ht="15" customHeight="1" x14ac:dyDescent="0.25"/>
    <row r="84" s="1" customFormat="1" ht="15" customHeight="1" x14ac:dyDescent="0.25"/>
    <row r="85" s="1" customFormat="1" ht="15" customHeight="1" x14ac:dyDescent="0.25"/>
    <row r="86" s="1" customFormat="1" ht="15" customHeight="1" x14ac:dyDescent="0.25"/>
    <row r="87" s="1" customFormat="1" ht="15" customHeight="1" x14ac:dyDescent="0.25"/>
    <row r="88" s="1" customFormat="1" ht="15" customHeight="1" x14ac:dyDescent="0.25"/>
    <row r="89" s="1" customFormat="1" ht="15" customHeight="1" x14ac:dyDescent="0.25"/>
    <row r="90" s="1" customFormat="1" ht="15" customHeight="1" x14ac:dyDescent="0.25"/>
    <row r="91" s="1" customFormat="1" ht="15" customHeight="1" x14ac:dyDescent="0.25"/>
    <row r="92" s="1" customFormat="1" ht="15" customHeight="1" x14ac:dyDescent="0.25"/>
    <row r="93" s="1" customFormat="1" ht="15" customHeight="1" x14ac:dyDescent="0.25"/>
    <row r="94" s="1" customFormat="1" ht="15" customHeight="1" x14ac:dyDescent="0.25"/>
    <row r="95" s="1" customFormat="1" ht="15" customHeight="1" x14ac:dyDescent="0.25"/>
    <row r="96" s="1" customFormat="1" ht="15" customHeight="1" x14ac:dyDescent="0.25"/>
    <row r="97" s="1" customFormat="1" ht="15" customHeight="1" x14ac:dyDescent="0.25"/>
    <row r="98" s="1" customFormat="1" ht="15" customHeight="1" x14ac:dyDescent="0.25"/>
    <row r="99" s="1" customFormat="1" ht="15" customHeight="1" x14ac:dyDescent="0.25"/>
    <row r="100" s="1" customFormat="1" ht="15" customHeight="1" x14ac:dyDescent="0.25"/>
    <row r="101" s="1" customFormat="1" ht="15" customHeight="1" x14ac:dyDescent="0.25"/>
    <row r="102" s="1" customFormat="1" ht="15" customHeight="1" x14ac:dyDescent="0.25"/>
    <row r="103" s="1" customFormat="1" ht="15" customHeight="1" x14ac:dyDescent="0.25"/>
    <row r="104" s="1" customFormat="1" ht="15" customHeight="1" x14ac:dyDescent="0.25"/>
    <row r="105" s="1" customFormat="1" ht="15" customHeight="1" x14ac:dyDescent="0.25"/>
    <row r="106" s="1" customFormat="1" ht="15" customHeight="1" x14ac:dyDescent="0.25"/>
    <row r="107" s="1" customFormat="1" ht="15" customHeight="1" x14ac:dyDescent="0.25"/>
    <row r="108" s="1" customFormat="1" ht="15" customHeight="1" x14ac:dyDescent="0.25"/>
    <row r="109" s="1" customFormat="1" ht="15" customHeight="1" x14ac:dyDescent="0.25"/>
    <row r="110" s="1" customFormat="1" ht="15" customHeight="1" x14ac:dyDescent="0.25"/>
    <row r="111" s="1" customFormat="1" ht="15" customHeight="1" x14ac:dyDescent="0.25"/>
    <row r="112" s="1" customFormat="1" ht="15" customHeight="1" x14ac:dyDescent="0.25"/>
    <row r="113" s="1" customFormat="1" ht="15" customHeight="1" x14ac:dyDescent="0.25"/>
    <row r="114" s="1" customFormat="1" ht="15" customHeight="1" x14ac:dyDescent="0.25"/>
    <row r="115" s="1" customFormat="1" ht="15" customHeight="1" x14ac:dyDescent="0.25"/>
    <row r="116" s="1" customFormat="1" ht="15" customHeight="1" x14ac:dyDescent="0.25"/>
    <row r="117" s="1" customFormat="1" ht="15" customHeight="1" x14ac:dyDescent="0.25"/>
    <row r="118" s="1" customFormat="1" ht="15" customHeight="1" x14ac:dyDescent="0.25"/>
    <row r="119" s="1" customFormat="1" ht="15" customHeight="1" x14ac:dyDescent="0.25"/>
    <row r="120" s="1" customFormat="1" ht="15" customHeight="1" x14ac:dyDescent="0.25"/>
    <row r="121" s="1" customFormat="1" ht="15" customHeight="1" x14ac:dyDescent="0.25"/>
    <row r="122" s="1" customFormat="1" ht="15" customHeight="1" x14ac:dyDescent="0.25"/>
    <row r="123" s="1" customFormat="1" ht="15" customHeight="1" x14ac:dyDescent="0.25"/>
    <row r="124" s="1" customFormat="1" ht="15" customHeight="1" x14ac:dyDescent="0.25"/>
    <row r="125" s="1" customFormat="1" ht="15" customHeight="1" x14ac:dyDescent="0.25"/>
    <row r="126" s="1" customFormat="1" ht="15" customHeight="1" x14ac:dyDescent="0.25"/>
    <row r="127" s="1" customFormat="1" ht="15" customHeight="1" x14ac:dyDescent="0.25"/>
    <row r="128" s="1" customFormat="1" ht="15" customHeight="1" x14ac:dyDescent="0.25"/>
    <row r="129" s="1" customFormat="1" ht="15" customHeight="1" x14ac:dyDescent="0.25"/>
    <row r="130" s="1" customFormat="1" ht="15" customHeight="1" x14ac:dyDescent="0.25"/>
    <row r="131" s="1" customFormat="1" ht="15" customHeight="1" x14ac:dyDescent="0.25"/>
    <row r="132" s="1" customFormat="1" ht="15" customHeight="1" x14ac:dyDescent="0.25"/>
    <row r="133" s="1" customFormat="1" ht="15" customHeight="1" x14ac:dyDescent="0.25"/>
    <row r="134" s="1" customFormat="1" ht="15" customHeight="1" x14ac:dyDescent="0.25"/>
    <row r="135" s="1" customFormat="1" ht="15" customHeight="1" x14ac:dyDescent="0.25"/>
    <row r="136" s="1" customFormat="1" ht="15" customHeight="1" x14ac:dyDescent="0.25"/>
    <row r="137" s="1" customFormat="1" ht="15" customHeight="1" x14ac:dyDescent="0.25"/>
    <row r="138" s="1" customFormat="1" ht="15" customHeight="1" x14ac:dyDescent="0.25"/>
    <row r="139" s="1" customFormat="1" ht="15" customHeight="1" x14ac:dyDescent="0.25"/>
    <row r="140" s="1" customFormat="1" ht="15" customHeight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61AA-AD47-4881-9DE9-AB52243C3652}">
  <dimension ref="A1:G140"/>
  <sheetViews>
    <sheetView workbookViewId="0">
      <selection activeCell="F2" sqref="A2:F3"/>
    </sheetView>
  </sheetViews>
  <sheetFormatPr defaultRowHeight="15" x14ac:dyDescent="0.25"/>
  <cols>
    <col min="1" max="1" width="20.88671875" style="9" customWidth="1"/>
    <col min="2" max="2" width="22.5546875" style="9" customWidth="1"/>
    <col min="3" max="3" width="13.77734375" style="9" customWidth="1"/>
    <col min="4" max="4" width="37.88671875" style="9" customWidth="1"/>
    <col min="5" max="5" width="32.44140625" style="9" customWidth="1"/>
    <col min="6" max="6" width="28.44140625" style="3" customWidth="1"/>
    <col min="7" max="16384" width="8.88671875" style="9"/>
  </cols>
  <sheetData>
    <row r="1" spans="1:6" s="1" customFormat="1" ht="15" customHeight="1" x14ac:dyDescent="0.25">
      <c r="A1" s="4" t="s">
        <v>0</v>
      </c>
      <c r="B1" s="4" t="s">
        <v>1</v>
      </c>
      <c r="C1" s="4" t="s">
        <v>2</v>
      </c>
      <c r="D1" s="2" t="s">
        <v>149</v>
      </c>
      <c r="E1" s="4" t="s">
        <v>3</v>
      </c>
      <c r="F1" s="2" t="s">
        <v>150</v>
      </c>
    </row>
    <row r="2" spans="1:6" s="1" customFormat="1" ht="15" customHeight="1" x14ac:dyDescent="0.25">
      <c r="A2" s="6" t="s">
        <v>141</v>
      </c>
      <c r="B2" s="7">
        <v>55.3</v>
      </c>
      <c r="C2" s="7">
        <v>23.4</v>
      </c>
      <c r="D2" s="7">
        <f>AVERAGE(B2:C2)</f>
        <v>39.349999999999994</v>
      </c>
      <c r="E2" s="7">
        <v>130.5</v>
      </c>
      <c r="F2" s="1">
        <f>E2/D2</f>
        <v>3.3163913595933932</v>
      </c>
    </row>
    <row r="3" spans="1:6" s="1" customFormat="1" ht="15" customHeight="1" x14ac:dyDescent="0.25">
      <c r="A3" s="6" t="s">
        <v>140</v>
      </c>
      <c r="B3" s="7">
        <v>60.9</v>
      </c>
      <c r="C3" s="7">
        <v>29.8</v>
      </c>
      <c r="D3" s="7">
        <f>AVERAGE(B3:C3)</f>
        <v>45.35</v>
      </c>
      <c r="E3" s="7">
        <v>135.4</v>
      </c>
      <c r="F3" s="1">
        <f>E3/D3</f>
        <v>2.9856670341786109</v>
      </c>
    </row>
    <row r="4" spans="1:6" s="1" customFormat="1" ht="15" customHeight="1" x14ac:dyDescent="0.25">
      <c r="A4" s="6" t="s">
        <v>142</v>
      </c>
      <c r="B4" s="7">
        <v>32</v>
      </c>
      <c r="C4" s="7">
        <v>15.6</v>
      </c>
      <c r="D4" s="7">
        <f>AVERAGE(B4:C4)</f>
        <v>23.8</v>
      </c>
      <c r="E4" s="7">
        <v>56.9</v>
      </c>
      <c r="F4" s="1">
        <f>E4/D4</f>
        <v>2.3907563025210083</v>
      </c>
    </row>
    <row r="5" spans="1:6" s="1" customFormat="1" ht="15" customHeight="1" x14ac:dyDescent="0.25">
      <c r="A5" s="6" t="s">
        <v>139</v>
      </c>
      <c r="B5" s="7">
        <v>67.400000000000006</v>
      </c>
      <c r="C5" s="7">
        <v>36.6</v>
      </c>
      <c r="D5" s="7">
        <f>AVERAGE(B5:C5)</f>
        <v>52</v>
      </c>
      <c r="E5" s="7">
        <v>14</v>
      </c>
      <c r="F5" s="1">
        <f>E5/D5</f>
        <v>0.26923076923076922</v>
      </c>
    </row>
    <row r="6" spans="1:6" s="1" customFormat="1" ht="15" customHeight="1" x14ac:dyDescent="0.25">
      <c r="D6" s="7"/>
    </row>
    <row r="7" spans="1:6" s="1" customFormat="1" ht="15" customHeight="1" x14ac:dyDescent="0.25">
      <c r="D7" s="7"/>
    </row>
    <row r="8" spans="1:6" s="1" customFormat="1" ht="15" customHeight="1" x14ac:dyDescent="0.25">
      <c r="D8" s="7"/>
    </row>
    <row r="9" spans="1:6" s="1" customFormat="1" ht="15" customHeight="1" x14ac:dyDescent="0.25">
      <c r="D9" s="7"/>
    </row>
    <row r="10" spans="1:6" s="1" customFormat="1" ht="15" customHeight="1" x14ac:dyDescent="0.25">
      <c r="D10" s="7"/>
    </row>
    <row r="11" spans="1:6" s="1" customFormat="1" ht="15" customHeight="1" x14ac:dyDescent="0.25">
      <c r="D11" s="7"/>
    </row>
    <row r="12" spans="1:6" s="1" customFormat="1" ht="15" customHeight="1" x14ac:dyDescent="0.25">
      <c r="D12" s="7"/>
    </row>
    <row r="13" spans="1:6" s="1" customFormat="1" ht="15" customHeight="1" x14ac:dyDescent="0.25">
      <c r="D13" s="7"/>
    </row>
    <row r="14" spans="1:6" s="1" customFormat="1" ht="15" customHeight="1" x14ac:dyDescent="0.25">
      <c r="D14" s="7"/>
    </row>
    <row r="15" spans="1:6" s="1" customFormat="1" ht="15" customHeight="1" x14ac:dyDescent="0.25">
      <c r="D15" s="7"/>
    </row>
    <row r="16" spans="1:6" s="1" customFormat="1" ht="15" customHeight="1" x14ac:dyDescent="0.25">
      <c r="D16" s="7"/>
    </row>
    <row r="17" spans="1:7" s="1" customFormat="1" ht="15" customHeight="1" x14ac:dyDescent="0.25">
      <c r="D17" s="7"/>
    </row>
    <row r="18" spans="1:7" s="1" customFormat="1" ht="15" customHeight="1" x14ac:dyDescent="0.25">
      <c r="D18" s="7"/>
    </row>
    <row r="19" spans="1:7" s="1" customFormat="1" ht="15" customHeight="1" x14ac:dyDescent="0.25">
      <c r="D19" s="7"/>
    </row>
    <row r="20" spans="1:7" s="1" customFormat="1" ht="15" customHeight="1" x14ac:dyDescent="0.25">
      <c r="D20" s="7"/>
    </row>
    <row r="21" spans="1:7" s="1" customFormat="1" ht="15" customHeight="1" x14ac:dyDescent="0.25">
      <c r="D21" s="7"/>
    </row>
    <row r="22" spans="1:7" s="1" customFormat="1" ht="15" customHeight="1" x14ac:dyDescent="0.25">
      <c r="D22" s="7"/>
    </row>
    <row r="23" spans="1:7" s="1" customFormat="1" ht="15" customHeight="1" x14ac:dyDescent="0.25">
      <c r="D23" s="7"/>
    </row>
    <row r="24" spans="1:7" s="1" customFormat="1" ht="15" customHeight="1" x14ac:dyDescent="0.25">
      <c r="D24" s="7"/>
    </row>
    <row r="25" spans="1:7" s="1" customFormat="1" ht="15" customHeight="1" x14ac:dyDescent="0.25">
      <c r="D25" s="7"/>
    </row>
    <row r="26" spans="1:7" s="1" customFormat="1" ht="15" customHeight="1" x14ac:dyDescent="0.25">
      <c r="D26" s="7"/>
    </row>
    <row r="27" spans="1:7" s="1" customFormat="1" ht="15" customHeight="1" x14ac:dyDescent="0.25">
      <c r="D27" s="7"/>
    </row>
    <row r="28" spans="1:7" s="1" customFormat="1" ht="15" customHeight="1" x14ac:dyDescent="0.25">
      <c r="D28" s="7"/>
    </row>
    <row r="29" spans="1:7" x14ac:dyDescent="0.25">
      <c r="A29" s="1"/>
      <c r="B29" s="1"/>
      <c r="C29" s="1"/>
      <c r="D29" s="7"/>
      <c r="E29" s="1"/>
      <c r="F29" s="1"/>
      <c r="G29" s="1"/>
    </row>
    <row r="30" spans="1:7" x14ac:dyDescent="0.25">
      <c r="A30" s="1"/>
      <c r="B30" s="1"/>
      <c r="C30" s="1"/>
      <c r="D30" s="7"/>
      <c r="E30" s="1"/>
      <c r="F30" s="1"/>
      <c r="G30" s="1"/>
    </row>
    <row r="31" spans="1:7" x14ac:dyDescent="0.25">
      <c r="A31" s="1"/>
      <c r="B31" s="1"/>
      <c r="C31" s="1"/>
      <c r="D31" s="7"/>
      <c r="E31" s="1"/>
      <c r="F31" s="1"/>
      <c r="G31" s="1"/>
    </row>
    <row r="32" spans="1:7" x14ac:dyDescent="0.25">
      <c r="A32" s="1"/>
      <c r="B32" s="1"/>
      <c r="C32" s="1"/>
      <c r="D32" s="7"/>
      <c r="E32" s="1"/>
      <c r="F32" s="1"/>
      <c r="G32" s="1"/>
    </row>
    <row r="33" spans="1:7" x14ac:dyDescent="0.25">
      <c r="A33" s="1"/>
      <c r="B33" s="1"/>
      <c r="C33" s="1"/>
      <c r="D33" s="7"/>
      <c r="E33" s="1"/>
      <c r="F33" s="1"/>
      <c r="G33" s="1"/>
    </row>
    <row r="34" spans="1:7" x14ac:dyDescent="0.25">
      <c r="A34" s="1"/>
      <c r="B34" s="1"/>
      <c r="C34" s="1"/>
      <c r="D34" s="7"/>
      <c r="E34" s="1"/>
      <c r="F34" s="1"/>
      <c r="G34" s="1"/>
    </row>
    <row r="35" spans="1:7" x14ac:dyDescent="0.25">
      <c r="A35" s="1"/>
      <c r="B35" s="1"/>
      <c r="C35" s="1"/>
      <c r="D35" s="7"/>
      <c r="E35" s="1"/>
      <c r="F35" s="1"/>
      <c r="G35" s="1"/>
    </row>
    <row r="36" spans="1:7" x14ac:dyDescent="0.25">
      <c r="A36" s="1"/>
      <c r="B36" s="1"/>
      <c r="C36" s="1"/>
      <c r="D36" s="7"/>
      <c r="E36" s="1"/>
      <c r="F36" s="1"/>
      <c r="G36" s="1"/>
    </row>
    <row r="37" spans="1:7" x14ac:dyDescent="0.25">
      <c r="A37" s="1"/>
      <c r="B37" s="1"/>
      <c r="C37" s="1"/>
      <c r="D37" s="7"/>
      <c r="E37" s="1"/>
      <c r="F37" s="1"/>
      <c r="G37" s="1"/>
    </row>
    <row r="38" spans="1:7" x14ac:dyDescent="0.25">
      <c r="A38" s="1"/>
      <c r="B38" s="1"/>
      <c r="C38" s="1"/>
      <c r="D38" s="7"/>
      <c r="E38" s="1"/>
      <c r="F38" s="1"/>
      <c r="G38" s="1"/>
    </row>
    <row r="39" spans="1:7" x14ac:dyDescent="0.25">
      <c r="A39" s="1"/>
      <c r="B39" s="1"/>
      <c r="C39" s="1"/>
      <c r="D39" s="7"/>
      <c r="E39" s="1"/>
      <c r="F39" s="1"/>
      <c r="G39" s="1"/>
    </row>
    <row r="40" spans="1:7" x14ac:dyDescent="0.25">
      <c r="A40" s="1"/>
      <c r="B40" s="1"/>
      <c r="C40" s="1"/>
      <c r="D40" s="7"/>
      <c r="E40" s="1"/>
      <c r="F40" s="1"/>
      <c r="G40" s="1"/>
    </row>
    <row r="41" spans="1:7" x14ac:dyDescent="0.25">
      <c r="A41" s="1"/>
      <c r="B41" s="1"/>
      <c r="C41" s="1"/>
      <c r="D41" s="7"/>
      <c r="E41" s="1"/>
      <c r="F41" s="1"/>
      <c r="G41" s="1"/>
    </row>
    <row r="42" spans="1:7" x14ac:dyDescent="0.25">
      <c r="A42" s="1"/>
      <c r="B42" s="1"/>
      <c r="C42" s="1"/>
      <c r="D42" s="7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20F3-56CE-4A87-B76C-E7886FE3C1D7}">
  <dimension ref="A3:G12"/>
  <sheetViews>
    <sheetView topLeftCell="C1" workbookViewId="0">
      <selection activeCell="F7" sqref="A3:G12"/>
    </sheetView>
  </sheetViews>
  <sheetFormatPr defaultRowHeight="15.75" x14ac:dyDescent="0.3"/>
  <cols>
    <col min="1" max="1" width="30.44140625" bestFit="1" customWidth="1"/>
    <col min="2" max="2" width="14.5546875" bestFit="1" customWidth="1"/>
    <col min="3" max="3" width="8.44140625" customWidth="1"/>
    <col min="4" max="6" width="8.44140625" bestFit="1" customWidth="1"/>
    <col min="7" max="7" width="10.44140625" bestFit="1" customWidth="1"/>
  </cols>
  <sheetData>
    <row r="3" spans="1:7" x14ac:dyDescent="0.3">
      <c r="A3" s="10" t="s">
        <v>156</v>
      </c>
      <c r="B3" s="10" t="s">
        <v>163</v>
      </c>
    </row>
    <row r="4" spans="1:7" x14ac:dyDescent="0.3">
      <c r="A4" s="10" t="s">
        <v>153</v>
      </c>
      <c r="B4" t="s">
        <v>144</v>
      </c>
      <c r="C4" t="s">
        <v>145</v>
      </c>
      <c r="D4" t="s">
        <v>146</v>
      </c>
      <c r="E4" t="s">
        <v>147</v>
      </c>
      <c r="F4" t="s">
        <v>148</v>
      </c>
      <c r="G4" t="s">
        <v>154</v>
      </c>
    </row>
    <row r="5" spans="1:7" x14ac:dyDescent="0.3">
      <c r="A5" s="14" t="s">
        <v>155</v>
      </c>
      <c r="B5" s="15">
        <v>0.34782608695652173</v>
      </c>
      <c r="C5" s="15">
        <v>0.14814814814814814</v>
      </c>
      <c r="D5" s="15">
        <v>6.8181818181818177E-2</v>
      </c>
      <c r="E5" s="15">
        <v>0</v>
      </c>
      <c r="F5" s="15">
        <v>0.25</v>
      </c>
      <c r="G5" s="15">
        <v>0.11510791366906475</v>
      </c>
    </row>
    <row r="6" spans="1:7" x14ac:dyDescent="0.3">
      <c r="A6" s="14" t="s">
        <v>157</v>
      </c>
      <c r="B6" s="15">
        <v>0.30434782608695654</v>
      </c>
      <c r="C6" s="15">
        <v>0.48148148148148145</v>
      </c>
      <c r="D6" s="15">
        <v>0.22727272727272727</v>
      </c>
      <c r="E6" s="15">
        <v>7.3170731707317069E-2</v>
      </c>
      <c r="F6" s="15">
        <v>0</v>
      </c>
      <c r="G6" s="15">
        <v>0.23741007194244604</v>
      </c>
    </row>
    <row r="7" spans="1:7" x14ac:dyDescent="0.3">
      <c r="A7" s="14" t="s">
        <v>158</v>
      </c>
      <c r="B7" s="15">
        <v>0.21739130434782608</v>
      </c>
      <c r="C7" s="15">
        <v>0.37037037037037035</v>
      </c>
      <c r="D7" s="15">
        <v>0.38636363636363635</v>
      </c>
      <c r="E7" s="15">
        <v>0.58536585365853655</v>
      </c>
      <c r="F7" s="15">
        <v>0.5</v>
      </c>
      <c r="G7" s="15">
        <v>0.41726618705035973</v>
      </c>
    </row>
    <row r="8" spans="1:7" x14ac:dyDescent="0.3">
      <c r="A8" s="14" t="s">
        <v>159</v>
      </c>
      <c r="B8" s="15">
        <v>4.3478260869565216E-2</v>
      </c>
      <c r="C8" s="15">
        <v>0</v>
      </c>
      <c r="D8" s="15">
        <v>0.15909090909090909</v>
      </c>
      <c r="E8" s="15">
        <v>0.34146341463414637</v>
      </c>
      <c r="F8" s="15">
        <v>0.25</v>
      </c>
      <c r="G8" s="15">
        <v>0.16546762589928057</v>
      </c>
    </row>
    <row r="9" spans="1:7" x14ac:dyDescent="0.3">
      <c r="A9" s="14" t="s">
        <v>160</v>
      </c>
      <c r="B9" s="15">
        <v>4.3478260869565216E-2</v>
      </c>
      <c r="C9" s="15">
        <v>0</v>
      </c>
      <c r="D9" s="15">
        <v>6.8181818181818177E-2</v>
      </c>
      <c r="E9" s="15">
        <v>0</v>
      </c>
      <c r="F9" s="15">
        <v>0</v>
      </c>
      <c r="G9" s="15">
        <v>2.8776978417266189E-2</v>
      </c>
    </row>
    <row r="10" spans="1:7" x14ac:dyDescent="0.3">
      <c r="A10" s="14" t="s">
        <v>161</v>
      </c>
      <c r="B10" s="15">
        <v>4.3478260869565216E-2</v>
      </c>
      <c r="C10" s="15">
        <v>0</v>
      </c>
      <c r="D10" s="15">
        <v>6.8181818181818177E-2</v>
      </c>
      <c r="E10" s="15">
        <v>0</v>
      </c>
      <c r="F10" s="15">
        <v>0</v>
      </c>
      <c r="G10" s="15">
        <v>2.8776978417266189E-2</v>
      </c>
    </row>
    <row r="11" spans="1:7" x14ac:dyDescent="0.3">
      <c r="A11" s="14" t="s">
        <v>162</v>
      </c>
      <c r="B11" s="15">
        <v>0</v>
      </c>
      <c r="C11" s="15">
        <v>0</v>
      </c>
      <c r="D11" s="15">
        <v>2.2727272727272728E-2</v>
      </c>
      <c r="E11" s="15">
        <v>0</v>
      </c>
      <c r="F11" s="15">
        <v>0</v>
      </c>
      <c r="G11" s="15">
        <v>7.1942446043165471E-3</v>
      </c>
    </row>
    <row r="12" spans="1:7" x14ac:dyDescent="0.3">
      <c r="A12" s="14" t="s">
        <v>154</v>
      </c>
      <c r="B12" s="13">
        <v>1</v>
      </c>
      <c r="C12" s="13">
        <v>1</v>
      </c>
      <c r="D12" s="13">
        <v>1</v>
      </c>
      <c r="E12" s="13">
        <v>1</v>
      </c>
      <c r="F12" s="13">
        <v>1</v>
      </c>
      <c r="G12" s="13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4CBB-CEFF-4240-9B01-0F86D427EB96}">
  <dimension ref="A3:C14"/>
  <sheetViews>
    <sheetView topLeftCell="A2" workbookViewId="0">
      <selection activeCell="A20" sqref="A20:G139"/>
    </sheetView>
  </sheetViews>
  <sheetFormatPr defaultRowHeight="15.75" x14ac:dyDescent="0.3"/>
  <cols>
    <col min="1" max="1" width="13.109375" customWidth="1"/>
    <col min="2" max="2" width="37.6640625" customWidth="1"/>
    <col min="3" max="3" width="31.44140625" customWidth="1"/>
  </cols>
  <sheetData>
    <row r="3" spans="1:3" x14ac:dyDescent="0.3">
      <c r="A3" s="10" t="s">
        <v>153</v>
      </c>
      <c r="B3" t="s">
        <v>164</v>
      </c>
      <c r="C3" t="s">
        <v>165</v>
      </c>
    </row>
    <row r="4" spans="1:3" x14ac:dyDescent="0.3">
      <c r="A4" s="12" t="s">
        <v>30</v>
      </c>
      <c r="B4" s="11">
        <v>52.900000000000006</v>
      </c>
      <c r="C4" s="11">
        <v>146.19999999999999</v>
      </c>
    </row>
    <row r="5" spans="1:3" x14ac:dyDescent="0.3">
      <c r="A5" s="12" t="s">
        <v>141</v>
      </c>
      <c r="B5" s="11">
        <v>39.349999999999994</v>
      </c>
      <c r="C5" s="11">
        <v>130.5</v>
      </c>
    </row>
    <row r="6" spans="1:3" x14ac:dyDescent="0.3">
      <c r="A6" s="12" t="s">
        <v>112</v>
      </c>
      <c r="B6" s="11">
        <v>36.650000000000006</v>
      </c>
      <c r="C6" s="11">
        <v>130.30000000000001</v>
      </c>
    </row>
    <row r="7" spans="1:3" x14ac:dyDescent="0.3">
      <c r="A7" s="12" t="s">
        <v>26</v>
      </c>
      <c r="B7" s="11">
        <v>20.55</v>
      </c>
      <c r="C7" s="11">
        <v>111.2</v>
      </c>
    </row>
    <row r="8" spans="1:3" x14ac:dyDescent="0.3">
      <c r="A8" s="12" t="s">
        <v>31</v>
      </c>
      <c r="B8" s="11">
        <v>39.299999999999997</v>
      </c>
      <c r="C8" s="11">
        <v>111</v>
      </c>
    </row>
    <row r="9" spans="1:3" x14ac:dyDescent="0.3">
      <c r="A9" s="12" t="s">
        <v>96</v>
      </c>
      <c r="B9" s="11">
        <v>12.25</v>
      </c>
      <c r="C9" s="11">
        <v>82.2</v>
      </c>
    </row>
    <row r="10" spans="1:3" x14ac:dyDescent="0.3">
      <c r="A10" s="12" t="s">
        <v>125</v>
      </c>
      <c r="B10" s="11">
        <v>25.799999999999997</v>
      </c>
      <c r="C10" s="11">
        <v>42.7</v>
      </c>
    </row>
    <row r="11" spans="1:3" x14ac:dyDescent="0.3">
      <c r="A11" s="12" t="s">
        <v>5</v>
      </c>
      <c r="B11" s="11">
        <v>24.1</v>
      </c>
      <c r="C11" s="11">
        <v>10.6</v>
      </c>
    </row>
    <row r="12" spans="1:3" x14ac:dyDescent="0.3">
      <c r="A12" s="12" t="s">
        <v>4</v>
      </c>
      <c r="B12" s="11">
        <v>26.700000000000003</v>
      </c>
      <c r="C12" s="11">
        <v>9.6999999999999993</v>
      </c>
    </row>
    <row r="13" spans="1:3" x14ac:dyDescent="0.3">
      <c r="A13" s="12" t="s">
        <v>39</v>
      </c>
      <c r="B13" s="11">
        <v>26.2</v>
      </c>
      <c r="C13" s="11">
        <v>2.5</v>
      </c>
    </row>
    <row r="14" spans="1:3" x14ac:dyDescent="0.3">
      <c r="A14" s="12" t="s">
        <v>154</v>
      </c>
      <c r="B14" s="11">
        <v>303.8</v>
      </c>
      <c r="C14" s="11">
        <v>776.90000000000009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453C-2D05-448F-803D-022BA3F71E7B}">
  <dimension ref="A1"/>
  <sheetViews>
    <sheetView showGridLines="0" showRowColHeaders="0" zoomScale="55" zoomScaleNormal="55" workbookViewId="0">
      <selection activeCell="T16" sqref="T16"/>
    </sheetView>
  </sheetViews>
  <sheetFormatPr defaultRowHeight="15.75" x14ac:dyDescent="0.3"/>
  <sheetData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AD88-A6D6-4D21-B276-97FAF7A32041}">
  <dimension ref="A1:G130"/>
  <sheetViews>
    <sheetView workbookViewId="0">
      <selection activeCell="B18" sqref="B18"/>
    </sheetView>
  </sheetViews>
  <sheetFormatPr defaultRowHeight="15" customHeight="1" x14ac:dyDescent="0.25"/>
  <cols>
    <col min="1" max="1" width="13" style="9" customWidth="1"/>
    <col min="2" max="2" width="25.44140625" style="9" customWidth="1"/>
    <col min="3" max="3" width="22.5546875" style="9" customWidth="1"/>
    <col min="4" max="4" width="13.77734375" style="9" customWidth="1"/>
    <col min="5" max="5" width="37.88671875" style="9" customWidth="1"/>
    <col min="6" max="6" width="31.6640625" style="9" customWidth="1"/>
    <col min="7" max="7" width="28.44140625" style="9" customWidth="1"/>
    <col min="8" max="8" width="8.88671875" style="9"/>
    <col min="9" max="9" width="7.109375" style="9"/>
    <col min="10" max="16384" width="8.88671875" style="9"/>
  </cols>
  <sheetData>
    <row r="1" spans="1:7" s="8" customFormat="1" ht="15" customHeight="1" x14ac:dyDescent="0.2">
      <c r="A1" s="44" t="s">
        <v>143</v>
      </c>
      <c r="B1" s="45" t="s">
        <v>0</v>
      </c>
      <c r="C1" s="45" t="s">
        <v>1</v>
      </c>
      <c r="D1" s="44" t="s">
        <v>2</v>
      </c>
      <c r="E1" s="44" t="s">
        <v>149</v>
      </c>
      <c r="F1" s="45" t="s">
        <v>3</v>
      </c>
      <c r="G1" s="46" t="s">
        <v>150</v>
      </c>
    </row>
    <row r="2" spans="1:7" ht="15" customHeight="1" x14ac:dyDescent="0.25">
      <c r="A2" s="43" t="s">
        <v>146</v>
      </c>
      <c r="B2" s="19" t="s">
        <v>96</v>
      </c>
      <c r="C2" s="20">
        <v>19.5</v>
      </c>
      <c r="D2" s="20">
        <v>5</v>
      </c>
      <c r="E2" s="20">
        <f>AVERAGE(C2:D2)</f>
        <v>12.25</v>
      </c>
      <c r="F2" s="20">
        <v>82.2</v>
      </c>
      <c r="G2" s="21">
        <f>F2/E2</f>
        <v>6.7102040816326536</v>
      </c>
    </row>
    <row r="3" spans="1:7" ht="15" customHeight="1" x14ac:dyDescent="0.25">
      <c r="A3" s="43" t="s">
        <v>144</v>
      </c>
      <c r="B3" s="22" t="s">
        <v>26</v>
      </c>
      <c r="C3" s="23">
        <v>30</v>
      </c>
      <c r="D3" s="23">
        <v>11.1</v>
      </c>
      <c r="E3" s="23">
        <f>AVERAGE(C3:D3)</f>
        <v>20.55</v>
      </c>
      <c r="F3" s="23">
        <v>111.2</v>
      </c>
      <c r="G3" s="24">
        <f>F3/E3</f>
        <v>5.4111922141119217</v>
      </c>
    </row>
    <row r="4" spans="1:7" ht="15" customHeight="1" x14ac:dyDescent="0.25">
      <c r="A4" s="43" t="s">
        <v>147</v>
      </c>
      <c r="B4" s="25" t="s">
        <v>112</v>
      </c>
      <c r="C4" s="26">
        <v>54.2</v>
      </c>
      <c r="D4" s="26">
        <v>19.100000000000001</v>
      </c>
      <c r="E4" s="26">
        <f>AVERAGE(C4:D4)</f>
        <v>36.650000000000006</v>
      </c>
      <c r="F4" s="26">
        <v>130.30000000000001</v>
      </c>
      <c r="G4" s="27">
        <f>F4/E4</f>
        <v>3.55525238744884</v>
      </c>
    </row>
    <row r="5" spans="1:7" ht="15" customHeight="1" x14ac:dyDescent="0.25">
      <c r="A5" s="43" t="s">
        <v>148</v>
      </c>
      <c r="B5" s="28" t="s">
        <v>141</v>
      </c>
      <c r="C5" s="29">
        <v>55.3</v>
      </c>
      <c r="D5" s="29">
        <v>23.4</v>
      </c>
      <c r="E5" s="29">
        <v>39.349999999999994</v>
      </c>
      <c r="F5" s="29">
        <v>130.5</v>
      </c>
      <c r="G5" s="30">
        <v>3.3163913595933932</v>
      </c>
    </row>
    <row r="6" spans="1:7" ht="15" customHeight="1" x14ac:dyDescent="0.25">
      <c r="A6" s="43" t="s">
        <v>145</v>
      </c>
      <c r="B6" s="31" t="s">
        <v>31</v>
      </c>
      <c r="C6" s="32">
        <v>58.7</v>
      </c>
      <c r="D6" s="32">
        <v>19.899999999999999</v>
      </c>
      <c r="E6" s="32">
        <f t="shared" ref="E6:E11" si="0">AVERAGE(C6:D6)</f>
        <v>39.299999999999997</v>
      </c>
      <c r="F6" s="32">
        <v>111</v>
      </c>
      <c r="G6" s="33">
        <f t="shared" ref="G6:G11" si="1">F6/E6</f>
        <v>2.8244274809160306</v>
      </c>
    </row>
    <row r="7" spans="1:7" ht="15" customHeight="1" x14ac:dyDescent="0.25">
      <c r="A7" s="43" t="s">
        <v>145</v>
      </c>
      <c r="B7" s="31" t="s">
        <v>30</v>
      </c>
      <c r="C7" s="32">
        <v>64.900000000000006</v>
      </c>
      <c r="D7" s="32">
        <v>40.9</v>
      </c>
      <c r="E7" s="32">
        <f t="shared" si="0"/>
        <v>52.900000000000006</v>
      </c>
      <c r="F7" s="32">
        <v>146.19999999999999</v>
      </c>
      <c r="G7" s="33">
        <f t="shared" si="1"/>
        <v>2.7637051039697536</v>
      </c>
    </row>
    <row r="8" spans="1:7" ht="15" customHeight="1" x14ac:dyDescent="0.25">
      <c r="A8" s="43" t="s">
        <v>147</v>
      </c>
      <c r="B8" s="34" t="s">
        <v>125</v>
      </c>
      <c r="C8" s="35">
        <v>39.9</v>
      </c>
      <c r="D8" s="35">
        <v>11.7</v>
      </c>
      <c r="E8" s="35">
        <f t="shared" si="0"/>
        <v>25.799999999999997</v>
      </c>
      <c r="F8" s="35">
        <v>42.7</v>
      </c>
      <c r="G8" s="36">
        <f t="shared" si="1"/>
        <v>1.6550387596899228</v>
      </c>
    </row>
    <row r="9" spans="1:7" ht="15" customHeight="1" x14ac:dyDescent="0.25">
      <c r="A9" s="43" t="s">
        <v>144</v>
      </c>
      <c r="B9" s="37" t="s">
        <v>5</v>
      </c>
      <c r="C9" s="38">
        <v>26.4</v>
      </c>
      <c r="D9" s="38">
        <v>21.8</v>
      </c>
      <c r="E9" s="38">
        <f t="shared" si="0"/>
        <v>24.1</v>
      </c>
      <c r="F9" s="38">
        <v>10.6</v>
      </c>
      <c r="G9" s="39">
        <f t="shared" si="1"/>
        <v>0.4398340248962655</v>
      </c>
    </row>
    <row r="10" spans="1:7" ht="15" customHeight="1" x14ac:dyDescent="0.25">
      <c r="A10" s="43" t="s">
        <v>144</v>
      </c>
      <c r="B10" s="40" t="s">
        <v>4</v>
      </c>
      <c r="C10" s="41">
        <v>36.200000000000003</v>
      </c>
      <c r="D10" s="41">
        <v>17.2</v>
      </c>
      <c r="E10" s="41">
        <f t="shared" si="0"/>
        <v>26.700000000000003</v>
      </c>
      <c r="F10" s="41">
        <v>9.6999999999999993</v>
      </c>
      <c r="G10" s="42">
        <f t="shared" si="1"/>
        <v>0.36329588014981268</v>
      </c>
    </row>
    <row r="11" spans="1:7" ht="15" customHeight="1" x14ac:dyDescent="0.25">
      <c r="A11" s="47" t="s">
        <v>145</v>
      </c>
      <c r="B11" s="16" t="s">
        <v>39</v>
      </c>
      <c r="C11" s="17">
        <v>40.799999999999997</v>
      </c>
      <c r="D11" s="17">
        <v>11.6</v>
      </c>
      <c r="E11" s="17">
        <f t="shared" si="0"/>
        <v>26.2</v>
      </c>
      <c r="F11" s="17">
        <v>2.5</v>
      </c>
      <c r="G11" s="18">
        <f t="shared" si="1"/>
        <v>9.5419847328244281E-2</v>
      </c>
    </row>
    <row r="12" spans="1:7" ht="15" customHeight="1" x14ac:dyDescent="0.25">
      <c r="A12" s="1"/>
      <c r="B12" s="6"/>
      <c r="C12" s="7"/>
      <c r="D12" s="7"/>
      <c r="E12" s="7"/>
      <c r="F12" s="7"/>
      <c r="G12" s="1"/>
    </row>
    <row r="13" spans="1:7" ht="15" customHeight="1" x14ac:dyDescent="0.25">
      <c r="A13" s="1"/>
      <c r="B13" s="6"/>
      <c r="C13" s="7"/>
      <c r="D13" s="7"/>
      <c r="E13" s="7"/>
      <c r="F13" s="7"/>
      <c r="G13" s="1"/>
    </row>
    <row r="14" spans="1:7" ht="15" customHeight="1" x14ac:dyDescent="0.25">
      <c r="A14" s="1"/>
      <c r="B14" s="6"/>
      <c r="C14" s="7"/>
      <c r="D14" s="7"/>
      <c r="E14" s="7"/>
      <c r="F14" s="7"/>
      <c r="G14" s="1"/>
    </row>
    <row r="15" spans="1:7" ht="15" customHeight="1" x14ac:dyDescent="0.25">
      <c r="A15" s="1"/>
      <c r="B15" s="6"/>
      <c r="C15" s="7"/>
      <c r="D15" s="7"/>
      <c r="E15" s="7"/>
      <c r="F15" s="7"/>
      <c r="G15" s="1"/>
    </row>
    <row r="16" spans="1:7" ht="15" customHeight="1" x14ac:dyDescent="0.25">
      <c r="A16" s="1"/>
      <c r="B16" s="6"/>
      <c r="C16" s="7"/>
      <c r="D16" s="7"/>
      <c r="E16" s="7"/>
      <c r="F16" s="7"/>
      <c r="G16" s="1"/>
    </row>
    <row r="17" spans="1:7" ht="15" customHeight="1" x14ac:dyDescent="0.25">
      <c r="A17" s="1"/>
      <c r="B17" s="6"/>
      <c r="C17" s="7"/>
      <c r="D17" s="7"/>
      <c r="E17" s="7"/>
      <c r="F17" s="7"/>
      <c r="G17" s="1"/>
    </row>
    <row r="18" spans="1:7" ht="15" customHeight="1" x14ac:dyDescent="0.25">
      <c r="A18" s="1"/>
      <c r="B18" s="6"/>
      <c r="C18" s="7"/>
      <c r="D18" s="7"/>
      <c r="E18" s="7"/>
      <c r="F18" s="7"/>
      <c r="G18" s="1"/>
    </row>
    <row r="19" spans="1:7" ht="15" customHeight="1" x14ac:dyDescent="0.25">
      <c r="A19" s="1"/>
      <c r="B19" s="6"/>
      <c r="C19" s="7"/>
      <c r="D19" s="7"/>
      <c r="E19" s="7"/>
      <c r="F19" s="7"/>
      <c r="G19" s="1"/>
    </row>
    <row r="20" spans="1:7" ht="15" customHeight="1" x14ac:dyDescent="0.25">
      <c r="A20" s="1"/>
      <c r="B20" s="6"/>
      <c r="C20" s="7"/>
      <c r="D20" s="7"/>
      <c r="E20" s="7"/>
      <c r="F20" s="7"/>
      <c r="G20" s="1"/>
    </row>
    <row r="21" spans="1:7" ht="15" customHeight="1" x14ac:dyDescent="0.25">
      <c r="A21" s="1"/>
      <c r="B21" s="6"/>
      <c r="C21" s="7"/>
      <c r="D21" s="7"/>
      <c r="E21" s="7"/>
      <c r="F21" s="7"/>
      <c r="G21" s="1"/>
    </row>
    <row r="22" spans="1:7" ht="15" customHeight="1" x14ac:dyDescent="0.25">
      <c r="A22" s="1"/>
      <c r="B22" s="6"/>
      <c r="C22" s="7"/>
      <c r="D22" s="7"/>
      <c r="E22" s="7"/>
      <c r="F22" s="7"/>
      <c r="G22" s="1"/>
    </row>
    <row r="23" spans="1:7" ht="15" customHeight="1" x14ac:dyDescent="0.25">
      <c r="A23" s="1"/>
      <c r="B23" s="6"/>
      <c r="C23" s="7"/>
      <c r="D23" s="7"/>
      <c r="E23" s="7"/>
      <c r="F23" s="7"/>
      <c r="G23" s="1"/>
    </row>
    <row r="24" spans="1:7" ht="15" customHeight="1" x14ac:dyDescent="0.25">
      <c r="A24" s="1"/>
      <c r="B24" s="6"/>
      <c r="C24" s="7"/>
      <c r="D24" s="7"/>
      <c r="E24" s="7"/>
      <c r="F24" s="7"/>
      <c r="G24" s="1"/>
    </row>
    <row r="25" spans="1:7" ht="15" customHeight="1" x14ac:dyDescent="0.25">
      <c r="A25" s="1"/>
      <c r="B25" s="6"/>
      <c r="C25" s="7"/>
      <c r="D25" s="7"/>
      <c r="E25" s="7"/>
      <c r="F25" s="7"/>
      <c r="G25" s="1"/>
    </row>
    <row r="26" spans="1:7" ht="15" customHeight="1" x14ac:dyDescent="0.25">
      <c r="A26" s="1"/>
      <c r="B26" s="6"/>
      <c r="C26" s="7"/>
      <c r="D26" s="7"/>
      <c r="E26" s="7"/>
      <c r="F26" s="7"/>
      <c r="G26" s="1"/>
    </row>
    <row r="27" spans="1:7" ht="15" customHeight="1" x14ac:dyDescent="0.25">
      <c r="A27" s="1"/>
      <c r="B27" s="6"/>
      <c r="C27" s="7"/>
      <c r="D27" s="7"/>
      <c r="E27" s="7"/>
      <c r="F27" s="7"/>
      <c r="G27" s="1"/>
    </row>
    <row r="28" spans="1:7" ht="15" customHeight="1" x14ac:dyDescent="0.25">
      <c r="A28" s="1"/>
      <c r="B28" s="6"/>
      <c r="C28" s="7"/>
      <c r="D28" s="7"/>
      <c r="E28" s="7"/>
      <c r="F28" s="7"/>
      <c r="G28" s="1"/>
    </row>
    <row r="29" spans="1:7" ht="15" customHeight="1" x14ac:dyDescent="0.25">
      <c r="A29" s="1"/>
      <c r="B29" s="6"/>
      <c r="C29" s="7"/>
      <c r="D29" s="7"/>
      <c r="E29" s="7"/>
      <c r="F29" s="7"/>
      <c r="G29" s="1"/>
    </row>
    <row r="30" spans="1:7" ht="15" customHeight="1" x14ac:dyDescent="0.25">
      <c r="A30" s="1"/>
      <c r="B30" s="6"/>
      <c r="C30" s="7"/>
      <c r="D30" s="7"/>
      <c r="E30" s="7"/>
      <c r="F30" s="7"/>
      <c r="G30" s="1"/>
    </row>
    <row r="31" spans="1:7" ht="15" customHeight="1" x14ac:dyDescent="0.25">
      <c r="A31" s="1"/>
      <c r="B31" s="6"/>
      <c r="C31" s="7"/>
      <c r="D31" s="7"/>
      <c r="E31" s="7"/>
      <c r="F31" s="7"/>
      <c r="G31" s="1"/>
    </row>
    <row r="32" spans="1:7" ht="15" customHeight="1" x14ac:dyDescent="0.25">
      <c r="A32" s="1"/>
      <c r="B32" s="6"/>
      <c r="C32" s="7"/>
      <c r="D32" s="7"/>
      <c r="E32" s="7"/>
      <c r="F32" s="7"/>
      <c r="G32" s="1"/>
    </row>
    <row r="33" spans="1:7" ht="15" customHeight="1" x14ac:dyDescent="0.25">
      <c r="A33" s="1"/>
      <c r="B33" s="6"/>
      <c r="C33" s="7"/>
      <c r="D33" s="7"/>
      <c r="E33" s="7"/>
      <c r="F33" s="7"/>
      <c r="G33" s="1"/>
    </row>
    <row r="34" spans="1:7" ht="15" customHeight="1" x14ac:dyDescent="0.25">
      <c r="A34" s="1"/>
      <c r="B34" s="6"/>
      <c r="C34" s="7"/>
      <c r="D34" s="7"/>
      <c r="E34" s="7"/>
      <c r="F34" s="7"/>
      <c r="G34" s="1"/>
    </row>
    <row r="35" spans="1:7" ht="15" customHeight="1" x14ac:dyDescent="0.25">
      <c r="A35" s="1"/>
      <c r="B35" s="6"/>
      <c r="C35" s="7"/>
      <c r="D35" s="7"/>
      <c r="E35" s="7"/>
      <c r="F35" s="7"/>
      <c r="G35" s="1"/>
    </row>
    <row r="36" spans="1:7" ht="15" customHeight="1" x14ac:dyDescent="0.25">
      <c r="A36" s="1"/>
      <c r="B36" s="6"/>
      <c r="C36" s="7"/>
      <c r="D36" s="7"/>
      <c r="E36" s="7"/>
      <c r="F36" s="7"/>
      <c r="G36" s="1"/>
    </row>
    <row r="37" spans="1:7" ht="15" customHeight="1" x14ac:dyDescent="0.25">
      <c r="A37" s="1"/>
      <c r="B37" s="6"/>
      <c r="C37" s="7"/>
      <c r="D37" s="7"/>
      <c r="E37" s="7"/>
      <c r="F37" s="7"/>
      <c r="G37" s="1"/>
    </row>
    <row r="38" spans="1:7" ht="15" customHeight="1" x14ac:dyDescent="0.25">
      <c r="A38" s="1"/>
      <c r="B38" s="6"/>
      <c r="C38" s="7"/>
      <c r="D38" s="7"/>
      <c r="E38" s="7"/>
      <c r="F38" s="7"/>
      <c r="G38" s="1"/>
    </row>
    <row r="39" spans="1:7" ht="15" customHeight="1" x14ac:dyDescent="0.25">
      <c r="A39" s="1"/>
      <c r="B39" s="6"/>
      <c r="C39" s="7"/>
      <c r="D39" s="7"/>
      <c r="E39" s="7"/>
      <c r="F39" s="7"/>
      <c r="G39" s="1"/>
    </row>
    <row r="40" spans="1:7" ht="15" customHeight="1" x14ac:dyDescent="0.25">
      <c r="A40" s="1"/>
      <c r="B40" s="6"/>
      <c r="C40" s="7"/>
      <c r="D40" s="7"/>
      <c r="E40" s="7"/>
      <c r="F40" s="7"/>
      <c r="G40" s="1"/>
    </row>
    <row r="41" spans="1:7" ht="15" customHeight="1" x14ac:dyDescent="0.25">
      <c r="A41" s="1"/>
      <c r="B41" s="6"/>
      <c r="C41" s="7"/>
      <c r="D41" s="7"/>
      <c r="E41" s="7"/>
      <c r="F41" s="7"/>
      <c r="G41" s="1"/>
    </row>
    <row r="42" spans="1:7" ht="15" customHeight="1" x14ac:dyDescent="0.25">
      <c r="A42" s="1"/>
      <c r="B42" s="6"/>
      <c r="C42" s="7"/>
      <c r="D42" s="7"/>
      <c r="E42" s="7"/>
      <c r="F42" s="7"/>
      <c r="G42" s="1"/>
    </row>
    <row r="43" spans="1:7" ht="15" customHeight="1" x14ac:dyDescent="0.25">
      <c r="A43" s="1"/>
      <c r="B43" s="6"/>
      <c r="C43" s="7"/>
      <c r="D43" s="7"/>
      <c r="E43" s="7"/>
      <c r="F43" s="7"/>
      <c r="G43" s="1"/>
    </row>
    <row r="44" spans="1:7" ht="15" customHeight="1" x14ac:dyDescent="0.25">
      <c r="A44" s="1"/>
      <c r="B44" s="6"/>
      <c r="C44" s="7"/>
      <c r="D44" s="7"/>
      <c r="E44" s="7"/>
      <c r="F44" s="7"/>
      <c r="G44" s="1"/>
    </row>
    <row r="45" spans="1:7" ht="15" customHeight="1" x14ac:dyDescent="0.25">
      <c r="A45" s="1"/>
      <c r="B45" s="6"/>
      <c r="C45" s="7"/>
      <c r="D45" s="7"/>
      <c r="E45" s="7"/>
      <c r="F45" s="7"/>
      <c r="G45" s="1"/>
    </row>
    <row r="46" spans="1:7" ht="15" customHeight="1" x14ac:dyDescent="0.25">
      <c r="A46" s="1"/>
      <c r="B46" s="6"/>
      <c r="C46" s="7"/>
      <c r="D46" s="7"/>
      <c r="E46" s="7"/>
      <c r="F46" s="7"/>
      <c r="G46" s="1"/>
    </row>
    <row r="47" spans="1:7" ht="15" customHeight="1" x14ac:dyDescent="0.25">
      <c r="A47" s="1"/>
      <c r="B47" s="6"/>
      <c r="C47" s="7"/>
      <c r="D47" s="7"/>
      <c r="E47" s="7"/>
      <c r="F47" s="7"/>
      <c r="G47" s="1"/>
    </row>
    <row r="48" spans="1:7" ht="15" customHeight="1" x14ac:dyDescent="0.25">
      <c r="A48" s="1"/>
      <c r="B48" s="6"/>
      <c r="C48" s="7"/>
      <c r="D48" s="7"/>
      <c r="E48" s="7"/>
      <c r="F48" s="7"/>
      <c r="G48" s="1"/>
    </row>
    <row r="49" spans="1:7" ht="15" customHeight="1" x14ac:dyDescent="0.25">
      <c r="A49" s="1"/>
      <c r="B49" s="6"/>
      <c r="C49" s="7"/>
      <c r="D49" s="7"/>
      <c r="E49" s="7"/>
      <c r="F49" s="7"/>
      <c r="G49" s="1"/>
    </row>
    <row r="50" spans="1:7" ht="15" customHeight="1" x14ac:dyDescent="0.25">
      <c r="A50" s="1"/>
      <c r="B50" s="6"/>
      <c r="C50" s="7"/>
      <c r="D50" s="7"/>
      <c r="E50" s="7"/>
      <c r="F50" s="7"/>
      <c r="G50" s="1"/>
    </row>
    <row r="51" spans="1:7" ht="15" customHeight="1" x14ac:dyDescent="0.25">
      <c r="A51" s="1"/>
      <c r="B51" s="6"/>
      <c r="C51" s="7"/>
      <c r="D51" s="7"/>
      <c r="E51" s="7"/>
      <c r="F51" s="7"/>
      <c r="G51" s="1"/>
    </row>
    <row r="52" spans="1:7" ht="15" customHeight="1" x14ac:dyDescent="0.25">
      <c r="A52" s="1"/>
      <c r="B52" s="6"/>
      <c r="C52" s="7"/>
      <c r="D52" s="7"/>
      <c r="E52" s="7"/>
      <c r="F52" s="7"/>
      <c r="G52" s="1"/>
    </row>
    <row r="53" spans="1:7" ht="15" customHeight="1" x14ac:dyDescent="0.25">
      <c r="A53" s="1"/>
      <c r="B53" s="6"/>
      <c r="C53" s="7"/>
      <c r="D53" s="7"/>
      <c r="E53" s="7"/>
      <c r="F53" s="7"/>
      <c r="G53" s="1"/>
    </row>
    <row r="54" spans="1:7" ht="15" customHeight="1" x14ac:dyDescent="0.25">
      <c r="A54" s="1"/>
      <c r="B54" s="6"/>
      <c r="C54" s="7"/>
      <c r="D54" s="7"/>
      <c r="E54" s="7"/>
      <c r="F54" s="7"/>
      <c r="G54" s="1"/>
    </row>
    <row r="55" spans="1:7" ht="15" customHeight="1" x14ac:dyDescent="0.25">
      <c r="A55" s="1"/>
      <c r="B55" s="6"/>
      <c r="C55" s="7"/>
      <c r="D55" s="7"/>
      <c r="E55" s="7"/>
      <c r="F55" s="7"/>
      <c r="G55" s="1"/>
    </row>
    <row r="56" spans="1:7" ht="15" customHeight="1" x14ac:dyDescent="0.25">
      <c r="A56" s="1"/>
      <c r="B56" s="6"/>
      <c r="C56" s="7"/>
      <c r="D56" s="7"/>
      <c r="E56" s="7"/>
      <c r="F56" s="7"/>
      <c r="G56" s="1"/>
    </row>
    <row r="57" spans="1:7" ht="15" customHeight="1" x14ac:dyDescent="0.25">
      <c r="A57" s="1"/>
      <c r="B57" s="6"/>
      <c r="C57" s="7"/>
      <c r="D57" s="7"/>
      <c r="E57" s="7"/>
      <c r="F57" s="7"/>
      <c r="G57" s="1"/>
    </row>
    <row r="58" spans="1:7" ht="15" customHeight="1" x14ac:dyDescent="0.25">
      <c r="A58" s="1"/>
      <c r="B58" s="6"/>
      <c r="C58" s="7"/>
      <c r="D58" s="7"/>
      <c r="E58" s="7"/>
      <c r="F58" s="7"/>
      <c r="G58" s="1"/>
    </row>
    <row r="59" spans="1:7" ht="15" customHeight="1" x14ac:dyDescent="0.25">
      <c r="A59" s="1"/>
      <c r="B59" s="6"/>
      <c r="C59" s="7"/>
      <c r="D59" s="7"/>
      <c r="E59" s="7"/>
      <c r="F59" s="7"/>
      <c r="G59" s="1"/>
    </row>
    <row r="60" spans="1:7" ht="15" customHeight="1" x14ac:dyDescent="0.25">
      <c r="A60" s="1"/>
      <c r="B60" s="6"/>
      <c r="C60" s="7"/>
      <c r="D60" s="7"/>
      <c r="E60" s="7"/>
      <c r="F60" s="7"/>
      <c r="G60" s="1"/>
    </row>
    <row r="61" spans="1:7" ht="15" customHeight="1" x14ac:dyDescent="0.25">
      <c r="A61" s="1"/>
      <c r="B61" s="6"/>
      <c r="C61" s="7"/>
      <c r="D61" s="7"/>
      <c r="E61" s="7"/>
      <c r="F61" s="7"/>
      <c r="G61" s="1"/>
    </row>
    <row r="62" spans="1:7" ht="15" customHeight="1" x14ac:dyDescent="0.25">
      <c r="A62" s="1"/>
      <c r="B62" s="6"/>
      <c r="C62" s="7"/>
      <c r="D62" s="7"/>
      <c r="E62" s="7"/>
      <c r="F62" s="7"/>
      <c r="G62" s="1"/>
    </row>
    <row r="63" spans="1:7" ht="15" customHeight="1" x14ac:dyDescent="0.25">
      <c r="A63" s="1"/>
      <c r="B63" s="6"/>
      <c r="C63" s="7"/>
      <c r="D63" s="7"/>
      <c r="E63" s="7"/>
      <c r="F63" s="7"/>
      <c r="G63" s="1"/>
    </row>
    <row r="64" spans="1:7" ht="15" customHeight="1" x14ac:dyDescent="0.25">
      <c r="A64" s="1"/>
      <c r="B64" s="6"/>
      <c r="C64" s="7"/>
      <c r="D64" s="7"/>
      <c r="E64" s="7"/>
      <c r="F64" s="7"/>
      <c r="G64" s="1"/>
    </row>
    <row r="65" spans="1:7" ht="15" customHeight="1" x14ac:dyDescent="0.25">
      <c r="A65" s="1"/>
      <c r="B65" s="6"/>
      <c r="C65" s="7"/>
      <c r="D65" s="7"/>
      <c r="E65" s="7"/>
      <c r="F65" s="7"/>
      <c r="G65" s="1"/>
    </row>
    <row r="66" spans="1:7" ht="15" customHeight="1" x14ac:dyDescent="0.25">
      <c r="A66" s="1"/>
      <c r="B66" s="6"/>
      <c r="C66" s="7"/>
      <c r="D66" s="7"/>
      <c r="E66" s="7"/>
      <c r="F66" s="7"/>
      <c r="G66" s="1"/>
    </row>
    <row r="67" spans="1:7" ht="15" customHeight="1" x14ac:dyDescent="0.25">
      <c r="A67" s="1"/>
      <c r="B67" s="6"/>
      <c r="C67" s="7"/>
      <c r="D67" s="7"/>
      <c r="E67" s="7"/>
      <c r="F67" s="7"/>
      <c r="G67" s="1"/>
    </row>
    <row r="68" spans="1:7" ht="15" customHeight="1" x14ac:dyDescent="0.25">
      <c r="A68" s="1"/>
      <c r="B68" s="6"/>
      <c r="C68" s="7"/>
      <c r="D68" s="7"/>
      <c r="E68" s="7"/>
      <c r="F68" s="7"/>
      <c r="G68" s="1"/>
    </row>
    <row r="69" spans="1:7" ht="15" customHeight="1" x14ac:dyDescent="0.25">
      <c r="A69" s="1"/>
      <c r="B69" s="6"/>
      <c r="C69" s="7"/>
      <c r="D69" s="7"/>
      <c r="E69" s="7"/>
      <c r="F69" s="7"/>
      <c r="G69" s="1"/>
    </row>
    <row r="70" spans="1:7" ht="15" customHeight="1" x14ac:dyDescent="0.25">
      <c r="A70" s="1"/>
      <c r="B70" s="6"/>
      <c r="C70" s="7"/>
      <c r="D70" s="7"/>
      <c r="E70" s="7"/>
      <c r="F70" s="7"/>
      <c r="G70" s="1"/>
    </row>
    <row r="71" spans="1:7" ht="15" customHeight="1" x14ac:dyDescent="0.25">
      <c r="A71" s="1"/>
      <c r="B71" s="6"/>
      <c r="C71" s="7"/>
      <c r="D71" s="7"/>
      <c r="E71" s="7"/>
      <c r="F71" s="7"/>
      <c r="G71" s="1"/>
    </row>
    <row r="72" spans="1:7" ht="15" customHeight="1" x14ac:dyDescent="0.25">
      <c r="A72" s="1"/>
      <c r="B72" s="6"/>
      <c r="C72" s="7"/>
      <c r="D72" s="7"/>
      <c r="E72" s="7"/>
      <c r="F72" s="7"/>
      <c r="G72" s="1"/>
    </row>
    <row r="73" spans="1:7" ht="15" customHeight="1" x14ac:dyDescent="0.25">
      <c r="A73" s="1"/>
      <c r="B73" s="6"/>
      <c r="C73" s="7"/>
      <c r="D73" s="7"/>
      <c r="E73" s="7"/>
      <c r="F73" s="7"/>
      <c r="G73" s="1"/>
    </row>
    <row r="74" spans="1:7" ht="15" customHeight="1" x14ac:dyDescent="0.25">
      <c r="A74" s="1"/>
      <c r="B74" s="6"/>
      <c r="C74" s="7"/>
      <c r="D74" s="7"/>
      <c r="E74" s="7"/>
      <c r="F74" s="7"/>
      <c r="G74" s="1"/>
    </row>
    <row r="75" spans="1:7" ht="15" customHeight="1" x14ac:dyDescent="0.25">
      <c r="A75" s="1"/>
      <c r="B75" s="6"/>
      <c r="C75" s="7"/>
      <c r="D75" s="7"/>
      <c r="E75" s="7"/>
      <c r="F75" s="7"/>
      <c r="G75" s="1"/>
    </row>
    <row r="76" spans="1:7" ht="15" customHeight="1" x14ac:dyDescent="0.25">
      <c r="A76" s="1"/>
      <c r="B76" s="6"/>
      <c r="C76" s="7"/>
      <c r="D76" s="7"/>
      <c r="E76" s="7"/>
      <c r="F76" s="7"/>
      <c r="G76" s="1"/>
    </row>
    <row r="77" spans="1:7" ht="15" customHeight="1" x14ac:dyDescent="0.25">
      <c r="A77" s="1"/>
      <c r="B77" s="6"/>
      <c r="C77" s="7"/>
      <c r="D77" s="7"/>
      <c r="E77" s="7"/>
      <c r="F77" s="7"/>
      <c r="G77" s="1"/>
    </row>
    <row r="78" spans="1:7" ht="15" customHeight="1" x14ac:dyDescent="0.25">
      <c r="A78" s="1"/>
      <c r="B78" s="6"/>
      <c r="C78" s="7"/>
      <c r="D78" s="7"/>
      <c r="E78" s="7"/>
      <c r="F78" s="7"/>
      <c r="G78" s="1"/>
    </row>
    <row r="79" spans="1:7" ht="15" customHeight="1" x14ac:dyDescent="0.25">
      <c r="A79" s="1"/>
      <c r="B79" s="6"/>
      <c r="C79" s="7"/>
      <c r="D79" s="7"/>
      <c r="E79" s="7"/>
      <c r="F79" s="7"/>
      <c r="G79" s="1"/>
    </row>
    <row r="80" spans="1:7" ht="15" customHeight="1" x14ac:dyDescent="0.25">
      <c r="A80" s="1"/>
      <c r="B80" s="6"/>
      <c r="C80" s="7"/>
      <c r="D80" s="7"/>
      <c r="E80" s="7"/>
      <c r="F80" s="7"/>
      <c r="G80" s="1"/>
    </row>
    <row r="81" spans="1:7" ht="15" customHeight="1" x14ac:dyDescent="0.25">
      <c r="A81" s="1"/>
      <c r="B81" s="6"/>
      <c r="C81" s="7"/>
      <c r="D81" s="7"/>
      <c r="E81" s="7"/>
      <c r="F81" s="7"/>
      <c r="G81" s="1"/>
    </row>
    <row r="82" spans="1:7" ht="15" customHeight="1" x14ac:dyDescent="0.25">
      <c r="A82" s="1"/>
      <c r="B82" s="6"/>
      <c r="C82" s="7"/>
      <c r="D82" s="7"/>
      <c r="E82" s="7"/>
      <c r="F82" s="7"/>
      <c r="G82" s="1"/>
    </row>
    <row r="83" spans="1:7" ht="15" customHeight="1" x14ac:dyDescent="0.25">
      <c r="A83" s="1"/>
      <c r="B83" s="6"/>
      <c r="C83" s="7"/>
      <c r="D83" s="7"/>
      <c r="E83" s="7"/>
      <c r="F83" s="7"/>
      <c r="G83" s="1"/>
    </row>
    <row r="84" spans="1:7" ht="15" customHeight="1" x14ac:dyDescent="0.25">
      <c r="A84" s="1"/>
      <c r="B84" s="6"/>
      <c r="C84" s="7"/>
      <c r="D84" s="7"/>
      <c r="E84" s="7"/>
      <c r="F84" s="7"/>
      <c r="G84" s="1"/>
    </row>
    <row r="85" spans="1:7" ht="15" customHeight="1" x14ac:dyDescent="0.25">
      <c r="A85" s="1"/>
      <c r="B85" s="6"/>
      <c r="C85" s="7"/>
      <c r="D85" s="7"/>
      <c r="E85" s="7"/>
      <c r="F85" s="7"/>
      <c r="G85" s="1"/>
    </row>
    <row r="86" spans="1:7" ht="15" customHeight="1" x14ac:dyDescent="0.25">
      <c r="A86" s="1"/>
      <c r="B86" s="6"/>
      <c r="C86" s="7"/>
      <c r="D86" s="7"/>
      <c r="E86" s="7"/>
      <c r="F86" s="7"/>
      <c r="G86" s="1"/>
    </row>
    <row r="87" spans="1:7" ht="15" customHeight="1" x14ac:dyDescent="0.25">
      <c r="A87" s="1"/>
      <c r="B87" s="6"/>
      <c r="C87" s="7"/>
      <c r="D87" s="7"/>
      <c r="E87" s="7"/>
      <c r="F87" s="7"/>
      <c r="G87" s="1"/>
    </row>
    <row r="88" spans="1:7" ht="15" customHeight="1" x14ac:dyDescent="0.25">
      <c r="A88" s="1"/>
      <c r="B88" s="6"/>
      <c r="C88" s="7"/>
      <c r="D88" s="7"/>
      <c r="E88" s="7"/>
      <c r="F88" s="7"/>
      <c r="G88" s="1"/>
    </row>
    <row r="89" spans="1:7" ht="15" customHeight="1" x14ac:dyDescent="0.25">
      <c r="A89" s="1"/>
      <c r="B89" s="6"/>
      <c r="C89" s="7"/>
      <c r="D89" s="7"/>
      <c r="E89" s="7"/>
      <c r="F89" s="7"/>
      <c r="G89" s="1"/>
    </row>
    <row r="90" spans="1:7" ht="15" customHeight="1" x14ac:dyDescent="0.25">
      <c r="A90" s="1"/>
      <c r="B90" s="6"/>
      <c r="C90" s="7"/>
      <c r="D90" s="7"/>
      <c r="E90" s="7"/>
      <c r="F90" s="7"/>
      <c r="G90" s="1"/>
    </row>
    <row r="91" spans="1:7" ht="15" customHeight="1" x14ac:dyDescent="0.25">
      <c r="A91" s="1"/>
      <c r="B91" s="6"/>
      <c r="C91" s="7"/>
      <c r="D91" s="7"/>
      <c r="E91" s="7"/>
      <c r="F91" s="7"/>
      <c r="G91" s="1"/>
    </row>
    <row r="92" spans="1:7" ht="15" customHeight="1" x14ac:dyDescent="0.25">
      <c r="A92" s="1"/>
      <c r="B92" s="6"/>
      <c r="C92" s="7"/>
      <c r="D92" s="7"/>
      <c r="E92" s="7"/>
      <c r="F92" s="7"/>
      <c r="G92" s="1"/>
    </row>
    <row r="93" spans="1:7" ht="15" customHeight="1" x14ac:dyDescent="0.25">
      <c r="A93" s="1"/>
      <c r="B93" s="6"/>
      <c r="C93" s="7"/>
      <c r="D93" s="7"/>
      <c r="E93" s="7"/>
      <c r="F93" s="7"/>
      <c r="G93" s="1"/>
    </row>
    <row r="94" spans="1:7" ht="15" customHeight="1" x14ac:dyDescent="0.25">
      <c r="A94" s="1"/>
      <c r="B94" s="6"/>
      <c r="C94" s="7"/>
      <c r="D94" s="7"/>
      <c r="E94" s="7"/>
      <c r="F94" s="7"/>
      <c r="G94" s="1"/>
    </row>
    <row r="95" spans="1:7" ht="15" customHeight="1" x14ac:dyDescent="0.25">
      <c r="A95" s="1"/>
      <c r="B95" s="6"/>
      <c r="C95" s="7"/>
      <c r="D95" s="7"/>
      <c r="E95" s="7"/>
      <c r="F95" s="7"/>
      <c r="G95" s="1"/>
    </row>
    <row r="96" spans="1:7" ht="15" customHeight="1" x14ac:dyDescent="0.25">
      <c r="A96" s="1"/>
      <c r="B96" s="6"/>
      <c r="C96" s="7"/>
      <c r="D96" s="7"/>
      <c r="E96" s="7"/>
      <c r="F96" s="7"/>
      <c r="G96" s="1"/>
    </row>
    <row r="97" spans="1:7" ht="15" customHeight="1" x14ac:dyDescent="0.25">
      <c r="A97" s="1"/>
      <c r="B97" s="6"/>
      <c r="C97" s="7"/>
      <c r="D97" s="7"/>
      <c r="E97" s="7"/>
      <c r="F97" s="7"/>
      <c r="G97" s="1"/>
    </row>
    <row r="98" spans="1:7" ht="15" customHeight="1" x14ac:dyDescent="0.25">
      <c r="A98" s="1"/>
      <c r="B98" s="6"/>
      <c r="C98" s="7"/>
      <c r="D98" s="7"/>
      <c r="E98" s="7"/>
      <c r="F98" s="7"/>
      <c r="G98" s="1"/>
    </row>
    <row r="99" spans="1:7" ht="15" customHeight="1" x14ac:dyDescent="0.25">
      <c r="A99" s="1"/>
      <c r="B99" s="6"/>
      <c r="C99" s="7"/>
      <c r="D99" s="7"/>
      <c r="E99" s="7"/>
      <c r="F99" s="7"/>
      <c r="G99" s="1"/>
    </row>
    <row r="100" spans="1:7" ht="15" customHeight="1" x14ac:dyDescent="0.25">
      <c r="A100" s="1"/>
      <c r="B100" s="6"/>
      <c r="C100" s="7"/>
      <c r="D100" s="7"/>
      <c r="E100" s="7"/>
      <c r="F100" s="7"/>
      <c r="G100" s="1"/>
    </row>
    <row r="101" spans="1:7" ht="15" customHeight="1" x14ac:dyDescent="0.25">
      <c r="A101" s="1"/>
      <c r="B101" s="6"/>
      <c r="C101" s="7"/>
      <c r="D101" s="7"/>
      <c r="E101" s="7"/>
      <c r="F101" s="7"/>
      <c r="G101" s="1"/>
    </row>
    <row r="102" spans="1:7" ht="15" customHeight="1" x14ac:dyDescent="0.25">
      <c r="A102" s="1"/>
      <c r="B102" s="6"/>
      <c r="C102" s="7"/>
      <c r="D102" s="7"/>
      <c r="E102" s="7"/>
      <c r="F102" s="7"/>
      <c r="G102" s="1"/>
    </row>
    <row r="103" spans="1:7" ht="15" customHeight="1" x14ac:dyDescent="0.25">
      <c r="A103" s="1"/>
      <c r="B103" s="6"/>
      <c r="C103" s="7"/>
      <c r="D103" s="7"/>
      <c r="E103" s="7"/>
      <c r="F103" s="7"/>
      <c r="G103" s="1"/>
    </row>
    <row r="104" spans="1:7" ht="15" customHeight="1" x14ac:dyDescent="0.25">
      <c r="A104" s="1"/>
      <c r="B104" s="6"/>
      <c r="C104" s="7"/>
      <c r="D104" s="7"/>
      <c r="E104" s="7"/>
      <c r="F104" s="7"/>
      <c r="G104" s="1"/>
    </row>
    <row r="105" spans="1:7" ht="15" customHeight="1" x14ac:dyDescent="0.25">
      <c r="A105" s="1"/>
      <c r="B105" s="6"/>
      <c r="C105" s="7"/>
      <c r="D105" s="7"/>
      <c r="E105" s="7"/>
      <c r="F105" s="7"/>
      <c r="G105" s="1"/>
    </row>
    <row r="106" spans="1:7" ht="15" customHeight="1" x14ac:dyDescent="0.25">
      <c r="A106" s="1"/>
      <c r="B106" s="6"/>
      <c r="C106" s="7"/>
      <c r="D106" s="7"/>
      <c r="E106" s="7"/>
      <c r="F106" s="7"/>
      <c r="G106" s="1"/>
    </row>
    <row r="107" spans="1:7" ht="15" customHeight="1" x14ac:dyDescent="0.25">
      <c r="A107" s="1"/>
      <c r="B107" s="6"/>
      <c r="C107" s="7"/>
      <c r="D107" s="7"/>
      <c r="E107" s="7"/>
      <c r="F107" s="7"/>
      <c r="G107" s="1"/>
    </row>
    <row r="108" spans="1:7" ht="15" customHeight="1" x14ac:dyDescent="0.25">
      <c r="A108" s="1"/>
      <c r="B108" s="6"/>
      <c r="C108" s="7"/>
      <c r="D108" s="7"/>
      <c r="E108" s="7"/>
      <c r="F108" s="7"/>
      <c r="G108" s="1"/>
    </row>
    <row r="109" spans="1:7" ht="15" customHeight="1" x14ac:dyDescent="0.25">
      <c r="A109" s="1"/>
      <c r="B109" s="6"/>
      <c r="C109" s="7"/>
      <c r="D109" s="7"/>
      <c r="E109" s="7"/>
      <c r="F109" s="7"/>
      <c r="G109" s="1"/>
    </row>
    <row r="110" spans="1:7" ht="15" customHeight="1" x14ac:dyDescent="0.25">
      <c r="A110" s="1"/>
      <c r="B110" s="6"/>
      <c r="C110" s="7"/>
      <c r="D110" s="7"/>
      <c r="E110" s="7"/>
      <c r="F110" s="7"/>
      <c r="G110" s="1"/>
    </row>
    <row r="111" spans="1:7" ht="15" customHeight="1" x14ac:dyDescent="0.25">
      <c r="A111" s="1"/>
      <c r="B111" s="6"/>
      <c r="C111" s="7"/>
      <c r="D111" s="7"/>
      <c r="E111" s="7"/>
      <c r="F111" s="7"/>
      <c r="G111" s="1"/>
    </row>
    <row r="112" spans="1:7" ht="15" customHeight="1" x14ac:dyDescent="0.25">
      <c r="A112" s="1"/>
      <c r="B112" s="6"/>
      <c r="C112" s="7"/>
      <c r="D112" s="7"/>
      <c r="E112" s="7"/>
      <c r="F112" s="7"/>
      <c r="G112" s="1"/>
    </row>
    <row r="113" spans="1:7" ht="15" customHeight="1" x14ac:dyDescent="0.25">
      <c r="A113" s="1"/>
      <c r="B113" s="6"/>
      <c r="C113" s="7"/>
      <c r="D113" s="7"/>
      <c r="E113" s="7"/>
      <c r="F113" s="7"/>
      <c r="G113" s="1"/>
    </row>
    <row r="114" spans="1:7" ht="15" customHeight="1" x14ac:dyDescent="0.25">
      <c r="A114" s="1"/>
      <c r="B114" s="6"/>
      <c r="C114" s="7"/>
      <c r="D114" s="7"/>
      <c r="E114" s="7"/>
      <c r="F114" s="7"/>
      <c r="G114" s="1"/>
    </row>
    <row r="115" spans="1:7" ht="15" customHeight="1" x14ac:dyDescent="0.25">
      <c r="A115" s="1"/>
      <c r="B115" s="6"/>
      <c r="C115" s="7"/>
      <c r="D115" s="7"/>
      <c r="E115" s="7"/>
      <c r="F115" s="7"/>
      <c r="G115" s="1"/>
    </row>
    <row r="116" spans="1:7" ht="15" customHeight="1" x14ac:dyDescent="0.25">
      <c r="A116" s="1"/>
      <c r="B116" s="6"/>
      <c r="C116" s="7"/>
      <c r="D116" s="7"/>
      <c r="E116" s="7"/>
      <c r="F116" s="7"/>
      <c r="G116" s="1"/>
    </row>
    <row r="117" spans="1:7" ht="15" customHeight="1" x14ac:dyDescent="0.25">
      <c r="A117" s="1"/>
      <c r="B117" s="6"/>
      <c r="C117" s="7"/>
      <c r="D117" s="7"/>
      <c r="E117" s="7"/>
      <c r="F117" s="7"/>
      <c r="G117" s="1"/>
    </row>
    <row r="118" spans="1:7" ht="15" customHeight="1" x14ac:dyDescent="0.25">
      <c r="A118" s="1"/>
      <c r="B118" s="6"/>
      <c r="C118" s="7"/>
      <c r="D118" s="7"/>
      <c r="E118" s="7"/>
      <c r="F118" s="7"/>
      <c r="G118" s="1"/>
    </row>
    <row r="119" spans="1:7" ht="15" customHeight="1" x14ac:dyDescent="0.25">
      <c r="A119" s="1"/>
      <c r="B119" s="6"/>
      <c r="C119" s="7"/>
      <c r="D119" s="7"/>
      <c r="E119" s="7"/>
      <c r="F119" s="7"/>
      <c r="G119" s="1"/>
    </row>
    <row r="120" spans="1:7" ht="15" customHeight="1" x14ac:dyDescent="0.25">
      <c r="A120" s="1"/>
      <c r="B120" s="6"/>
      <c r="C120" s="7"/>
      <c r="D120" s="7"/>
      <c r="E120" s="7"/>
      <c r="F120" s="7"/>
      <c r="G120" s="1"/>
    </row>
    <row r="121" spans="1:7" ht="15" customHeight="1" x14ac:dyDescent="0.25">
      <c r="A121" s="1"/>
      <c r="B121" s="6"/>
      <c r="C121" s="7"/>
      <c r="D121" s="7"/>
      <c r="E121" s="7"/>
      <c r="F121" s="7"/>
      <c r="G121" s="1"/>
    </row>
    <row r="122" spans="1:7" ht="15" customHeight="1" x14ac:dyDescent="0.25">
      <c r="A122" s="1"/>
      <c r="B122" s="6"/>
      <c r="C122" s="7"/>
      <c r="D122" s="7"/>
      <c r="E122" s="7"/>
      <c r="F122" s="7"/>
      <c r="G122" s="1"/>
    </row>
    <row r="123" spans="1:7" ht="15" customHeight="1" x14ac:dyDescent="0.25">
      <c r="A123" s="1"/>
      <c r="B123" s="6"/>
      <c r="C123" s="7"/>
      <c r="D123" s="7"/>
      <c r="E123" s="7"/>
      <c r="F123" s="7"/>
      <c r="G123" s="1"/>
    </row>
    <row r="124" spans="1:7" ht="15" customHeight="1" x14ac:dyDescent="0.25">
      <c r="A124" s="1"/>
      <c r="B124" s="6"/>
      <c r="C124" s="7"/>
      <c r="D124" s="7"/>
      <c r="E124" s="7"/>
      <c r="F124" s="7"/>
      <c r="G124" s="1"/>
    </row>
    <row r="125" spans="1:7" ht="15" customHeight="1" x14ac:dyDescent="0.25">
      <c r="A125" s="1"/>
      <c r="B125" s="6"/>
      <c r="C125" s="7"/>
      <c r="D125" s="7"/>
      <c r="E125" s="7"/>
      <c r="F125" s="7"/>
      <c r="G125" s="1"/>
    </row>
    <row r="126" spans="1:7" ht="15" customHeight="1" x14ac:dyDescent="0.25">
      <c r="A126" s="1"/>
      <c r="B126" s="6"/>
      <c r="C126" s="7"/>
      <c r="D126" s="7"/>
      <c r="E126" s="7"/>
      <c r="F126" s="7"/>
      <c r="G126" s="1"/>
    </row>
    <row r="127" spans="1:7" ht="15" customHeight="1" x14ac:dyDescent="0.25">
      <c r="A127" s="1"/>
      <c r="B127" s="6"/>
      <c r="C127" s="7"/>
      <c r="D127" s="7"/>
      <c r="E127" s="7"/>
      <c r="F127" s="7"/>
      <c r="G127" s="1"/>
    </row>
    <row r="128" spans="1:7" ht="15" customHeight="1" x14ac:dyDescent="0.25">
      <c r="A128" s="1"/>
      <c r="B128" s="6"/>
      <c r="C128" s="7"/>
      <c r="D128" s="7"/>
      <c r="E128" s="7"/>
      <c r="F128" s="7"/>
      <c r="G128" s="1"/>
    </row>
    <row r="129" spans="1:7" ht="15" customHeight="1" x14ac:dyDescent="0.25">
      <c r="A129" s="1"/>
      <c r="B129" s="6"/>
      <c r="C129" s="7"/>
      <c r="D129" s="7"/>
      <c r="E129" s="7"/>
      <c r="F129" s="7"/>
      <c r="G129" s="1"/>
    </row>
    <row r="130" spans="1:7" ht="15" customHeight="1" x14ac:dyDescent="0.25">
      <c r="A130" s="1"/>
      <c r="B130" s="6"/>
      <c r="C130" s="7"/>
      <c r="D130" s="7"/>
      <c r="E130" s="7"/>
      <c r="F130" s="7"/>
      <c r="G130" s="1"/>
    </row>
  </sheetData>
  <sortState xmlns:xlrd2="http://schemas.microsoft.com/office/spreadsheetml/2017/richdata2" ref="A2:G11">
    <sortCondition descending="1" ref="G2:G1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Africa</vt:lpstr>
      <vt:lpstr>America</vt:lpstr>
      <vt:lpstr>Asia</vt:lpstr>
      <vt:lpstr>Europe</vt:lpstr>
      <vt:lpstr>Oceania</vt:lpstr>
      <vt:lpstr>1</vt:lpstr>
      <vt:lpstr>2</vt:lpstr>
      <vt:lpstr>3</vt:lpstr>
      <vt:lpstr>DB</vt:lpstr>
      <vt:lpstr>World (NT)</vt:lpstr>
      <vt:lpstr>World (T)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Ubaiy Mu'adh</dc:creator>
  <cp:lastModifiedBy>Ubaiy Ojo</cp:lastModifiedBy>
  <cp:lastPrinted>2025-10-16T13:23:53Z</cp:lastPrinted>
  <dcterms:created xsi:type="dcterms:W3CDTF">2025-10-14T08:50:46Z</dcterms:created>
  <dcterms:modified xsi:type="dcterms:W3CDTF">2025-10-17T07:37:32Z</dcterms:modified>
</cp:coreProperties>
</file>