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Releases\SESMG-dev_open_district_upscaling_20211014\program_files\urban_district_upscaling\"/>
    </mc:Choice>
  </mc:AlternateContent>
  <xr:revisionPtr revIDLastSave="0" documentId="13_ncr:1_{18FCDCB9-FA51-49C9-AB94-97559426CD61}" xr6:coauthVersionLast="47" xr6:coauthVersionMax="47" xr10:uidLastSave="{00000000-0000-0000-0000-000000000000}"/>
  <bookViews>
    <workbookView xWindow="-23148" yWindow="-108" windowWidth="23256" windowHeight="12576" activeTab="2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J4" i="13"/>
  <c r="B2" i="12"/>
  <c r="B12" i="12"/>
  <c r="B11" i="12"/>
  <c r="B10" i="12"/>
  <c r="D2" i="11"/>
  <c r="M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tc={187A2D94-FF91-4CBA-B54A-4B7512150F5F}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4" authorId="3" shapeId="0" xr:uid="{187A2D94-FF91-4CBA-B54A-4B7512150F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4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5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6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7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<sst xmlns="http://schemas.openxmlformats.org/spreadsheetml/2006/main" count="586" uniqueCount="403">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</sst>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2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  <font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5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6" fillId="2" borderId="0" xfId="0" applyFont="1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/>
    <xf numFmtId="0" fontId="7" fillId="3" borderId="0" xfId="0" applyFont="1" applyFill="1"/>
    <xf numFmtId="0" fontId="7" fillId="3" borderId="1" xfId="0" applyFont="1" applyFill="1" applyBorder="1"/>
    <xf numFmtId="0" fontId="7" fillId="5" borderId="0" xfId="0" applyFont="1" applyFill="1"/>
    <xf numFmtId="0" fontId="7" fillId="0" borderId="0" xfId="0" applyFont="1"/>
    <xf numFmtId="0" fontId="0" fillId="3" borderId="0" xfId="0" applyNumberFormat="1" applyFill="1"/>
    <xf numFmtId="0" fontId="8" fillId="0" borderId="0" xfId="0" applyFont="1" applyFill="1"/>
    <xf numFmtId="0" fontId="8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7" borderId="0" xfId="0" applyFont="1" applyFill="1"/>
    <xf numFmtId="0" fontId="1" fillId="7" borderId="0" xfId="0" applyFont="1" applyFill="1"/>
    <xf numFmtId="0" fontId="7" fillId="7" borderId="1" xfId="0" applyFont="1" applyFill="1" applyBorder="1"/>
    <xf numFmtId="0" fontId="8" fillId="8" borderId="0" xfId="0" applyFont="1" applyFill="1"/>
    <xf numFmtId="0" fontId="10" fillId="8" borderId="0" xfId="0" applyFont="1" applyFill="1"/>
    <xf numFmtId="0" fontId="9" fillId="8" borderId="0" xfId="0" applyFont="1" applyFill="1"/>
    <xf numFmtId="11" fontId="7" fillId="3" borderId="0" xfId="0" applyNumberFormat="1" applyFont="1" applyFill="1"/>
    <xf numFmtId="0" fontId="0" fillId="5" borderId="0" xfId="0" applyFont="1" applyFill="1"/>
    <xf numFmtId="0" fontId="0" fillId="5" borderId="0" xfId="0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4" dT="2021-10-20T06:01:06.52" personId="{B65F85DF-ECF7-451C-8163-61C5992588C4}" id="{187A2D94-FF91-4CBA-B54A-4B7512150F5F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.25" x14ac:dyDescent="0.2"/>
  <cols>
    <col min="1" max="2" width="1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2">
      <c r="E2" t="s">
        <v>4</v>
      </c>
    </row>
    <row r="3" spans="1:5" x14ac:dyDescent="0.2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2" sqref="H12"/>
    </sheetView>
  </sheetViews>
  <sheetFormatPr baseColWidth="10" defaultRowHeight="14.25" x14ac:dyDescent="0.2"/>
  <sheetData>
    <row r="1" spans="1:5" ht="15" x14ac:dyDescent="0.2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2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2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2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2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2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2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2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2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2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2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2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2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2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2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2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2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2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2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2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2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2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2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2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2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2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2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2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2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2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2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2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5" x14ac:dyDescent="0.25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5" x14ac:dyDescent="0.25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5" x14ac:dyDescent="0.25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5" x14ac:dyDescent="0.25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5" x14ac:dyDescent="0.25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5" x14ac:dyDescent="0.25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5" x14ac:dyDescent="0.25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5" x14ac:dyDescent="0.25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5" x14ac:dyDescent="0.25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5" x14ac:dyDescent="0.25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2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2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2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2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2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2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2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2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2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2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2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2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2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2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2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2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2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2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2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2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2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2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2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2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2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2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2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2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2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2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2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2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2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2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2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2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2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2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2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2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2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2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2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2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2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2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2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2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2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2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2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2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2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2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2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2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2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2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2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2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2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2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2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2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2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2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2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2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2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2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2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2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2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2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2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2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2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2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2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2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2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tabSelected="1" zoomScaleNormal="100" workbookViewId="0">
      <pane xSplit="1" topLeftCell="B1" activePane="topRight" state="frozen"/>
      <selection pane="topRight" activeCell="G16" sqref="G16"/>
    </sheetView>
  </sheetViews>
  <sheetFormatPr baseColWidth="10" defaultRowHeight="14.25" x14ac:dyDescent="0.2"/>
  <cols>
    <col min="1" max="1" width="32.375" bestFit="1" customWidth="1"/>
    <col min="8" max="8" width="28" bestFit="1" customWidth="1"/>
    <col min="9" max="9" width="26.5" bestFit="1" customWidth="1"/>
    <col min="10" max="10" width="17.125" bestFit="1" customWidth="1"/>
  </cols>
  <sheetData>
    <row r="1" spans="1:12" ht="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2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0.31219999999999998</v>
      </c>
      <c r="H2" s="16">
        <v>0</v>
      </c>
      <c r="I2" s="16">
        <v>366</v>
      </c>
      <c r="J2" s="11">
        <v>0</v>
      </c>
      <c r="K2" s="11"/>
      <c r="L2" s="11"/>
    </row>
    <row r="3" spans="1:12" x14ac:dyDescent="0.2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0.2303</v>
      </c>
      <c r="H3" s="16">
        <v>0</v>
      </c>
      <c r="I3" s="16">
        <v>366</v>
      </c>
      <c r="J3" s="11">
        <v>0</v>
      </c>
      <c r="K3" s="11"/>
      <c r="L3" s="11"/>
    </row>
    <row r="4" spans="1:12" s="7" customFormat="1" x14ac:dyDescent="0.2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29">
        <v>0</v>
      </c>
      <c r="G4" s="16">
        <v>0</v>
      </c>
      <c r="H4" s="16">
        <v>0</v>
      </c>
      <c r="I4" s="16">
        <v>0</v>
      </c>
      <c r="J4" s="11">
        <v>0</v>
      </c>
      <c r="K4" s="11"/>
      <c r="L4" s="11"/>
    </row>
    <row r="5" spans="1:12" x14ac:dyDescent="0.2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6.2899999999999998E-2</v>
      </c>
      <c r="H5" s="16">
        <v>0</v>
      </c>
      <c r="I5" s="16">
        <v>0</v>
      </c>
      <c r="J5" s="11">
        <v>0</v>
      </c>
      <c r="K5" s="11"/>
      <c r="L5" s="11"/>
    </row>
    <row r="6" spans="1:12" x14ac:dyDescent="0.2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4.5199999999999997E-2</v>
      </c>
      <c r="H6" s="16">
        <v>0</v>
      </c>
      <c r="I6" s="16">
        <v>0</v>
      </c>
      <c r="J6" s="11">
        <v>0</v>
      </c>
      <c r="K6" s="11"/>
      <c r="L6" s="11"/>
    </row>
    <row r="7" spans="1:12" s="7" customFormat="1" x14ac:dyDescent="0.2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-7.3599999999999999E-2</v>
      </c>
      <c r="G7" s="16">
        <v>0</v>
      </c>
      <c r="H7" s="16">
        <v>-27</v>
      </c>
      <c r="I7" s="16">
        <v>0</v>
      </c>
      <c r="J7" s="11">
        <v>0</v>
      </c>
      <c r="K7" s="11"/>
      <c r="L7" s="11"/>
    </row>
    <row r="8" spans="1:12" x14ac:dyDescent="0.2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0.22</v>
      </c>
      <c r="H8" s="16">
        <v>0</v>
      </c>
      <c r="I8" s="16">
        <v>366</v>
      </c>
      <c r="J8" s="11">
        <v>0</v>
      </c>
      <c r="K8" s="11"/>
      <c r="L8" s="11"/>
    </row>
    <row r="9" spans="1:12" s="11" customFormat="1" x14ac:dyDescent="0.2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2.53E-2</v>
      </c>
      <c r="H9" s="16">
        <v>0</v>
      </c>
      <c r="I9" s="16">
        <v>0</v>
      </c>
      <c r="J9" s="11">
        <v>0</v>
      </c>
    </row>
    <row r="10" spans="1:12" x14ac:dyDescent="0.2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9.7000000000000003E-2</v>
      </c>
      <c r="H10" s="16">
        <v>0</v>
      </c>
      <c r="I10" s="16">
        <v>0</v>
      </c>
      <c r="J10" s="11">
        <v>0</v>
      </c>
      <c r="K10" s="11"/>
      <c r="L10" s="11"/>
    </row>
    <row r="11" spans="1:12" s="7" customFormat="1" x14ac:dyDescent="0.2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-6.8199999999999997E-2</v>
      </c>
      <c r="G11" s="16">
        <v>0</v>
      </c>
      <c r="H11" s="16">
        <v>-308</v>
      </c>
      <c r="I11" s="16">
        <v>0</v>
      </c>
      <c r="J11" s="11">
        <v>0</v>
      </c>
      <c r="K11" s="11"/>
      <c r="L11" s="11"/>
    </row>
    <row r="12" spans="1:12" s="7" customFormat="1" x14ac:dyDescent="0.2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-0.128</v>
      </c>
      <c r="G12" s="16">
        <v>0</v>
      </c>
      <c r="H12" s="16">
        <v>-130</v>
      </c>
      <c r="I12" s="16">
        <v>0</v>
      </c>
      <c r="J12" s="11">
        <v>0</v>
      </c>
      <c r="K12" s="11"/>
      <c r="L12" s="11"/>
    </row>
    <row r="13" spans="1:12" s="7" customFormat="1" x14ac:dyDescent="0.2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0.16539999999999999</v>
      </c>
      <c r="H13" s="16">
        <v>0</v>
      </c>
      <c r="I13" s="16">
        <v>366</v>
      </c>
      <c r="J13" s="11">
        <v>0</v>
      </c>
      <c r="K13" s="11"/>
      <c r="L13" s="11"/>
    </row>
    <row r="14" spans="1:12" s="7" customFormat="1" x14ac:dyDescent="0.2">
      <c r="A14" s="16" t="s">
        <v>401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0.16539999999999999</v>
      </c>
      <c r="H14" s="16">
        <v>0</v>
      </c>
      <c r="I14" s="16">
        <v>366</v>
      </c>
      <c r="J14" s="11">
        <v>0</v>
      </c>
      <c r="K14" s="11"/>
      <c r="L14" s="11"/>
    </row>
    <row r="15" spans="1:12" s="7" customFormat="1" x14ac:dyDescent="0.2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2">
      <c r="A16" s="29" t="s">
        <v>201</v>
      </c>
      <c r="B16" s="29" t="s">
        <v>13</v>
      </c>
      <c r="C16" s="29">
        <v>1</v>
      </c>
      <c r="D16" s="29">
        <v>1</v>
      </c>
      <c r="E16" s="16">
        <v>0</v>
      </c>
      <c r="F16" s="29">
        <v>0</v>
      </c>
      <c r="G16" s="16">
        <v>1.4999999999999999E-2</v>
      </c>
      <c r="H16" s="16">
        <v>0</v>
      </c>
      <c r="I16" s="16">
        <v>436</v>
      </c>
      <c r="J16" s="11">
        <v>0</v>
      </c>
      <c r="K16" s="11"/>
      <c r="L16" s="11"/>
    </row>
    <row r="17" spans="1:12" s="7" customFormat="1" x14ac:dyDescent="0.2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29">
        <v>0</v>
      </c>
      <c r="G17" s="16">
        <v>0</v>
      </c>
      <c r="H17" s="16">
        <v>0</v>
      </c>
      <c r="I17" s="16">
        <v>0</v>
      </c>
      <c r="J17" s="11">
        <v>0</v>
      </c>
      <c r="K17" s="11"/>
      <c r="L17" s="11"/>
    </row>
    <row r="18" spans="1:12" s="15" customFormat="1" x14ac:dyDescent="0.2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0.99</v>
      </c>
      <c r="G18" s="28">
        <v>0.99</v>
      </c>
      <c r="H18" s="28">
        <v>999</v>
      </c>
      <c r="I18" s="28">
        <v>999</v>
      </c>
      <c r="J18" s="27">
        <v>0</v>
      </c>
      <c r="K18" s="12"/>
      <c r="L18" s="12"/>
    </row>
    <row r="19" spans="1:12" s="1" customFormat="1" x14ac:dyDescent="0.2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0.15620000000000001</v>
      </c>
      <c r="H19" s="30">
        <v>0</v>
      </c>
      <c r="I19" s="22">
        <v>44</v>
      </c>
      <c r="J19" s="21">
        <v>0</v>
      </c>
      <c r="K19" s="8"/>
      <c r="L19" s="8"/>
    </row>
    <row r="20" spans="1:12" s="7" customFormat="1" x14ac:dyDescent="0.2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2">
      <c r="A21" s="16" t="s">
        <v>399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0.16539999999999999</v>
      </c>
      <c r="H21" s="16">
        <v>0</v>
      </c>
      <c r="I21" s="16">
        <v>366</v>
      </c>
      <c r="J21" s="11">
        <v>0</v>
      </c>
      <c r="K21" s="11"/>
      <c r="L21" s="11"/>
    </row>
    <row r="22" spans="1:12" x14ac:dyDescent="0.2">
      <c r="A22" s="16" t="s">
        <v>400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2.53E-2</v>
      </c>
      <c r="H22" s="16">
        <v>0</v>
      </c>
      <c r="I22" s="16">
        <v>0</v>
      </c>
      <c r="J22" s="11">
        <v>0</v>
      </c>
      <c r="K22" s="11"/>
      <c r="L22" s="11"/>
    </row>
    <row r="24" spans="1:12" x14ac:dyDescent="0.2">
      <c r="J24" s="1"/>
    </row>
    <row r="25" spans="1:12" x14ac:dyDescent="0.2">
      <c r="J25" s="1"/>
    </row>
    <row r="26" spans="1:12" x14ac:dyDescent="0.2">
      <c r="J26" s="1"/>
    </row>
    <row r="27" spans="1:12" x14ac:dyDescent="0.2">
      <c r="J27" s="1"/>
    </row>
    <row r="28" spans="1:12" x14ac:dyDescent="0.2">
      <c r="J28" s="1"/>
    </row>
    <row r="30" spans="1:12" x14ac:dyDescent="0.2">
      <c r="J30" s="1"/>
    </row>
    <row r="31" spans="1:12" x14ac:dyDescent="0.2">
      <c r="J31" s="1"/>
    </row>
    <row r="32" spans="1:12" x14ac:dyDescent="0.2">
      <c r="J32" s="1"/>
    </row>
    <row r="33" spans="10:10" x14ac:dyDescent="0.2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31"/>
  <sheetViews>
    <sheetView workbookViewId="0">
      <selection activeCell="D10" sqref="D10"/>
    </sheetView>
  </sheetViews>
  <sheetFormatPr baseColWidth="10" defaultRowHeight="14.25" x14ac:dyDescent="0.2"/>
  <cols>
    <col min="1" max="1" width="25.375" bestFit="1" customWidth="1"/>
  </cols>
  <sheetData>
    <row r="1" spans="1:9" x14ac:dyDescent="0.2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</row>
    <row r="3" spans="1:9" x14ac:dyDescent="0.2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</row>
    <row r="4" spans="1:9" x14ac:dyDescent="0.2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</row>
    <row r="5" spans="1:9" x14ac:dyDescent="0.2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</row>
    <row r="6" spans="1:9" x14ac:dyDescent="0.2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</row>
    <row r="7" spans="1:9" x14ac:dyDescent="0.2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</row>
    <row r="8" spans="1:9" x14ac:dyDescent="0.2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</row>
    <row r="9" spans="1:9" x14ac:dyDescent="0.2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</row>
    <row r="10" spans="1:9" x14ac:dyDescent="0.2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</row>
    <row r="11" spans="1:9" x14ac:dyDescent="0.2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</row>
    <row r="12" spans="1:9" x14ac:dyDescent="0.2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</row>
    <row r="13" spans="1:9" x14ac:dyDescent="0.2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</row>
    <row r="14" spans="1:9" x14ac:dyDescent="0.2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</row>
    <row r="15" spans="1:9" x14ac:dyDescent="0.2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</row>
    <row r="16" spans="1:9" x14ac:dyDescent="0.2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</row>
    <row r="17" spans="1:9" x14ac:dyDescent="0.2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</row>
    <row r="18" spans="1:9" x14ac:dyDescent="0.2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</row>
    <row r="19" spans="1:9" x14ac:dyDescent="0.2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</row>
    <row r="20" spans="1:9" s="8" customFormat="1" x14ac:dyDescent="0.2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</row>
    <row r="21" spans="1:9" s="8" customFormat="1" x14ac:dyDescent="0.2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</row>
    <row r="22" spans="1:9" s="8" customFormat="1" x14ac:dyDescent="0.2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</row>
    <row r="23" spans="1:9" s="8" customFormat="1" x14ac:dyDescent="0.2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</row>
    <row r="24" spans="1:9" x14ac:dyDescent="0.2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</row>
    <row r="25" spans="1:9" x14ac:dyDescent="0.2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</row>
    <row r="26" spans="1:9" x14ac:dyDescent="0.2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</row>
    <row r="27" spans="1:9" x14ac:dyDescent="0.2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</row>
    <row r="28" spans="1:9" x14ac:dyDescent="0.2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</row>
    <row r="29" spans="1:9" x14ac:dyDescent="0.2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</row>
    <row r="30" spans="1:9" x14ac:dyDescent="0.2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</row>
    <row r="31" spans="1:9" x14ac:dyDescent="0.2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</row>
  </sheetData>
  <autoFilter ref="A1:I31" xr:uid="{466B86C4-4C4F-403F-9786-83A2FF294476}"/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B1" activePane="topRight" state="frozen"/>
      <selection pane="topRight" activeCell="H13" sqref="H13"/>
    </sheetView>
  </sheetViews>
  <sheetFormatPr baseColWidth="10" defaultRowHeight="14.25" x14ac:dyDescent="0.2"/>
  <cols>
    <col min="1" max="1" width="20.625" bestFit="1" customWidth="1"/>
    <col min="2" max="2" width="5.625" bestFit="1" customWidth="1"/>
    <col min="3" max="3" width="4.625" bestFit="1" customWidth="1"/>
    <col min="4" max="4" width="19.875" bestFit="1" customWidth="1"/>
    <col min="5" max="5" width="12.125" customWidth="1"/>
    <col min="6" max="6" width="20.75" bestFit="1" customWidth="1"/>
    <col min="16" max="16" width="23.625" bestFit="1" customWidth="1"/>
  </cols>
  <sheetData>
    <row r="1" spans="1:30" x14ac:dyDescent="0.2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2">
      <c r="A2" t="s">
        <v>74</v>
      </c>
    </row>
    <row r="3" spans="1:30" x14ac:dyDescent="0.2">
      <c r="A3" s="16" t="s">
        <v>68</v>
      </c>
      <c r="B3" s="16">
        <v>1</v>
      </c>
      <c r="C3" s="16">
        <v>1</v>
      </c>
      <c r="D3" s="16" t="s">
        <v>69</v>
      </c>
      <c r="E3" s="16">
        <v>0</v>
      </c>
      <c r="F3" s="16">
        <v>27</v>
      </c>
      <c r="G3" s="16">
        <v>95</v>
      </c>
      <c r="H3" s="16">
        <v>0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2">
      <c r="A4" s="30" t="s">
        <v>188</v>
      </c>
      <c r="B4" s="22">
        <v>1</v>
      </c>
      <c r="C4" s="22">
        <v>1</v>
      </c>
      <c r="D4" s="22" t="s">
        <v>187</v>
      </c>
      <c r="E4" s="23">
        <v>0</v>
      </c>
      <c r="F4" s="22">
        <v>12</v>
      </c>
      <c r="G4" s="22">
        <v>62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6" sqref="A6"/>
    </sheetView>
  </sheetViews>
  <sheetFormatPr baseColWidth="10" defaultRowHeight="14.25" x14ac:dyDescent="0.2"/>
  <cols>
    <col min="1" max="1" width="27" bestFit="1" customWidth="1"/>
  </cols>
  <sheetData>
    <row r="1" spans="1:14" x14ac:dyDescent="0.2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2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2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2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2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2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0.1391</v>
      </c>
      <c r="G6" s="16">
        <v>0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2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2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69</v>
      </c>
      <c r="L8" s="34">
        <v>0</v>
      </c>
      <c r="M8" s="34">
        <v>0</v>
      </c>
      <c r="N8" s="34">
        <v>0</v>
      </c>
    </row>
    <row r="9" spans="1:14" x14ac:dyDescent="0.2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2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workbookViewId="0">
      <pane xSplit="1" topLeftCell="B1" activePane="topRight" state="frozen"/>
      <selection pane="topRight" activeCell="A8" sqref="A8"/>
    </sheetView>
  </sheetViews>
  <sheetFormatPr baseColWidth="10" defaultRowHeight="14.25" x14ac:dyDescent="0.2"/>
  <cols>
    <col min="1" max="1" width="29.625" bestFit="1" customWidth="1"/>
    <col min="2" max="2" width="5.625" bestFit="1" customWidth="1"/>
    <col min="3" max="3" width="25.875" bestFit="1" customWidth="1"/>
    <col min="5" max="5" width="9.375" bestFit="1" customWidth="1"/>
    <col min="6" max="6" width="16.375" bestFit="1" customWidth="1"/>
    <col min="7" max="7" width="17.5" bestFit="1" customWidth="1"/>
    <col min="8" max="8" width="19" bestFit="1" customWidth="1"/>
    <col min="9" max="9" width="24.875" bestFit="1" customWidth="1"/>
    <col min="10" max="10" width="25.875" bestFit="1" customWidth="1"/>
    <col min="11" max="11" width="27.5" bestFit="1" customWidth="1"/>
    <col min="12" max="12" width="14" bestFit="1" customWidth="1"/>
    <col min="14" max="14" width="20.875" bestFit="1" customWidth="1"/>
    <col min="15" max="15" width="13.375" bestFit="1" customWidth="1"/>
    <col min="16" max="16" width="21.875" bestFit="1" customWidth="1"/>
    <col min="17" max="17" width="19.375" bestFit="1" customWidth="1"/>
    <col min="18" max="18" width="16.5" bestFit="1" customWidth="1"/>
    <col min="19" max="19" width="9.875" bestFit="1" customWidth="1"/>
    <col min="20" max="20" width="10.375" bestFit="1" customWidth="1"/>
    <col min="21" max="21" width="14.375" bestFit="1" customWidth="1"/>
    <col min="22" max="22" width="13.625" bestFit="1" customWidth="1"/>
    <col min="24" max="24" width="21.625" bestFit="1" customWidth="1"/>
    <col min="25" max="25" width="12.625" bestFit="1" customWidth="1"/>
    <col min="26" max="26" width="15.875" bestFit="1" customWidth="1"/>
    <col min="27" max="27" width="17.5" bestFit="1" customWidth="1"/>
    <col min="28" max="28" width="9.625" bestFit="1" customWidth="1"/>
    <col min="29" max="29" width="5.375" bestFit="1" customWidth="1"/>
    <col min="30" max="30" width="14.375" bestFit="1" customWidth="1"/>
    <col min="31" max="31" width="16.625" bestFit="1" customWidth="1"/>
    <col min="32" max="32" width="26.875" bestFit="1" customWidth="1"/>
    <col min="33" max="33" width="27" bestFit="1" customWidth="1"/>
    <col min="34" max="34" width="7.375" customWidth="1"/>
  </cols>
  <sheetData>
    <row r="1" spans="1:42" s="11" customFormat="1" x14ac:dyDescent="0.2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2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0</v>
      </c>
      <c r="H2" s="16">
        <v>0</v>
      </c>
      <c r="I2" s="16">
        <v>0</v>
      </c>
      <c r="J2" s="16">
        <v>308</v>
      </c>
      <c r="K2" s="16">
        <v>265</v>
      </c>
      <c r="L2" s="16">
        <v>0</v>
      </c>
      <c r="M2" s="16">
        <v>0</v>
      </c>
      <c r="N2" s="16">
        <v>9999999</v>
      </c>
      <c r="O2" s="22">
        <v>74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2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0</v>
      </c>
      <c r="H3" s="18">
        <v>0</v>
      </c>
      <c r="I3" s="18">
        <v>0</v>
      </c>
      <c r="J3" s="18">
        <v>130</v>
      </c>
      <c r="K3" s="18">
        <v>124</v>
      </c>
      <c r="L3" s="18">
        <v>0</v>
      </c>
      <c r="M3" s="18">
        <v>0</v>
      </c>
      <c r="N3" s="16">
        <v>9999999</v>
      </c>
      <c r="O3" s="22">
        <v>74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2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232</v>
      </c>
      <c r="K4" s="18">
        <v>0</v>
      </c>
      <c r="L4" s="18">
        <v>0</v>
      </c>
      <c r="M4" s="18">
        <v>0</v>
      </c>
      <c r="N4" s="18">
        <v>999</v>
      </c>
      <c r="O4" s="22">
        <v>110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2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0</v>
      </c>
      <c r="H5" s="16">
        <v>0</v>
      </c>
      <c r="I5" s="16">
        <v>0</v>
      </c>
      <c r="J5" s="16">
        <v>8</v>
      </c>
      <c r="K5" s="16">
        <v>0</v>
      </c>
      <c r="L5" s="16">
        <v>0</v>
      </c>
      <c r="M5" s="16">
        <v>0</v>
      </c>
      <c r="N5" s="16">
        <v>999</v>
      </c>
      <c r="O5" s="22">
        <v>142</v>
      </c>
      <c r="P5" s="16">
        <v>0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2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0</v>
      </c>
      <c r="H6" s="16">
        <v>0</v>
      </c>
      <c r="I6" s="16">
        <v>0</v>
      </c>
      <c r="J6" s="16">
        <v>12</v>
      </c>
      <c r="K6" s="16">
        <v>0</v>
      </c>
      <c r="L6" s="16">
        <v>0</v>
      </c>
      <c r="M6" s="16">
        <v>0</v>
      </c>
      <c r="N6" s="16">
        <v>999</v>
      </c>
      <c r="O6" s="22">
        <v>137</v>
      </c>
      <c r="P6" s="16">
        <v>0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2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0</v>
      </c>
      <c r="H7" s="16">
        <v>0</v>
      </c>
      <c r="I7" s="16">
        <v>0</v>
      </c>
      <c r="J7" s="16">
        <v>9</v>
      </c>
      <c r="K7" s="16">
        <v>0</v>
      </c>
      <c r="L7" s="16">
        <v>0</v>
      </c>
      <c r="M7" s="16">
        <v>0</v>
      </c>
      <c r="N7" s="16">
        <v>9999999</v>
      </c>
      <c r="O7" s="22">
        <v>72</v>
      </c>
      <c r="P7" s="16">
        <v>0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s="39" customFormat="1" x14ac:dyDescent="0.2">
      <c r="A8" s="38" t="s">
        <v>402</v>
      </c>
      <c r="B8" s="39">
        <v>1</v>
      </c>
      <c r="C8" s="39" t="s">
        <v>236</v>
      </c>
      <c r="D8" s="39">
        <v>1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12</v>
      </c>
      <c r="K8" s="39">
        <v>0</v>
      </c>
      <c r="L8" s="39">
        <v>0</v>
      </c>
      <c r="M8" s="39">
        <v>0</v>
      </c>
      <c r="N8" s="16">
        <v>9999999</v>
      </c>
      <c r="O8" s="24">
        <v>137</v>
      </c>
      <c r="P8" s="39">
        <v>0</v>
      </c>
      <c r="Q8" s="39">
        <v>0</v>
      </c>
      <c r="R8" s="39">
        <v>0</v>
      </c>
      <c r="S8" s="39" t="s">
        <v>104</v>
      </c>
      <c r="T8" s="39" t="s">
        <v>106</v>
      </c>
      <c r="U8" s="39">
        <v>60</v>
      </c>
      <c r="V8" s="39">
        <v>0</v>
      </c>
      <c r="W8" s="39">
        <v>0.4</v>
      </c>
      <c r="X8" s="24">
        <v>0</v>
      </c>
      <c r="Y8" s="24">
        <v>0</v>
      </c>
      <c r="Z8" s="24">
        <v>0</v>
      </c>
      <c r="AA8" s="24">
        <v>3</v>
      </c>
      <c r="AB8" s="24">
        <v>0.8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</row>
    <row r="9" spans="1:42" s="5" customFormat="1" x14ac:dyDescent="0.2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5</v>
      </c>
      <c r="K9" s="18">
        <v>0</v>
      </c>
      <c r="L9" s="18">
        <v>0</v>
      </c>
      <c r="M9" s="18">
        <v>0</v>
      </c>
      <c r="N9" s="16">
        <v>999</v>
      </c>
      <c r="O9" s="22">
        <v>12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2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228</v>
      </c>
      <c r="K10" s="36">
        <v>0</v>
      </c>
      <c r="L10" s="36">
        <v>0</v>
      </c>
      <c r="M10" s="36">
        <v>0</v>
      </c>
      <c r="N10" s="34">
        <v>9999999</v>
      </c>
      <c r="O10" s="35">
        <v>60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2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30">
        <v>1.3</v>
      </c>
      <c r="K11" s="17">
        <v>0</v>
      </c>
      <c r="L11" s="17">
        <v>0</v>
      </c>
      <c r="M11" s="17">
        <v>0</v>
      </c>
      <c r="N11" s="16">
        <v>9999999</v>
      </c>
      <c r="O11" s="22">
        <v>370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2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30">
        <v>10</v>
      </c>
      <c r="K12" s="17">
        <v>0</v>
      </c>
      <c r="L12" s="17">
        <v>0</v>
      </c>
      <c r="M12" s="17">
        <v>0</v>
      </c>
      <c r="N12" s="16">
        <v>9999999</v>
      </c>
      <c r="O12" s="22">
        <v>97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2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22">
        <v>0</v>
      </c>
      <c r="H13" s="22">
        <v>0</v>
      </c>
      <c r="I13" s="22">
        <v>0</v>
      </c>
      <c r="J13" s="30">
        <v>10</v>
      </c>
      <c r="K13" s="17">
        <v>0</v>
      </c>
      <c r="L13" s="17">
        <v>0</v>
      </c>
      <c r="M13" s="17">
        <v>0</v>
      </c>
      <c r="N13" s="16">
        <v>9999999</v>
      </c>
      <c r="O13" s="22">
        <v>1466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2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18">
        <v>0</v>
      </c>
      <c r="L14" s="18">
        <v>0</v>
      </c>
      <c r="M14" s="18">
        <v>0</v>
      </c>
      <c r="N14" s="16">
        <v>999</v>
      </c>
      <c r="O14" s="22">
        <v>24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2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18">
        <v>0</v>
      </c>
      <c r="L15" s="18">
        <v>0</v>
      </c>
      <c r="M15" s="18">
        <v>0</v>
      </c>
      <c r="N15" s="16">
        <v>999</v>
      </c>
      <c r="O15" s="22">
        <v>13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2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18">
        <v>0</v>
      </c>
      <c r="H16" s="18">
        <v>0</v>
      </c>
      <c r="I16" s="18">
        <v>0</v>
      </c>
      <c r="J16" s="22">
        <v>0</v>
      </c>
      <c r="K16" s="18">
        <v>0</v>
      </c>
      <c r="L16" s="18">
        <v>0</v>
      </c>
      <c r="M16" s="18">
        <v>0</v>
      </c>
      <c r="N16" s="16">
        <v>999</v>
      </c>
      <c r="O16" s="22">
        <v>8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1:11" x14ac:dyDescent="0.2">
      <c r="K17" s="16"/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4" sqref="S14:S15"/>
    </sheetView>
  </sheetViews>
  <sheetFormatPr baseColWidth="10" defaultRowHeight="14.25" x14ac:dyDescent="0.2"/>
  <cols>
    <col min="1" max="1" width="22.875" bestFit="1" customWidth="1"/>
    <col min="7" max="7" width="13.875" bestFit="1" customWidth="1"/>
    <col min="8" max="8" width="22.375" bestFit="1" customWidth="1"/>
    <col min="11" max="11" width="16.125" bestFit="1" customWidth="1"/>
    <col min="12" max="12" width="17.25" bestFit="1" customWidth="1"/>
    <col min="14" max="14" width="13.875" bestFit="1" customWidth="1"/>
    <col min="15" max="15" width="14.75" bestFit="1" customWidth="1"/>
    <col min="19" max="19" width="16.625" bestFit="1" customWidth="1"/>
  </cols>
  <sheetData>
    <row r="1" spans="1:26" x14ac:dyDescent="0.2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2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123</v>
      </c>
      <c r="H2" s="22">
        <v>3960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2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1</v>
      </c>
      <c r="H3" s="30">
        <v>320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2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1</v>
      </c>
      <c r="H4" s="30">
        <v>320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2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132</v>
      </c>
      <c r="H5" s="22">
        <v>3960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2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4</v>
      </c>
      <c r="H6" s="30">
        <v>604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2">
      <c r="A7" s="5" t="s">
        <v>398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3</v>
      </c>
      <c r="H7" s="22">
        <v>743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.25" x14ac:dyDescent="0.2"/>
  <cols>
    <col min="1" max="1" width="17.625" bestFit="1" customWidth="1"/>
  </cols>
  <sheetData>
    <row r="1" spans="1:9" x14ac:dyDescent="0.2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2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.25" x14ac:dyDescent="0.2"/>
  <cols>
    <col min="1" max="1" width="17.625" bestFit="1" customWidth="1"/>
  </cols>
  <sheetData>
    <row r="1" spans="1:10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2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baseColWidth="10" defaultRowHeight="14.25" x14ac:dyDescent="0.2"/>
  <cols>
    <col min="2" max="2" width="11" style="11"/>
  </cols>
  <sheetData>
    <row r="1" spans="1:14" x14ac:dyDescent="0.2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2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2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2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2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2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2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2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2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2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2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2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2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2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2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2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2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2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2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2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2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2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2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2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2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2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2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2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2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2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2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2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2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2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2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2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2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2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2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2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2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2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2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2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2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2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2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2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2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2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2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2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2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2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2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2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2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2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2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2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2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2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2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2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2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2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2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2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2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2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2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2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2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2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2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2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2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2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2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2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2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2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2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2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2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2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2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2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2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2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2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2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2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2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2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2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2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2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2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2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2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2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2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2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2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2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2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2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2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.25" x14ac:dyDescent="0.2"/>
  <cols>
    <col min="2" max="2" width="11.5" bestFit="1" customWidth="1"/>
    <col min="3" max="3" width="11.625" bestFit="1" customWidth="1"/>
    <col min="4" max="4" width="11.75" bestFit="1" customWidth="1"/>
    <col min="5" max="5" width="16.125" bestFit="1" customWidth="1"/>
  </cols>
  <sheetData>
    <row r="1" spans="1:5" x14ac:dyDescent="0.2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2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2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2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2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2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.25" x14ac:dyDescent="0.2"/>
  <cols>
    <col min="1" max="1" width="14.5" bestFit="1" customWidth="1"/>
  </cols>
  <sheetData>
    <row r="1" spans="1:2" x14ac:dyDescent="0.2">
      <c r="A1" t="s">
        <v>157</v>
      </c>
      <c r="B1" t="s">
        <v>216</v>
      </c>
    </row>
    <row r="2" spans="1:2" x14ac:dyDescent="0.2">
      <c r="A2" t="s">
        <v>163</v>
      </c>
      <c r="B2" s="20">
        <f>AVERAGE(B3:B12)</f>
        <v>104</v>
      </c>
    </row>
    <row r="3" spans="1:2" x14ac:dyDescent="0.2">
      <c r="A3" t="s">
        <v>158</v>
      </c>
      <c r="B3" s="22">
        <v>378</v>
      </c>
    </row>
    <row r="4" spans="1:2" x14ac:dyDescent="0.2">
      <c r="A4" t="s">
        <v>159</v>
      </c>
      <c r="B4" s="22">
        <v>115</v>
      </c>
    </row>
    <row r="5" spans="1:2" x14ac:dyDescent="0.2">
      <c r="A5" t="s">
        <v>160</v>
      </c>
      <c r="B5" s="22">
        <v>17</v>
      </c>
    </row>
    <row r="6" spans="1:2" x14ac:dyDescent="0.2">
      <c r="A6" t="s">
        <v>161</v>
      </c>
      <c r="B6" s="22">
        <v>10</v>
      </c>
    </row>
    <row r="7" spans="1:2" x14ac:dyDescent="0.2">
      <c r="A7" t="s">
        <v>162</v>
      </c>
      <c r="B7" s="22">
        <v>3</v>
      </c>
    </row>
    <row r="8" spans="1:2" x14ac:dyDescent="0.2">
      <c r="A8" s="21" t="s">
        <v>189</v>
      </c>
      <c r="B8" s="22">
        <v>17</v>
      </c>
    </row>
    <row r="9" spans="1:2" x14ac:dyDescent="0.2">
      <c r="A9" s="21" t="s">
        <v>192</v>
      </c>
      <c r="B9" s="22">
        <v>4</v>
      </c>
    </row>
    <row r="10" spans="1:2" x14ac:dyDescent="0.2">
      <c r="A10" t="s">
        <v>237</v>
      </c>
      <c r="B10" s="20">
        <f>B7</f>
        <v>3</v>
      </c>
    </row>
    <row r="11" spans="1:2" x14ac:dyDescent="0.2">
      <c r="A11" t="s">
        <v>240</v>
      </c>
      <c r="B11" s="20">
        <f>B3</f>
        <v>378</v>
      </c>
    </row>
    <row r="12" spans="1:2" x14ac:dyDescent="0.2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workbookViewId="0">
      <selection activeCell="I1" sqref="I1"/>
    </sheetView>
  </sheetViews>
  <sheetFormatPr baseColWidth="10" defaultRowHeight="14.25" x14ac:dyDescent="0.2"/>
  <cols>
    <col min="2" max="2" width="11" style="19"/>
    <col min="3" max="3" width="11" style="16"/>
    <col min="4" max="7" width="11" style="22"/>
    <col min="8" max="9" width="10.875" style="22"/>
    <col min="10" max="10" width="14.75" style="20" bestFit="1" customWidth="1"/>
    <col min="11" max="12" width="11" style="20"/>
  </cols>
  <sheetData>
    <row r="1" spans="1:12" x14ac:dyDescent="0.2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2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2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2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2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2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2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2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2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2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2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2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2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2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2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2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2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2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2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2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2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2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2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2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2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2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2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2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2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2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2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2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2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2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2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2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2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2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2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2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2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2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2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2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2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2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2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2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2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2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2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2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2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2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2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2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2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2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2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2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2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2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2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2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2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2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2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2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2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2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2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2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2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2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2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2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2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2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2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2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2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2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2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2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2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2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2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2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2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2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2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2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2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2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2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2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2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2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2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2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2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2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2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2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2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2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2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2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2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.25" x14ac:dyDescent="0.2"/>
  <sheetData>
    <row r="1" spans="1:2" x14ac:dyDescent="0.2">
      <c r="A1" t="s">
        <v>157</v>
      </c>
      <c r="B1" t="s">
        <v>216</v>
      </c>
    </row>
    <row r="2" spans="1:2" x14ac:dyDescent="0.2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workbookViewId="0">
      <selection activeCell="B9" sqref="B9"/>
    </sheetView>
  </sheetViews>
  <sheetFormatPr baseColWidth="10" defaultRowHeight="14.25" x14ac:dyDescent="0.2"/>
  <cols>
    <col min="2" max="2" width="11" style="20"/>
  </cols>
  <sheetData>
    <row r="1" spans="1:2" x14ac:dyDescent="0.2">
      <c r="A1" t="s">
        <v>137</v>
      </c>
      <c r="B1" s="20" t="s">
        <v>391</v>
      </c>
    </row>
    <row r="2" spans="1:2" x14ac:dyDescent="0.2">
      <c r="A2" t="s">
        <v>151</v>
      </c>
      <c r="B2" s="20">
        <f>ComHeatDemand!I2</f>
        <v>82</v>
      </c>
    </row>
    <row r="3" spans="1:2" x14ac:dyDescent="0.2">
      <c r="A3">
        <v>1919</v>
      </c>
      <c r="B3" s="20">
        <f>ComHeatDemand!I3</f>
        <v>82</v>
      </c>
    </row>
    <row r="4" spans="1:2" x14ac:dyDescent="0.2">
      <c r="A4">
        <v>1920</v>
      </c>
      <c r="B4" s="20">
        <f>ComHeatDemand!I4</f>
        <v>82</v>
      </c>
    </row>
    <row r="5" spans="1:2" x14ac:dyDescent="0.2">
      <c r="A5">
        <v>1921</v>
      </c>
      <c r="B5" s="20">
        <f>ComHeatDemand!I5</f>
        <v>82</v>
      </c>
    </row>
    <row r="6" spans="1:2" x14ac:dyDescent="0.2">
      <c r="A6">
        <v>1922</v>
      </c>
      <c r="B6" s="20">
        <f>ComHeatDemand!I6</f>
        <v>82</v>
      </c>
    </row>
    <row r="7" spans="1:2" x14ac:dyDescent="0.2">
      <c r="A7">
        <v>1923</v>
      </c>
      <c r="B7" s="20">
        <f>ComHeatDemand!I7</f>
        <v>82</v>
      </c>
    </row>
    <row r="8" spans="1:2" x14ac:dyDescent="0.2">
      <c r="A8">
        <v>1924</v>
      </c>
      <c r="B8" s="20">
        <f>ComHeatDemand!I8</f>
        <v>82</v>
      </c>
    </row>
    <row r="9" spans="1:2" x14ac:dyDescent="0.2">
      <c r="A9">
        <v>1925</v>
      </c>
      <c r="B9" s="20">
        <f>ComHeatDemand!I9</f>
        <v>82</v>
      </c>
    </row>
    <row r="10" spans="1:2" x14ac:dyDescent="0.2">
      <c r="A10">
        <v>1926</v>
      </c>
      <c r="B10" s="20">
        <f>ComHeatDemand!I10</f>
        <v>82</v>
      </c>
    </row>
    <row r="11" spans="1:2" x14ac:dyDescent="0.2">
      <c r="A11">
        <v>1927</v>
      </c>
      <c r="B11" s="20">
        <f>ComHeatDemand!I11</f>
        <v>82</v>
      </c>
    </row>
    <row r="12" spans="1:2" x14ac:dyDescent="0.2">
      <c r="A12">
        <v>1928</v>
      </c>
      <c r="B12" s="20">
        <f>ComHeatDemand!I12</f>
        <v>82</v>
      </c>
    </row>
    <row r="13" spans="1:2" x14ac:dyDescent="0.2">
      <c r="A13">
        <v>1929</v>
      </c>
      <c r="B13" s="20">
        <f>ComHeatDemand!I13</f>
        <v>82</v>
      </c>
    </row>
    <row r="14" spans="1:2" x14ac:dyDescent="0.2">
      <c r="A14">
        <v>1930</v>
      </c>
      <c r="B14" s="20">
        <f>ComHeatDemand!I14</f>
        <v>82</v>
      </c>
    </row>
    <row r="15" spans="1:2" x14ac:dyDescent="0.2">
      <c r="A15">
        <v>1931</v>
      </c>
      <c r="B15" s="20">
        <f>ComHeatDemand!I15</f>
        <v>82</v>
      </c>
    </row>
    <row r="16" spans="1:2" x14ac:dyDescent="0.2">
      <c r="A16">
        <v>1932</v>
      </c>
      <c r="B16" s="20">
        <f>ComHeatDemand!I16</f>
        <v>82</v>
      </c>
    </row>
    <row r="17" spans="1:2" x14ac:dyDescent="0.2">
      <c r="A17">
        <v>1933</v>
      </c>
      <c r="B17" s="20">
        <f>ComHeatDemand!I17</f>
        <v>82</v>
      </c>
    </row>
    <row r="18" spans="1:2" x14ac:dyDescent="0.2">
      <c r="A18">
        <v>1934</v>
      </c>
      <c r="B18" s="20">
        <f>ComHeatDemand!I18</f>
        <v>82</v>
      </c>
    </row>
    <row r="19" spans="1:2" x14ac:dyDescent="0.2">
      <c r="A19">
        <v>1935</v>
      </c>
      <c r="B19" s="20">
        <f>ComHeatDemand!I19</f>
        <v>82</v>
      </c>
    </row>
    <row r="20" spans="1:2" x14ac:dyDescent="0.2">
      <c r="A20">
        <v>1936</v>
      </c>
      <c r="B20" s="20">
        <f>ComHeatDemand!I20</f>
        <v>82</v>
      </c>
    </row>
    <row r="21" spans="1:2" x14ac:dyDescent="0.2">
      <c r="A21">
        <v>1937</v>
      </c>
      <c r="B21" s="20">
        <f>ComHeatDemand!I21</f>
        <v>82</v>
      </c>
    </row>
    <row r="22" spans="1:2" x14ac:dyDescent="0.2">
      <c r="A22">
        <v>1938</v>
      </c>
      <c r="B22" s="20">
        <f>ComHeatDemand!I22</f>
        <v>82</v>
      </c>
    </row>
    <row r="23" spans="1:2" x14ac:dyDescent="0.2">
      <c r="A23">
        <v>1939</v>
      </c>
      <c r="B23" s="20">
        <f>ComHeatDemand!I23</f>
        <v>82</v>
      </c>
    </row>
    <row r="24" spans="1:2" x14ac:dyDescent="0.2">
      <c r="A24">
        <v>1940</v>
      </c>
      <c r="B24" s="20">
        <f>ComHeatDemand!I24</f>
        <v>82</v>
      </c>
    </row>
    <row r="25" spans="1:2" x14ac:dyDescent="0.2">
      <c r="A25">
        <v>1941</v>
      </c>
      <c r="B25" s="20">
        <f>ComHeatDemand!I25</f>
        <v>82</v>
      </c>
    </row>
    <row r="26" spans="1:2" x14ac:dyDescent="0.2">
      <c r="A26">
        <v>1942</v>
      </c>
      <c r="B26" s="20">
        <f>ComHeatDemand!I26</f>
        <v>82</v>
      </c>
    </row>
    <row r="27" spans="1:2" x14ac:dyDescent="0.2">
      <c r="A27">
        <v>1943</v>
      </c>
      <c r="B27" s="20">
        <f>ComHeatDemand!I27</f>
        <v>82</v>
      </c>
    </row>
    <row r="28" spans="1:2" x14ac:dyDescent="0.2">
      <c r="A28">
        <v>1944</v>
      </c>
      <c r="B28" s="20">
        <f>ComHeatDemand!I28</f>
        <v>82</v>
      </c>
    </row>
    <row r="29" spans="1:2" x14ac:dyDescent="0.2">
      <c r="A29">
        <v>1945</v>
      </c>
      <c r="B29" s="20">
        <f>ComHeatDemand!I29</f>
        <v>82</v>
      </c>
    </row>
    <row r="30" spans="1:2" x14ac:dyDescent="0.2">
      <c r="A30">
        <v>1946</v>
      </c>
      <c r="B30" s="20">
        <f>ComHeatDemand!I30</f>
        <v>82</v>
      </c>
    </row>
    <row r="31" spans="1:2" x14ac:dyDescent="0.2">
      <c r="A31">
        <v>1947</v>
      </c>
      <c r="B31" s="20">
        <f>ComHeatDemand!I31</f>
        <v>82</v>
      </c>
    </row>
    <row r="32" spans="1:2" x14ac:dyDescent="0.2">
      <c r="A32">
        <v>1948</v>
      </c>
      <c r="B32" s="20">
        <f>ComHeatDemand!I32</f>
        <v>82</v>
      </c>
    </row>
    <row r="33" spans="1:2" x14ac:dyDescent="0.2">
      <c r="A33">
        <v>1949</v>
      </c>
      <c r="B33" s="20">
        <f>ComHeatDemand!I33</f>
        <v>82</v>
      </c>
    </row>
    <row r="34" spans="1:2" x14ac:dyDescent="0.2">
      <c r="A34">
        <v>1950</v>
      </c>
      <c r="B34" s="20">
        <f>ComHeatDemand!I34</f>
        <v>82</v>
      </c>
    </row>
    <row r="35" spans="1:2" x14ac:dyDescent="0.2">
      <c r="A35">
        <v>1951</v>
      </c>
      <c r="B35" s="20">
        <f>ComHeatDemand!I35</f>
        <v>82</v>
      </c>
    </row>
    <row r="36" spans="1:2" x14ac:dyDescent="0.2">
      <c r="A36">
        <v>1952</v>
      </c>
      <c r="B36" s="20">
        <f>ComHeatDemand!I36</f>
        <v>82</v>
      </c>
    </row>
    <row r="37" spans="1:2" x14ac:dyDescent="0.2">
      <c r="A37">
        <v>1953</v>
      </c>
      <c r="B37" s="20">
        <f>ComHeatDemand!I37</f>
        <v>82</v>
      </c>
    </row>
    <row r="38" spans="1:2" x14ac:dyDescent="0.2">
      <c r="A38">
        <v>1954</v>
      </c>
      <c r="B38" s="20">
        <f>ComHeatDemand!I38</f>
        <v>82</v>
      </c>
    </row>
    <row r="39" spans="1:2" x14ac:dyDescent="0.2">
      <c r="A39">
        <v>1955</v>
      </c>
      <c r="B39" s="20">
        <f>ComHeatDemand!I39</f>
        <v>82</v>
      </c>
    </row>
    <row r="40" spans="1:2" x14ac:dyDescent="0.2">
      <c r="A40">
        <v>1956</v>
      </c>
      <c r="B40" s="20">
        <f>ComHeatDemand!I40</f>
        <v>82</v>
      </c>
    </row>
    <row r="41" spans="1:2" x14ac:dyDescent="0.2">
      <c r="A41">
        <v>1957</v>
      </c>
      <c r="B41" s="20">
        <f>ComHeatDemand!I41</f>
        <v>82</v>
      </c>
    </row>
    <row r="42" spans="1:2" x14ac:dyDescent="0.2">
      <c r="A42">
        <v>1958</v>
      </c>
      <c r="B42" s="20">
        <f>ComHeatDemand!I42</f>
        <v>82</v>
      </c>
    </row>
    <row r="43" spans="1:2" x14ac:dyDescent="0.2">
      <c r="A43">
        <v>1959</v>
      </c>
      <c r="B43" s="20">
        <f>ComHeatDemand!I43</f>
        <v>82</v>
      </c>
    </row>
    <row r="44" spans="1:2" x14ac:dyDescent="0.2">
      <c r="A44">
        <v>1960</v>
      </c>
      <c r="B44" s="20">
        <f>ComHeatDemand!I44</f>
        <v>82</v>
      </c>
    </row>
    <row r="45" spans="1:2" x14ac:dyDescent="0.2">
      <c r="A45">
        <v>1961</v>
      </c>
      <c r="B45" s="20">
        <f>ComHeatDemand!I45</f>
        <v>82</v>
      </c>
    </row>
    <row r="46" spans="1:2" x14ac:dyDescent="0.2">
      <c r="A46">
        <v>1962</v>
      </c>
      <c r="B46" s="20">
        <f>ComHeatDemand!I46</f>
        <v>82</v>
      </c>
    </row>
    <row r="47" spans="1:2" x14ac:dyDescent="0.2">
      <c r="A47">
        <v>1963</v>
      </c>
      <c r="B47" s="20">
        <f>ComHeatDemand!I47</f>
        <v>82</v>
      </c>
    </row>
    <row r="48" spans="1:2" x14ac:dyDescent="0.2">
      <c r="A48">
        <v>1964</v>
      </c>
      <c r="B48" s="20">
        <f>ComHeatDemand!I48</f>
        <v>82</v>
      </c>
    </row>
    <row r="49" spans="1:2" x14ac:dyDescent="0.2">
      <c r="A49">
        <v>1965</v>
      </c>
      <c r="B49" s="20">
        <f>ComHeatDemand!I49</f>
        <v>82</v>
      </c>
    </row>
    <row r="50" spans="1:2" x14ac:dyDescent="0.2">
      <c r="A50">
        <v>1966</v>
      </c>
      <c r="B50" s="20">
        <f>ComHeatDemand!I50</f>
        <v>82</v>
      </c>
    </row>
    <row r="51" spans="1:2" x14ac:dyDescent="0.2">
      <c r="A51">
        <v>1967</v>
      </c>
      <c r="B51" s="20">
        <f>ComHeatDemand!I51</f>
        <v>82</v>
      </c>
    </row>
    <row r="52" spans="1:2" x14ac:dyDescent="0.2">
      <c r="A52">
        <v>1968</v>
      </c>
      <c r="B52" s="20">
        <f>ComHeatDemand!I52</f>
        <v>82</v>
      </c>
    </row>
    <row r="53" spans="1:2" x14ac:dyDescent="0.2">
      <c r="A53">
        <v>1969</v>
      </c>
      <c r="B53" s="20">
        <f>ComHeatDemand!I53</f>
        <v>82</v>
      </c>
    </row>
    <row r="54" spans="1:2" x14ac:dyDescent="0.2">
      <c r="A54">
        <v>1970</v>
      </c>
      <c r="B54" s="20">
        <f>ComHeatDemand!I54</f>
        <v>82</v>
      </c>
    </row>
    <row r="55" spans="1:2" x14ac:dyDescent="0.2">
      <c r="A55">
        <v>1971</v>
      </c>
      <c r="B55" s="20">
        <f>ComHeatDemand!I55</f>
        <v>82</v>
      </c>
    </row>
    <row r="56" spans="1:2" x14ac:dyDescent="0.2">
      <c r="A56">
        <v>1972</v>
      </c>
      <c r="B56" s="20">
        <f>ComHeatDemand!I56</f>
        <v>82</v>
      </c>
    </row>
    <row r="57" spans="1:2" x14ac:dyDescent="0.2">
      <c r="A57">
        <v>1973</v>
      </c>
      <c r="B57" s="20">
        <f>ComHeatDemand!I57</f>
        <v>82</v>
      </c>
    </row>
    <row r="58" spans="1:2" x14ac:dyDescent="0.2">
      <c r="A58">
        <v>1974</v>
      </c>
      <c r="B58" s="20">
        <f>ComHeatDemand!I58</f>
        <v>82</v>
      </c>
    </row>
    <row r="59" spans="1:2" x14ac:dyDescent="0.2">
      <c r="A59">
        <v>1975</v>
      </c>
      <c r="B59" s="20">
        <f>ComHeatDemand!I59</f>
        <v>82</v>
      </c>
    </row>
    <row r="60" spans="1:2" x14ac:dyDescent="0.2">
      <c r="A60">
        <v>1976</v>
      </c>
      <c r="B60" s="20">
        <f>ComHeatDemand!I60</f>
        <v>82</v>
      </c>
    </row>
    <row r="61" spans="1:2" x14ac:dyDescent="0.2">
      <c r="A61">
        <v>1977</v>
      </c>
      <c r="B61" s="20">
        <f>ComHeatDemand!I61</f>
        <v>82</v>
      </c>
    </row>
    <row r="62" spans="1:2" x14ac:dyDescent="0.2">
      <c r="A62">
        <v>1978</v>
      </c>
      <c r="B62" s="20">
        <f>ComHeatDemand!I62</f>
        <v>82</v>
      </c>
    </row>
    <row r="63" spans="1:2" x14ac:dyDescent="0.2">
      <c r="A63">
        <v>1979</v>
      </c>
      <c r="B63" s="20">
        <f>ComHeatDemand!I63</f>
        <v>82</v>
      </c>
    </row>
    <row r="64" spans="1:2" x14ac:dyDescent="0.2">
      <c r="A64">
        <v>1980</v>
      </c>
      <c r="B64" s="20">
        <f>ComHeatDemand!I64</f>
        <v>82</v>
      </c>
    </row>
    <row r="65" spans="1:2" x14ac:dyDescent="0.2">
      <c r="A65">
        <v>1981</v>
      </c>
      <c r="B65" s="20">
        <f>ComHeatDemand!I65</f>
        <v>82</v>
      </c>
    </row>
    <row r="66" spans="1:2" x14ac:dyDescent="0.2">
      <c r="A66">
        <v>1982</v>
      </c>
      <c r="B66" s="20">
        <f>ComHeatDemand!I66</f>
        <v>82</v>
      </c>
    </row>
    <row r="67" spans="1:2" x14ac:dyDescent="0.2">
      <c r="A67">
        <v>1983</v>
      </c>
      <c r="B67" s="20">
        <f>ComHeatDemand!I67</f>
        <v>82</v>
      </c>
    </row>
    <row r="68" spans="1:2" x14ac:dyDescent="0.2">
      <c r="A68">
        <v>1984</v>
      </c>
      <c r="B68" s="20">
        <f>ComHeatDemand!I68</f>
        <v>82</v>
      </c>
    </row>
    <row r="69" spans="1:2" x14ac:dyDescent="0.2">
      <c r="A69">
        <v>1985</v>
      </c>
      <c r="B69" s="20">
        <f>ComHeatDemand!I69</f>
        <v>82</v>
      </c>
    </row>
    <row r="70" spans="1:2" x14ac:dyDescent="0.2">
      <c r="A70">
        <v>1986</v>
      </c>
      <c r="B70" s="20">
        <f>ComHeatDemand!I70</f>
        <v>82</v>
      </c>
    </row>
    <row r="71" spans="1:2" x14ac:dyDescent="0.2">
      <c r="A71">
        <v>1987</v>
      </c>
      <c r="B71" s="20">
        <f>ComHeatDemand!I71</f>
        <v>82</v>
      </c>
    </row>
    <row r="72" spans="1:2" x14ac:dyDescent="0.2">
      <c r="A72">
        <v>1988</v>
      </c>
      <c r="B72" s="20">
        <f>ComHeatDemand!I72</f>
        <v>82</v>
      </c>
    </row>
    <row r="73" spans="1:2" x14ac:dyDescent="0.2">
      <c r="A73">
        <v>1989</v>
      </c>
      <c r="B73" s="20">
        <f>ComHeatDemand!I73</f>
        <v>82</v>
      </c>
    </row>
    <row r="74" spans="1:2" x14ac:dyDescent="0.2">
      <c r="A74">
        <v>1990</v>
      </c>
      <c r="B74" s="20">
        <f>ComHeatDemand!I74</f>
        <v>82</v>
      </c>
    </row>
    <row r="75" spans="1:2" x14ac:dyDescent="0.2">
      <c r="A75">
        <v>1991</v>
      </c>
      <c r="B75" s="20">
        <f>ComHeatDemand!I75</f>
        <v>82</v>
      </c>
    </row>
    <row r="76" spans="1:2" x14ac:dyDescent="0.2">
      <c r="A76">
        <v>1992</v>
      </c>
      <c r="B76" s="20">
        <f>ComHeatDemand!I76</f>
        <v>82</v>
      </c>
    </row>
    <row r="77" spans="1:2" x14ac:dyDescent="0.2">
      <c r="A77">
        <v>1993</v>
      </c>
      <c r="B77" s="20">
        <f>ComHeatDemand!I77</f>
        <v>82</v>
      </c>
    </row>
    <row r="78" spans="1:2" x14ac:dyDescent="0.2">
      <c r="A78">
        <v>1994</v>
      </c>
      <c r="B78" s="20">
        <f>ComHeatDemand!I78</f>
        <v>82</v>
      </c>
    </row>
    <row r="79" spans="1:2" x14ac:dyDescent="0.2">
      <c r="A79">
        <v>1995</v>
      </c>
      <c r="B79" s="20">
        <f>ComHeatDemand!I79</f>
        <v>82</v>
      </c>
    </row>
    <row r="80" spans="1:2" x14ac:dyDescent="0.2">
      <c r="A80">
        <v>1996</v>
      </c>
      <c r="B80" s="20">
        <f>ComHeatDemand!I80</f>
        <v>82</v>
      </c>
    </row>
    <row r="81" spans="1:2" x14ac:dyDescent="0.2">
      <c r="A81">
        <v>1997</v>
      </c>
      <c r="B81" s="20">
        <f>ComHeatDemand!I81</f>
        <v>82</v>
      </c>
    </row>
    <row r="82" spans="1:2" x14ac:dyDescent="0.2">
      <c r="A82">
        <v>1998</v>
      </c>
      <c r="B82" s="20">
        <f>ComHeatDemand!I82</f>
        <v>82</v>
      </c>
    </row>
    <row r="83" spans="1:2" x14ac:dyDescent="0.2">
      <c r="A83">
        <v>1999</v>
      </c>
      <c r="B83" s="20">
        <f>ComHeatDemand!I83</f>
        <v>82</v>
      </c>
    </row>
    <row r="84" spans="1:2" x14ac:dyDescent="0.2">
      <c r="A84">
        <v>2000</v>
      </c>
      <c r="B84" s="20">
        <f>ComHeatDemand!I84</f>
        <v>82</v>
      </c>
    </row>
    <row r="85" spans="1:2" x14ac:dyDescent="0.2">
      <c r="A85">
        <v>2001</v>
      </c>
      <c r="B85" s="20">
        <f>ComHeatDemand!I85</f>
        <v>82</v>
      </c>
    </row>
    <row r="86" spans="1:2" x14ac:dyDescent="0.2">
      <c r="A86">
        <v>2002</v>
      </c>
      <c r="B86" s="20">
        <f>ComHeatDemand!I86</f>
        <v>82</v>
      </c>
    </row>
    <row r="87" spans="1:2" x14ac:dyDescent="0.2">
      <c r="A87">
        <v>2003</v>
      </c>
      <c r="B87" s="20">
        <f>ComHeatDemand!I87</f>
        <v>82</v>
      </c>
    </row>
    <row r="88" spans="1:2" x14ac:dyDescent="0.2">
      <c r="A88">
        <v>2004</v>
      </c>
      <c r="B88" s="20">
        <f>ComHeatDemand!I88</f>
        <v>82</v>
      </c>
    </row>
    <row r="89" spans="1:2" x14ac:dyDescent="0.2">
      <c r="A89">
        <v>2005</v>
      </c>
      <c r="B89" s="20">
        <f>ComHeatDemand!I89</f>
        <v>82</v>
      </c>
    </row>
    <row r="90" spans="1:2" x14ac:dyDescent="0.2">
      <c r="A90">
        <v>2006</v>
      </c>
      <c r="B90" s="20">
        <f>ComHeatDemand!I90</f>
        <v>82</v>
      </c>
    </row>
    <row r="91" spans="1:2" x14ac:dyDescent="0.2">
      <c r="A91">
        <v>2007</v>
      </c>
      <c r="B91" s="20">
        <f>ComHeatDemand!I91</f>
        <v>82</v>
      </c>
    </row>
    <row r="92" spans="1:2" x14ac:dyDescent="0.2">
      <c r="A92">
        <v>2008</v>
      </c>
      <c r="B92" s="20">
        <f>ComHeatDemand!I92</f>
        <v>82</v>
      </c>
    </row>
    <row r="93" spans="1:2" x14ac:dyDescent="0.2">
      <c r="A93">
        <v>2009</v>
      </c>
      <c r="B93" s="20">
        <f>ComHeatDemand!I93</f>
        <v>82</v>
      </c>
    </row>
    <row r="94" spans="1:2" x14ac:dyDescent="0.2">
      <c r="A94">
        <v>2010</v>
      </c>
      <c r="B94" s="20">
        <f>ComHeatDemand!I94</f>
        <v>82</v>
      </c>
    </row>
    <row r="95" spans="1:2" x14ac:dyDescent="0.2">
      <c r="A95">
        <v>2011</v>
      </c>
      <c r="B95" s="20">
        <f>ComHeatDemand!I95</f>
        <v>82</v>
      </c>
    </row>
    <row r="96" spans="1:2" x14ac:dyDescent="0.2">
      <c r="A96">
        <v>2012</v>
      </c>
      <c r="B96" s="20">
        <f>ComHeatDemand!I96</f>
        <v>82</v>
      </c>
    </row>
    <row r="97" spans="1:2" x14ac:dyDescent="0.2">
      <c r="A97">
        <v>2013</v>
      </c>
      <c r="B97" s="20">
        <f>ComHeatDemand!I97</f>
        <v>82</v>
      </c>
    </row>
    <row r="98" spans="1:2" x14ac:dyDescent="0.2">
      <c r="A98">
        <v>2014</v>
      </c>
      <c r="B98" s="20">
        <f>ComHeatDemand!I98</f>
        <v>82</v>
      </c>
    </row>
    <row r="99" spans="1:2" x14ac:dyDescent="0.2">
      <c r="A99">
        <v>2015</v>
      </c>
      <c r="B99" s="20">
        <f>ComHeatDemand!I99</f>
        <v>82</v>
      </c>
    </row>
    <row r="100" spans="1:2" x14ac:dyDescent="0.2">
      <c r="A100">
        <v>2016</v>
      </c>
      <c r="B100" s="20">
        <f>ComHeatDemand!I100</f>
        <v>82</v>
      </c>
    </row>
    <row r="101" spans="1:2" x14ac:dyDescent="0.2">
      <c r="A101">
        <v>2017</v>
      </c>
      <c r="B101" s="20">
        <f>ComHeatDemand!I101</f>
        <v>82</v>
      </c>
    </row>
    <row r="102" spans="1:2" x14ac:dyDescent="0.2">
      <c r="A102">
        <v>2018</v>
      </c>
      <c r="B102" s="20">
        <f>ComHeatDemand!I102</f>
        <v>82</v>
      </c>
    </row>
    <row r="103" spans="1:2" x14ac:dyDescent="0.2">
      <c r="A103">
        <v>2019</v>
      </c>
      <c r="B103" s="20">
        <f>ComHeatDemand!I103</f>
        <v>82</v>
      </c>
    </row>
    <row r="104" spans="1:2" x14ac:dyDescent="0.2">
      <c r="A104">
        <v>2020</v>
      </c>
      <c r="B104" s="20">
        <f>ComHeatDemand!I104</f>
        <v>82</v>
      </c>
    </row>
    <row r="105" spans="1:2" x14ac:dyDescent="0.2">
      <c r="A105">
        <v>2021</v>
      </c>
      <c r="B105" s="20">
        <f>ComHeatDemand!I105</f>
        <v>82</v>
      </c>
    </row>
    <row r="106" spans="1:2" x14ac:dyDescent="0.2">
      <c r="A106">
        <v>2022</v>
      </c>
      <c r="B106" s="20">
        <f>ComHeatDemand!I106</f>
        <v>82</v>
      </c>
    </row>
    <row r="107" spans="1:2" x14ac:dyDescent="0.2">
      <c r="A107">
        <v>2023</v>
      </c>
      <c r="B107" s="20">
        <f>ComHeatDemand!I107</f>
        <v>82</v>
      </c>
    </row>
    <row r="108" spans="1:2" x14ac:dyDescent="0.2">
      <c r="A108">
        <v>2024</v>
      </c>
      <c r="B108" s="20">
        <f>ComHeatDemand!I108</f>
        <v>82</v>
      </c>
    </row>
    <row r="109" spans="1:2" x14ac:dyDescent="0.2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H31" sqref="H31"/>
    </sheetView>
  </sheetViews>
  <sheetFormatPr baseColWidth="10" defaultRowHeight="14.25" x14ac:dyDescent="0.2"/>
  <cols>
    <col min="1" max="1" width="14.75" bestFit="1" customWidth="1"/>
    <col min="2" max="2" width="13.75" bestFit="1" customWidth="1"/>
  </cols>
  <sheetData>
    <row r="1" spans="1:2" x14ac:dyDescent="0.2">
      <c r="B1" t="s">
        <v>394</v>
      </c>
    </row>
    <row r="2" spans="1:2" x14ac:dyDescent="0.2">
      <c r="A2" t="s">
        <v>395</v>
      </c>
      <c r="B2" s="16">
        <v>0.9</v>
      </c>
    </row>
    <row r="3" spans="1:2" x14ac:dyDescent="0.2">
      <c r="A3" t="s">
        <v>396</v>
      </c>
      <c r="B3" s="16">
        <v>0.9</v>
      </c>
    </row>
    <row r="4" spans="1:2" x14ac:dyDescent="0.2">
      <c r="A4" t="s">
        <v>397</v>
      </c>
      <c r="B4" s="16">
        <v>0.9</v>
      </c>
    </row>
    <row r="5" spans="1:2" x14ac:dyDescent="0.2">
      <c r="A5" t="s">
        <v>163</v>
      </c>
      <c r="B5" s="19">
        <f>AVERAGE(B6:B15)</f>
        <v>0.89600000000000013</v>
      </c>
    </row>
    <row r="6" spans="1:2" x14ac:dyDescent="0.2">
      <c r="A6" t="s">
        <v>158</v>
      </c>
      <c r="B6" s="16">
        <v>0.9</v>
      </c>
    </row>
    <row r="7" spans="1:2" x14ac:dyDescent="0.2">
      <c r="A7" t="s">
        <v>159</v>
      </c>
      <c r="B7" s="16">
        <v>0.9</v>
      </c>
    </row>
    <row r="8" spans="1:2" x14ac:dyDescent="0.2">
      <c r="A8" t="s">
        <v>160</v>
      </c>
      <c r="B8" s="16">
        <v>0.85</v>
      </c>
    </row>
    <row r="9" spans="1:2" x14ac:dyDescent="0.2">
      <c r="A9" t="s">
        <v>161</v>
      </c>
      <c r="B9" s="16">
        <v>0.89</v>
      </c>
    </row>
    <row r="10" spans="1:2" x14ac:dyDescent="0.2">
      <c r="A10" t="s">
        <v>162</v>
      </c>
      <c r="B10" s="16">
        <v>0.9</v>
      </c>
    </row>
    <row r="11" spans="1:2" x14ac:dyDescent="0.2">
      <c r="A11" s="21" t="s">
        <v>189</v>
      </c>
      <c r="B11" s="16">
        <v>0.91</v>
      </c>
    </row>
    <row r="12" spans="1:2" x14ac:dyDescent="0.2">
      <c r="A12" s="21" t="s">
        <v>192</v>
      </c>
      <c r="B12" s="16">
        <v>0.91</v>
      </c>
    </row>
    <row r="13" spans="1:2" x14ac:dyDescent="0.2">
      <c r="A13" s="19" t="s">
        <v>237</v>
      </c>
      <c r="B13" s="19">
        <v>0.9</v>
      </c>
    </row>
    <row r="14" spans="1:2" x14ac:dyDescent="0.2">
      <c r="A14" s="19" t="s">
        <v>240</v>
      </c>
      <c r="B14" s="19">
        <v>0.9</v>
      </c>
    </row>
    <row r="15" spans="1:2" x14ac:dyDescent="0.2">
      <c r="A15" s="19" t="s">
        <v>255</v>
      </c>
      <c r="B15" s="19">
        <v>0.9</v>
      </c>
    </row>
    <row r="16" spans="1:2" x14ac:dyDescent="0.2">
      <c r="A16" s="19" t="s">
        <v>391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1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C99" sqref="C99:C109"/>
    </sheetView>
  </sheetViews>
  <sheetFormatPr baseColWidth="10" defaultRowHeight="14.25" x14ac:dyDescent="0.2"/>
  <cols>
    <col min="1" max="1" width="13.875" bestFit="1" customWidth="1"/>
  </cols>
  <sheetData>
    <row r="1" spans="1:6" x14ac:dyDescent="0.2">
      <c r="A1" t="s">
        <v>137</v>
      </c>
      <c r="B1" t="s">
        <v>243</v>
      </c>
      <c r="C1" t="s">
        <v>244</v>
      </c>
      <c r="D1" t="s">
        <v>245</v>
      </c>
    </row>
    <row r="2" spans="1:6" x14ac:dyDescent="0.2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2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2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2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2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2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2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2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2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2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2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2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2">
      <c r="A14">
        <v>1930</v>
      </c>
      <c r="B14" s="16">
        <v>1.4</v>
      </c>
      <c r="C14" s="16">
        <v>1.7</v>
      </c>
      <c r="D14" s="16">
        <v>2.8</v>
      </c>
    </row>
    <row r="15" spans="1:6" x14ac:dyDescent="0.2">
      <c r="A15">
        <v>1931</v>
      </c>
      <c r="B15" s="16">
        <v>1.4</v>
      </c>
      <c r="C15" s="16">
        <v>1.7</v>
      </c>
      <c r="D15" s="16">
        <v>2.8</v>
      </c>
    </row>
    <row r="16" spans="1:6" x14ac:dyDescent="0.2">
      <c r="A16">
        <v>1932</v>
      </c>
      <c r="B16" s="16">
        <v>1.4</v>
      </c>
      <c r="C16" s="16">
        <v>1.7</v>
      </c>
      <c r="D16" s="16">
        <v>2.8</v>
      </c>
    </row>
    <row r="17" spans="1:4" x14ac:dyDescent="0.2">
      <c r="A17">
        <v>1933</v>
      </c>
      <c r="B17" s="16">
        <v>1.4</v>
      </c>
      <c r="C17" s="16">
        <v>1.7</v>
      </c>
      <c r="D17" s="16">
        <v>2.8</v>
      </c>
    </row>
    <row r="18" spans="1:4" x14ac:dyDescent="0.2">
      <c r="A18">
        <v>1934</v>
      </c>
      <c r="B18" s="16">
        <v>1.4</v>
      </c>
      <c r="C18" s="16">
        <v>1.7</v>
      </c>
      <c r="D18" s="16">
        <v>2.8</v>
      </c>
    </row>
    <row r="19" spans="1:4" x14ac:dyDescent="0.2">
      <c r="A19">
        <v>1935</v>
      </c>
      <c r="B19" s="16">
        <v>1.4</v>
      </c>
      <c r="C19" s="16">
        <v>1.7</v>
      </c>
      <c r="D19" s="16">
        <v>2.8</v>
      </c>
    </row>
    <row r="20" spans="1:4" x14ac:dyDescent="0.2">
      <c r="A20">
        <v>1936</v>
      </c>
      <c r="B20" s="16">
        <v>1.4</v>
      </c>
      <c r="C20" s="16">
        <v>1.7</v>
      </c>
      <c r="D20" s="16">
        <v>2.8</v>
      </c>
    </row>
    <row r="21" spans="1:4" x14ac:dyDescent="0.2">
      <c r="A21">
        <v>1937</v>
      </c>
      <c r="B21" s="16">
        <v>1.4</v>
      </c>
      <c r="C21" s="16">
        <v>1.7</v>
      </c>
      <c r="D21" s="16">
        <v>2.8</v>
      </c>
    </row>
    <row r="22" spans="1:4" x14ac:dyDescent="0.2">
      <c r="A22">
        <v>1938</v>
      </c>
      <c r="B22" s="16">
        <v>1.4</v>
      </c>
      <c r="C22" s="16">
        <v>1.7</v>
      </c>
      <c r="D22" s="16">
        <v>2.8</v>
      </c>
    </row>
    <row r="23" spans="1:4" x14ac:dyDescent="0.2">
      <c r="A23">
        <v>1939</v>
      </c>
      <c r="B23" s="16">
        <v>1.4</v>
      </c>
      <c r="C23" s="16">
        <v>1.7</v>
      </c>
      <c r="D23" s="16">
        <v>2.8</v>
      </c>
    </row>
    <row r="24" spans="1:4" x14ac:dyDescent="0.2">
      <c r="A24">
        <v>1940</v>
      </c>
      <c r="B24" s="16">
        <v>1.4</v>
      </c>
      <c r="C24" s="16">
        <v>1.7</v>
      </c>
      <c r="D24" s="16">
        <v>2.8</v>
      </c>
    </row>
    <row r="25" spans="1:4" x14ac:dyDescent="0.2">
      <c r="A25">
        <v>1941</v>
      </c>
      <c r="B25" s="16">
        <v>1.4</v>
      </c>
      <c r="C25" s="16">
        <v>1.7</v>
      </c>
      <c r="D25" s="16">
        <v>2.8</v>
      </c>
    </row>
    <row r="26" spans="1:4" x14ac:dyDescent="0.2">
      <c r="A26">
        <v>1942</v>
      </c>
      <c r="B26" s="16">
        <v>1.4</v>
      </c>
      <c r="C26" s="16">
        <v>1.7</v>
      </c>
      <c r="D26" s="16">
        <v>2.8</v>
      </c>
    </row>
    <row r="27" spans="1:4" x14ac:dyDescent="0.2">
      <c r="A27">
        <v>1943</v>
      </c>
      <c r="B27" s="16">
        <v>1.4</v>
      </c>
      <c r="C27" s="16">
        <v>1.7</v>
      </c>
      <c r="D27" s="16">
        <v>2.8</v>
      </c>
    </row>
    <row r="28" spans="1:4" x14ac:dyDescent="0.2">
      <c r="A28">
        <v>1944</v>
      </c>
      <c r="B28" s="16">
        <v>1.4</v>
      </c>
      <c r="C28" s="16">
        <v>1.7</v>
      </c>
      <c r="D28" s="16">
        <v>2.8</v>
      </c>
    </row>
    <row r="29" spans="1:4" x14ac:dyDescent="0.2">
      <c r="A29">
        <v>1945</v>
      </c>
      <c r="B29" s="16">
        <v>1.4</v>
      </c>
      <c r="C29" s="16">
        <v>1.7</v>
      </c>
      <c r="D29" s="16">
        <v>2.8</v>
      </c>
    </row>
    <row r="30" spans="1:4" x14ac:dyDescent="0.2">
      <c r="A30">
        <v>1946</v>
      </c>
      <c r="B30" s="16">
        <v>1.4</v>
      </c>
      <c r="C30" s="16">
        <v>1.7</v>
      </c>
      <c r="D30" s="16">
        <v>2.8</v>
      </c>
    </row>
    <row r="31" spans="1:4" x14ac:dyDescent="0.2">
      <c r="A31">
        <v>1947</v>
      </c>
      <c r="B31" s="16">
        <v>1.4</v>
      </c>
      <c r="C31" s="16">
        <v>1.7</v>
      </c>
      <c r="D31" s="16">
        <v>2.8</v>
      </c>
    </row>
    <row r="32" spans="1:4" x14ac:dyDescent="0.2">
      <c r="A32">
        <v>1948</v>
      </c>
      <c r="B32" s="16">
        <v>1.4</v>
      </c>
      <c r="C32" s="16">
        <v>1.7</v>
      </c>
      <c r="D32" s="16">
        <v>2.8</v>
      </c>
    </row>
    <row r="33" spans="1:4" x14ac:dyDescent="0.2">
      <c r="A33">
        <v>1949</v>
      </c>
      <c r="B33" s="16">
        <v>1.4</v>
      </c>
      <c r="C33" s="16">
        <v>1.4</v>
      </c>
      <c r="D33" s="16">
        <v>2.8</v>
      </c>
    </row>
    <row r="34" spans="1:4" x14ac:dyDescent="0.2">
      <c r="A34">
        <v>1950</v>
      </c>
      <c r="B34" s="16">
        <v>1.4</v>
      </c>
      <c r="C34" s="16">
        <v>1.4</v>
      </c>
      <c r="D34" s="16">
        <v>2.8</v>
      </c>
    </row>
    <row r="35" spans="1:4" x14ac:dyDescent="0.2">
      <c r="A35">
        <v>1951</v>
      </c>
      <c r="B35" s="16">
        <v>1.4</v>
      </c>
      <c r="C35" s="16">
        <v>1.4</v>
      </c>
      <c r="D35" s="16">
        <v>2.8</v>
      </c>
    </row>
    <row r="36" spans="1:4" x14ac:dyDescent="0.2">
      <c r="A36">
        <v>1952</v>
      </c>
      <c r="B36" s="16">
        <v>1.4</v>
      </c>
      <c r="C36" s="16">
        <v>1.4</v>
      </c>
      <c r="D36" s="16">
        <v>2.8</v>
      </c>
    </row>
    <row r="37" spans="1:4" x14ac:dyDescent="0.2">
      <c r="A37">
        <v>1953</v>
      </c>
      <c r="B37" s="16">
        <v>1.4</v>
      </c>
      <c r="C37" s="16">
        <v>1.4</v>
      </c>
      <c r="D37" s="16">
        <v>2.8</v>
      </c>
    </row>
    <row r="38" spans="1:4" x14ac:dyDescent="0.2">
      <c r="A38">
        <v>1954</v>
      </c>
      <c r="B38" s="16">
        <v>1.4</v>
      </c>
      <c r="C38" s="16">
        <v>1.4</v>
      </c>
      <c r="D38" s="16">
        <v>2.8</v>
      </c>
    </row>
    <row r="39" spans="1:4" x14ac:dyDescent="0.2">
      <c r="A39">
        <v>1955</v>
      </c>
      <c r="B39" s="16">
        <v>1.4</v>
      </c>
      <c r="C39" s="16">
        <v>1.4</v>
      </c>
      <c r="D39" s="16">
        <v>2.8</v>
      </c>
    </row>
    <row r="40" spans="1:4" x14ac:dyDescent="0.2">
      <c r="A40">
        <v>1956</v>
      </c>
      <c r="B40" s="16">
        <v>1.4</v>
      </c>
      <c r="C40" s="16">
        <v>1.4</v>
      </c>
      <c r="D40" s="16">
        <v>2.8</v>
      </c>
    </row>
    <row r="41" spans="1:4" x14ac:dyDescent="0.2">
      <c r="A41">
        <v>1957</v>
      </c>
      <c r="B41" s="16">
        <v>1.4</v>
      </c>
      <c r="C41" s="16">
        <v>1.4</v>
      </c>
      <c r="D41" s="16">
        <v>2.8</v>
      </c>
    </row>
    <row r="42" spans="1:4" x14ac:dyDescent="0.2">
      <c r="A42">
        <v>1958</v>
      </c>
      <c r="B42" s="16">
        <v>0.8</v>
      </c>
      <c r="C42" s="16">
        <v>1.2</v>
      </c>
      <c r="D42" s="16">
        <v>2.8</v>
      </c>
    </row>
    <row r="43" spans="1:4" x14ac:dyDescent="0.2">
      <c r="A43">
        <v>1959</v>
      </c>
      <c r="B43" s="16">
        <v>0.8</v>
      </c>
      <c r="C43" s="16">
        <v>1.2</v>
      </c>
      <c r="D43" s="16">
        <v>2.8</v>
      </c>
    </row>
    <row r="44" spans="1:4" x14ac:dyDescent="0.2">
      <c r="A44">
        <v>1960</v>
      </c>
      <c r="B44" s="16">
        <v>0.8</v>
      </c>
      <c r="C44" s="16">
        <v>1.2</v>
      </c>
      <c r="D44" s="16">
        <v>2.8</v>
      </c>
    </row>
    <row r="45" spans="1:4" x14ac:dyDescent="0.2">
      <c r="A45">
        <v>1961</v>
      </c>
      <c r="B45" s="16">
        <v>0.8</v>
      </c>
      <c r="C45" s="16">
        <v>1.2</v>
      </c>
      <c r="D45" s="16">
        <v>2.8</v>
      </c>
    </row>
    <row r="46" spans="1:4" x14ac:dyDescent="0.2">
      <c r="A46">
        <v>1962</v>
      </c>
      <c r="B46" s="16">
        <v>0.8</v>
      </c>
      <c r="C46" s="16">
        <v>1.2</v>
      </c>
      <c r="D46" s="16">
        <v>2.8</v>
      </c>
    </row>
    <row r="47" spans="1:4" x14ac:dyDescent="0.2">
      <c r="A47">
        <v>1963</v>
      </c>
      <c r="B47" s="16">
        <v>0.8</v>
      </c>
      <c r="C47" s="16">
        <v>1.2</v>
      </c>
      <c r="D47" s="16">
        <v>2.8</v>
      </c>
    </row>
    <row r="48" spans="1:4" x14ac:dyDescent="0.2">
      <c r="A48">
        <v>1964</v>
      </c>
      <c r="B48" s="16">
        <v>0.8</v>
      </c>
      <c r="C48" s="16">
        <v>1.2</v>
      </c>
      <c r="D48" s="16">
        <v>2.8</v>
      </c>
    </row>
    <row r="49" spans="1:4" x14ac:dyDescent="0.2">
      <c r="A49">
        <v>1965</v>
      </c>
      <c r="B49" s="16">
        <v>0.8</v>
      </c>
      <c r="C49" s="16">
        <v>1.2</v>
      </c>
      <c r="D49" s="16">
        <v>2.8</v>
      </c>
    </row>
    <row r="50" spans="1:4" x14ac:dyDescent="0.2">
      <c r="A50">
        <v>1966</v>
      </c>
      <c r="B50" s="16">
        <v>0.8</v>
      </c>
      <c r="C50" s="16">
        <v>1.2</v>
      </c>
      <c r="D50" s="16">
        <v>2.8</v>
      </c>
    </row>
    <row r="51" spans="1:4" x14ac:dyDescent="0.2">
      <c r="A51">
        <v>1967</v>
      </c>
      <c r="B51" s="16">
        <v>0.8</v>
      </c>
      <c r="C51" s="16">
        <v>1.2</v>
      </c>
      <c r="D51" s="16">
        <v>2.8</v>
      </c>
    </row>
    <row r="52" spans="1:4" x14ac:dyDescent="0.2">
      <c r="A52">
        <v>1968</v>
      </c>
      <c r="B52" s="16">
        <v>0.8</v>
      </c>
      <c r="C52" s="16">
        <v>1.2</v>
      </c>
      <c r="D52" s="16">
        <v>2.8</v>
      </c>
    </row>
    <row r="53" spans="1:4" x14ac:dyDescent="0.2">
      <c r="A53">
        <v>1969</v>
      </c>
      <c r="B53" s="16">
        <v>0.5</v>
      </c>
      <c r="C53" s="16">
        <v>1</v>
      </c>
      <c r="D53" s="16">
        <v>2.8</v>
      </c>
    </row>
    <row r="54" spans="1:4" x14ac:dyDescent="0.2">
      <c r="A54">
        <v>1970</v>
      </c>
      <c r="B54" s="16">
        <v>0.5</v>
      </c>
      <c r="C54" s="16">
        <v>1</v>
      </c>
      <c r="D54" s="16">
        <v>2.8</v>
      </c>
    </row>
    <row r="55" spans="1:4" x14ac:dyDescent="0.2">
      <c r="A55">
        <v>1971</v>
      </c>
      <c r="B55" s="16">
        <v>0.5</v>
      </c>
      <c r="C55" s="16">
        <v>1</v>
      </c>
      <c r="D55" s="16">
        <v>2.8</v>
      </c>
    </row>
    <row r="56" spans="1:4" x14ac:dyDescent="0.2">
      <c r="A56">
        <v>1972</v>
      </c>
      <c r="B56" s="16">
        <v>0.5</v>
      </c>
      <c r="C56" s="16">
        <v>1</v>
      </c>
      <c r="D56" s="16">
        <v>2.8</v>
      </c>
    </row>
    <row r="57" spans="1:4" x14ac:dyDescent="0.2">
      <c r="A57">
        <v>1973</v>
      </c>
      <c r="B57" s="16">
        <v>0.5</v>
      </c>
      <c r="C57" s="16">
        <v>1</v>
      </c>
      <c r="D57" s="16">
        <v>2.8</v>
      </c>
    </row>
    <row r="58" spans="1:4" x14ac:dyDescent="0.2">
      <c r="A58">
        <v>1974</v>
      </c>
      <c r="B58" s="16">
        <v>0.5</v>
      </c>
      <c r="C58" s="16">
        <v>1</v>
      </c>
      <c r="D58" s="16">
        <v>2.8</v>
      </c>
    </row>
    <row r="59" spans="1:4" x14ac:dyDescent="0.2">
      <c r="A59">
        <v>1975</v>
      </c>
      <c r="B59" s="16">
        <v>0.5</v>
      </c>
      <c r="C59" s="16">
        <v>1</v>
      </c>
      <c r="D59" s="16">
        <v>2.8</v>
      </c>
    </row>
    <row r="60" spans="1:4" x14ac:dyDescent="0.2">
      <c r="A60">
        <v>1976</v>
      </c>
      <c r="B60" s="16">
        <v>0.5</v>
      </c>
      <c r="C60" s="16">
        <v>1</v>
      </c>
      <c r="D60" s="16">
        <v>2.8</v>
      </c>
    </row>
    <row r="61" spans="1:4" x14ac:dyDescent="0.2">
      <c r="A61">
        <v>1977</v>
      </c>
      <c r="B61" s="16">
        <v>0.5</v>
      </c>
      <c r="C61" s="16">
        <v>1</v>
      </c>
      <c r="D61" s="16">
        <v>2.8</v>
      </c>
    </row>
    <row r="62" spans="1:4" x14ac:dyDescent="0.2">
      <c r="A62">
        <v>1978</v>
      </c>
      <c r="B62" s="16">
        <v>0.5</v>
      </c>
      <c r="C62" s="16">
        <v>1</v>
      </c>
      <c r="D62" s="16">
        <v>2.8</v>
      </c>
    </row>
    <row r="63" spans="1:4" x14ac:dyDescent="0.2">
      <c r="A63">
        <v>1979</v>
      </c>
      <c r="B63" s="16">
        <v>0.5</v>
      </c>
      <c r="C63" s="16">
        <v>0.8</v>
      </c>
      <c r="D63" s="16">
        <v>4.3</v>
      </c>
    </row>
    <row r="64" spans="1:4" x14ac:dyDescent="0.2">
      <c r="A64">
        <v>1980</v>
      </c>
      <c r="B64" s="16">
        <v>0.5</v>
      </c>
      <c r="C64" s="16">
        <v>0.8</v>
      </c>
      <c r="D64" s="16">
        <v>4.3</v>
      </c>
    </row>
    <row r="65" spans="1:4" x14ac:dyDescent="0.2">
      <c r="A65">
        <v>1981</v>
      </c>
      <c r="B65" s="16">
        <v>0.5</v>
      </c>
      <c r="C65" s="16">
        <v>0.8</v>
      </c>
      <c r="D65" s="16">
        <v>4.3</v>
      </c>
    </row>
    <row r="66" spans="1:4" x14ac:dyDescent="0.2">
      <c r="A66">
        <v>1982</v>
      </c>
      <c r="B66" s="16">
        <v>0.5</v>
      </c>
      <c r="C66" s="16">
        <v>0.8</v>
      </c>
      <c r="D66" s="16">
        <v>4.3</v>
      </c>
    </row>
    <row r="67" spans="1:4" x14ac:dyDescent="0.2">
      <c r="A67">
        <v>1983</v>
      </c>
      <c r="B67" s="16">
        <v>0.5</v>
      </c>
      <c r="C67" s="16">
        <v>0.8</v>
      </c>
      <c r="D67" s="16">
        <v>4.3</v>
      </c>
    </row>
    <row r="68" spans="1:4" x14ac:dyDescent="0.2">
      <c r="A68">
        <v>1984</v>
      </c>
      <c r="B68" s="16">
        <v>0.4</v>
      </c>
      <c r="C68" s="16">
        <v>0.5</v>
      </c>
      <c r="D68" s="16">
        <v>3.2</v>
      </c>
    </row>
    <row r="69" spans="1:4" x14ac:dyDescent="0.2">
      <c r="A69">
        <v>1985</v>
      </c>
      <c r="B69" s="16">
        <v>0.4</v>
      </c>
      <c r="C69" s="16">
        <v>0.5</v>
      </c>
      <c r="D69" s="16">
        <v>3.2</v>
      </c>
    </row>
    <row r="70" spans="1:4" x14ac:dyDescent="0.2">
      <c r="A70">
        <v>1986</v>
      </c>
      <c r="B70" s="16">
        <v>0.4</v>
      </c>
      <c r="C70" s="16">
        <v>0.5</v>
      </c>
      <c r="D70" s="16">
        <v>3.2</v>
      </c>
    </row>
    <row r="71" spans="1:4" x14ac:dyDescent="0.2">
      <c r="A71">
        <v>1987</v>
      </c>
      <c r="B71" s="16">
        <v>0.4</v>
      </c>
      <c r="C71" s="16">
        <v>0.5</v>
      </c>
      <c r="D71" s="16">
        <v>3.2</v>
      </c>
    </row>
    <row r="72" spans="1:4" x14ac:dyDescent="0.2">
      <c r="A72">
        <v>1988</v>
      </c>
      <c r="B72" s="16">
        <v>0.4</v>
      </c>
      <c r="C72" s="16">
        <v>0.5</v>
      </c>
      <c r="D72" s="16">
        <v>3.2</v>
      </c>
    </row>
    <row r="73" spans="1:4" x14ac:dyDescent="0.2">
      <c r="A73">
        <v>1989</v>
      </c>
      <c r="B73" s="16">
        <v>0.4</v>
      </c>
      <c r="C73" s="16">
        <v>0.5</v>
      </c>
      <c r="D73" s="16">
        <v>3.2</v>
      </c>
    </row>
    <row r="74" spans="1:4" x14ac:dyDescent="0.2">
      <c r="A74">
        <v>1990</v>
      </c>
      <c r="B74" s="16">
        <v>0.4</v>
      </c>
      <c r="C74" s="16">
        <v>0.5</v>
      </c>
      <c r="D74" s="16">
        <v>3.2</v>
      </c>
    </row>
    <row r="75" spans="1:4" x14ac:dyDescent="0.2">
      <c r="A75">
        <v>1991</v>
      </c>
      <c r="B75" s="16">
        <v>0.4</v>
      </c>
      <c r="C75" s="16">
        <v>0.5</v>
      </c>
      <c r="D75" s="16">
        <v>3.2</v>
      </c>
    </row>
    <row r="76" spans="1:4" x14ac:dyDescent="0.2">
      <c r="A76">
        <v>1992</v>
      </c>
      <c r="B76" s="16">
        <v>0.4</v>
      </c>
      <c r="C76" s="16">
        <v>0.5</v>
      </c>
      <c r="D76" s="16">
        <v>3.2</v>
      </c>
    </row>
    <row r="77" spans="1:4" x14ac:dyDescent="0.2">
      <c r="A77">
        <v>1993</v>
      </c>
      <c r="B77" s="16">
        <v>0.4</v>
      </c>
      <c r="C77" s="16">
        <v>0.5</v>
      </c>
      <c r="D77" s="16">
        <v>3.2</v>
      </c>
    </row>
    <row r="78" spans="1:4" x14ac:dyDescent="0.2">
      <c r="A78">
        <v>1994</v>
      </c>
      <c r="B78" s="16">
        <v>0.4</v>
      </c>
      <c r="C78" s="16">
        <v>0.5</v>
      </c>
      <c r="D78" s="16">
        <v>3.2</v>
      </c>
    </row>
    <row r="79" spans="1:4" x14ac:dyDescent="0.2">
      <c r="A79">
        <v>1995</v>
      </c>
      <c r="B79" s="16">
        <v>0.35</v>
      </c>
      <c r="C79" s="16">
        <v>0.3</v>
      </c>
      <c r="D79" s="16">
        <v>1.9</v>
      </c>
    </row>
    <row r="80" spans="1:4" x14ac:dyDescent="0.2">
      <c r="A80">
        <v>1996</v>
      </c>
      <c r="B80" s="16">
        <v>0.35</v>
      </c>
      <c r="C80" s="16">
        <v>0.3</v>
      </c>
      <c r="D80" s="16">
        <v>1.9</v>
      </c>
    </row>
    <row r="81" spans="1:4" x14ac:dyDescent="0.2">
      <c r="A81">
        <v>1997</v>
      </c>
      <c r="B81" s="16">
        <v>0.35</v>
      </c>
      <c r="C81" s="16">
        <v>0.3</v>
      </c>
      <c r="D81" s="16">
        <v>1.9</v>
      </c>
    </row>
    <row r="82" spans="1:4" x14ac:dyDescent="0.2">
      <c r="A82">
        <v>1998</v>
      </c>
      <c r="B82" s="16">
        <v>0.35</v>
      </c>
      <c r="C82" s="16">
        <v>0.3</v>
      </c>
      <c r="D82" s="16">
        <v>1.9</v>
      </c>
    </row>
    <row r="83" spans="1:4" x14ac:dyDescent="0.2">
      <c r="A83">
        <v>1999</v>
      </c>
      <c r="B83" s="16">
        <v>0.35</v>
      </c>
      <c r="C83" s="16">
        <v>0.3</v>
      </c>
      <c r="D83" s="16">
        <v>1.9</v>
      </c>
    </row>
    <row r="84" spans="1:4" x14ac:dyDescent="0.2">
      <c r="A84">
        <v>2000</v>
      </c>
      <c r="B84" s="16">
        <v>0.35</v>
      </c>
      <c r="C84" s="16">
        <v>0.3</v>
      </c>
      <c r="D84" s="16">
        <v>1.9</v>
      </c>
    </row>
    <row r="85" spans="1:4" x14ac:dyDescent="0.2">
      <c r="A85">
        <v>2001</v>
      </c>
      <c r="B85" s="7">
        <v>0.35</v>
      </c>
      <c r="C85" s="16">
        <v>0.3</v>
      </c>
      <c r="D85" s="16">
        <v>1.9</v>
      </c>
    </row>
    <row r="86" spans="1:4" x14ac:dyDescent="0.2">
      <c r="A86">
        <v>2002</v>
      </c>
      <c r="B86" s="7">
        <v>0.35</v>
      </c>
      <c r="C86" s="16">
        <v>0.3</v>
      </c>
      <c r="D86" s="16">
        <v>1.4</v>
      </c>
    </row>
    <row r="87" spans="1:4" x14ac:dyDescent="0.2">
      <c r="A87">
        <v>2003</v>
      </c>
      <c r="B87" s="7">
        <v>0.35</v>
      </c>
      <c r="C87" s="16">
        <v>0.3</v>
      </c>
      <c r="D87" s="16">
        <v>1.4</v>
      </c>
    </row>
    <row r="88" spans="1:4" x14ac:dyDescent="0.2">
      <c r="A88">
        <v>2004</v>
      </c>
      <c r="B88" s="7">
        <v>0.35</v>
      </c>
      <c r="C88" s="16">
        <v>0.3</v>
      </c>
      <c r="D88" s="16">
        <v>1.4</v>
      </c>
    </row>
    <row r="89" spans="1:4" x14ac:dyDescent="0.2">
      <c r="A89">
        <v>2005</v>
      </c>
      <c r="B89" s="7">
        <v>0.35</v>
      </c>
      <c r="C89" s="16">
        <v>0.3</v>
      </c>
      <c r="D89" s="16">
        <v>1.4</v>
      </c>
    </row>
    <row r="90" spans="1:4" x14ac:dyDescent="0.2">
      <c r="A90">
        <v>2006</v>
      </c>
      <c r="B90" s="7">
        <v>0.35</v>
      </c>
      <c r="C90" s="16">
        <v>0.3</v>
      </c>
      <c r="D90" s="16">
        <v>1.4</v>
      </c>
    </row>
    <row r="91" spans="1:4" x14ac:dyDescent="0.2">
      <c r="A91">
        <v>2007</v>
      </c>
      <c r="B91" s="7">
        <v>0.35</v>
      </c>
      <c r="C91" s="16">
        <v>0.3</v>
      </c>
      <c r="D91" s="16">
        <v>1.4</v>
      </c>
    </row>
    <row r="92" spans="1:4" x14ac:dyDescent="0.2">
      <c r="A92">
        <v>2008</v>
      </c>
      <c r="B92" s="7">
        <v>0.35</v>
      </c>
      <c r="C92" s="16">
        <v>0.3</v>
      </c>
      <c r="D92" s="16">
        <v>1.4</v>
      </c>
    </row>
    <row r="93" spans="1:4" x14ac:dyDescent="0.2">
      <c r="A93">
        <v>2009</v>
      </c>
      <c r="B93" s="7">
        <v>0.35</v>
      </c>
      <c r="C93" s="16">
        <v>0.3</v>
      </c>
      <c r="D93" s="16">
        <v>1.4</v>
      </c>
    </row>
    <row r="94" spans="1:4" x14ac:dyDescent="0.2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2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2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2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2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2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2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2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2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2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2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2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2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2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2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2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2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2">
      <c r="A111" t="s">
        <v>386</v>
      </c>
      <c r="B111" s="29">
        <v>0.21</v>
      </c>
      <c r="C111" s="29">
        <v>0</v>
      </c>
      <c r="D111" s="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2021-05-05T08:32:39Z</dcterms:created>
  <dcterms:modified xsi:type="dcterms:W3CDTF">2021-10-26T13:26:52Z</dcterms:modified>
</cp:coreProperties>
</file>