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Default Extension="png" ContentType="image/png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Quality Objective" sheetId="1" r:id="rId4"/>
    <sheet name="Performance Graph" sheetId="2" r:id="rId5"/>
  </sheets>
  <definedNames>
    <definedName name="_xlnm.Print_Area" localSheetId="0">'Quality Objective'!$A$1:$L$36</definedName>
    <definedName name="_xlnm.Print_Area" localSheetId="1">'Performance Graph'!$A$1:$N$25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<sst xmlns="http://schemas.openxmlformats.org/spreadsheetml/2006/main" uniqueCount="60">
  <si>
    <t>Republic of the Philippines</t>
  </si>
  <si>
    <t>CATANDUANES STATE UNIVERSITY</t>
  </si>
  <si>
    <t>Virac, Catanduanes</t>
  </si>
  <si>
    <t>Information and Communications Technology (ICT) Unit</t>
  </si>
  <si>
    <t>QUALITY OBJECTIVE MONITORING SUPPORTING SCHEDULE</t>
  </si>
  <si>
    <t>For 2nd Semi-Annually (July-December), CY 2026</t>
  </si>
  <si>
    <t>Quality Objective No. I: Ensure efficient maintenance of IT equipment and peripherals</t>
  </si>
  <si>
    <t>Target: 90%</t>
  </si>
  <si>
    <t>Office / Unit</t>
  </si>
  <si>
    <t>Target no. of computers / peripherals for check-up / maintenance</t>
  </si>
  <si>
    <t>Condemned ICT equipment returned to Supply</t>
  </si>
  <si>
    <t>Unserviceable equipment (Not in Use / Repair)</t>
  </si>
  <si>
    <t>Additional computers / peripherals (New)</t>
  </si>
  <si>
    <t>Actual no. of computers / peripherals maintained</t>
  </si>
  <si>
    <t>Transferred computers IN</t>
  </si>
  <si>
    <t>Transferred computers OUT</t>
  </si>
  <si>
    <t>Date maintenance conducted</t>
  </si>
  <si>
    <t>Remarks</t>
  </si>
  <si>
    <t>Complied</t>
  </si>
  <si>
    <t>Not Complied</t>
  </si>
  <si>
    <t>CHS</t>
  </si>
  <si>
    <t>COED - Lab-School</t>
  </si>
  <si>
    <t>COED - COED-Faculty Office</t>
  </si>
  <si>
    <t>COED - COED-Dean's Office</t>
  </si>
  <si>
    <t>No eligible Desktop/Laptop equipment is currently assigned to this PM Plan target.</t>
  </si>
  <si>
    <t>COS - COS-Faculty Office</t>
  </si>
  <si>
    <t>CHUMSS - CHUMSS-Dean's Office</t>
  </si>
  <si>
    <t>CHUMSS - CHUMSS-Faculty Office</t>
  </si>
  <si>
    <t>07/31/2026</t>
  </si>
  <si>
    <t>nfndtnrn Rescheduled due to: jdfk</t>
  </si>
  <si>
    <t>CAF</t>
  </si>
  <si>
    <t>CAF - CAF-Faculty Office</t>
  </si>
  <si>
    <t>CAF - CAF-Dean's Office</t>
  </si>
  <si>
    <t>COL</t>
  </si>
  <si>
    <t>GS</t>
  </si>
  <si>
    <t>GS - GS-Dean's Office</t>
  </si>
  <si>
    <t>ADMIN - TPC</t>
  </si>
  <si>
    <t>ADMIN - AAA</t>
  </si>
  <si>
    <t>08/01/2026, 08/02/2026, 08/04/2026, 08/05/2026</t>
  </si>
  <si>
    <t>ADMIN - ACCOUNTING UNIT</t>
  </si>
  <si>
    <t>No. of IT equipment / peripherals checked</t>
  </si>
  <si>
    <t>Total IT equipment / peripherals to be checked / maintained</t>
  </si>
  <si>
    <t>Percentage of Accomplishment</t>
  </si>
  <si>
    <t>Prepared by:</t>
  </si>
  <si>
    <t>Certified correct:</t>
  </si>
  <si>
    <t>JENNY Z. DE LEON</t>
  </si>
  <si>
    <t>JAY-R R. REDITA, MIT</t>
  </si>
  <si>
    <t>Administrative Aide VI</t>
  </si>
  <si>
    <t>ITO I, ICT Unit</t>
  </si>
  <si>
    <t>CatSU-F-PMC-01C</t>
  </si>
  <si>
    <t>Rev. 2</t>
  </si>
  <si>
    <t>Effectivity Date: March 10, 2025</t>
  </si>
  <si>
    <t>Semiannual Period</t>
  </si>
  <si>
    <t>Actual</t>
  </si>
  <si>
    <t>Target</t>
  </si>
  <si>
    <t>1st Semi-Annually (January-June)</t>
  </si>
  <si>
    <t>2nd Semi-Annually (July-December)</t>
  </si>
  <si>
    <t>Preventive Maintenance Quality Objective Performance</t>
  </si>
  <si>
    <t>Semiannual period</t>
  </si>
  <si>
    <t>Actual maintained is linked to PM Plan checklist progress. Condemned equipment is excluded.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</si>
</sst>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1"/>
      <strike val="0"/>
      <u val="none"/>
      <sz val="11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14"/>
      <color rgb="FF008000"/>
      <name val="Arial"/>
    </font>
    <font>
      <b val="1"/>
      <i val="0"/>
      <strike val="0"/>
      <u val="none"/>
      <sz val="14"/>
      <color rgb="FFC00000"/>
      <name val="Arial"/>
    </font>
    <font>
      <b val="0"/>
      <i val="1"/>
      <strike val="0"/>
      <u val="none"/>
      <sz val="9"/>
      <color rgb="FF555555"/>
      <name val="Arial"/>
    </font>
    <font>
      <b val="1"/>
      <i val="0"/>
      <strike val="0"/>
      <u val="none"/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7AA7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7AA7D9"/>
      </top>
      <bottom/>
      <diagonal/>
    </border>
  </borders>
  <cellStyleXfs count="1">
    <xf numFmtId="0" fontId="0" fillId="0" borderId="0"/>
  </cellStyleXfs>
  <cellXfs count="2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left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5" numFmtId="0" fillId="0" borderId="2" applyFont="1" applyNumberFormat="0" applyFill="0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49" fillId="0" borderId="2" applyFont="1" applyNumberFormat="1" applyFill="0" applyBorder="1" applyAlignment="1">
      <alignment vertical="center" textRotation="0" wrapText="true" shrinkToFit="false"/>
    </xf>
    <xf xfId="0" fontId="7" numFmtId="0" fillId="0" borderId="3" applyFont="1" applyNumberFormat="0" applyFill="0" applyBorder="1" applyAlignment="1">
      <alignment horizontal="left" vertical="center" textRotation="0" wrapText="true" shrinkToFit="false"/>
    </xf>
    <xf xfId="0" fontId="7" numFmtId="0" fillId="0" borderId="3" applyFont="1" applyNumberFormat="0" applyFill="0" applyBorder="1" applyAlignment="1">
      <alignment horizontal="center" vertical="center" textRotation="0" wrapText="true" shrinkToFit="false"/>
    </xf>
    <xf xfId="0" fontId="7" numFmtId="0" fillId="0" borderId="3" applyFont="1" applyNumberFormat="0" applyFill="0" applyBorder="1" applyAlignment="1">
      <alignment horizontal="right" vertical="center" textRotation="0" wrapText="true" shrinkToFit="false"/>
    </xf>
    <xf xfId="0" fontId="8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2" numFmtId="0" fillId="2" borderId="2" applyFont="1" applyNumberFormat="0" applyFill="1" applyBorder="1" applyAlignment="0"/>
    <xf xfId="0" fontId="0" numFmtId="0" fillId="0" borderId="2" applyFont="0" applyNumberFormat="0" applyFill="0" applyBorder="1" applyAlignment="1">
      <alignment horizontal="left" vertical="bottom" textRotation="0" wrapText="false" shrinkToFit="false"/>
    </xf>
    <xf xfId="0" fontId="0" numFmtId="10" fillId="0" borderId="2" applyFont="0" applyNumberFormat="1" applyFill="0" applyBorder="1" applyAlignment="1">
      <alignment horizontal="center" vertical="bottom" textRotation="0" wrapText="false" shrinkToFit="false"/>
    </xf>
    <xf xfId="0" fontId="7" numFmtId="0" fillId="0" borderId="3" applyFont="1" applyNumberFormat="0" applyFill="0" applyBorder="1" applyAlignment="1">
      <alignment horizontal="left" vertical="bottom" textRotation="0" wrapText="false" shrinkToFit="false"/>
    </xf>
    <xf xfId="0" fontId="7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3" applyFont="1" applyNumberFormat="0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Preventive Maintenance Quality Objective Performance</a:t>
            </a:r>
          </a:p>
        </c:rich>
      </c:tx>
      <c:layout/>
      <c:overlay val="0"/>
    </c:title>
    <c:autoTitleDeleted val="0"/>
    <c:view3D/>
    <c:plotArea>
      <c:layout/>
      <c:lineChart>
        <c:grouping val="standard"/>
        <c:ser>
          <c:idx val="0"/>
          <c:order val="0"/>
          <c:tx>
            <c:strRef>
              <c:f>'Performance Graph'!$B$6</c:f>
              <c:strCache>
                <c:ptCount val="1"/>
              </c:strCache>
            </c:strRef>
          </c:tx>
          <c:spPr>
            <a:ln>
              <a:solidFill>
                <a:srgbClr val="2563EB"/>
              </a:solidFill>
            </a:ln>
          </c:spPr>
          <c:marker>
            <c:symbol val="circle"/>
            <c:size val="5"/>
            <c:spPr/>
          </c:marker>
          <c:cat>
            <c:strRef>
              <c:f>'Performance Graph'!$A$7:$A$8</c:f>
              <c:strCache>
                <c:ptCount val="2"/>
              </c:strCache>
            </c:strRef>
          </c:cat>
          <c:val>
            <c:numRef>
              <c:f>'Performance Graph'!$B$7:$B$8</c:f>
              <c:numCache>
                <c:formatCode>0%</c:formatCode>
                <c:ptCount val="2"/>
              </c:numCache>
            </c:numRef>
          </c:val>
        </c:ser>
        <c:ser>
          <c:idx val="1"/>
          <c:order val="1"/>
          <c:tx>
            <c:strRef>
              <c:f>'Performance Graph'!$C$6</c:f>
              <c:strCache>
                <c:ptCount val="1"/>
              </c:strCache>
            </c:strRef>
          </c:tx>
          <c:spPr>
            <a:ln>
              <a:solidFill>
                <a:srgbClr val="DC2626"/>
              </a:solidFill>
            </a:ln>
          </c:spPr>
          <c:marker>
            <c:symbol val="diamond"/>
            <c:size val="5"/>
            <c:spPr/>
          </c:marker>
          <c:val>
            <c:numRef>
              <c:f>'Performance Graph'!$C$7:$C$8</c:f>
              <c:numCache>
                <c:formatCode>0%</c:formatCode>
                <c:ptCount val="2"/>
              </c:numCache>
            </c:numRef>
          </c:val>
        </c:ser>
        <c:smooth val="0"/>
        <c:axId val="110438656"/>
        <c:axId val="110444544"/>
      </c:lineChart>
      <c:catAx>
        <c:axId val="110438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Semiannual period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max val="1"/>
          <c:min val="0"/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t>Accomplishment (%)</a:t>
                </a:r>
              </a:p>
            </c:rich>
          </c:tx>
          <c:layout/>
          <c:overlay val="0"/>
        </c:title>
        <c:numFmt formatCode="0%" sourceLinked="0"/>
        <c:majorTickMark val="none"/>
        <c:minorTickMark val="none"/>
        <c:tickLblPos val="nextTo"/>
        <c:spPr>
          <a:ln/>
        </c:spPr>
        <c:crossAx val="110438656"/>
        <c:crosses val="autoZero"/>
        <c:majorUnit val="0.1"/>
      </c:valAx>
    </c:plotArea>
    <c:legend>
      <c:legendPos val="b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2baf510c2b09e7e63e08f96a6ed0839.png"/><Relationship Id="rId2" Type="http://schemas.openxmlformats.org/officeDocument/2006/relationships/image" Target="../media/b85202a4309aae016b8764bdb0eacfc3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82baf510c2b09e7e63e08f96a6ed0839.png"/><Relationship Id="rId2" Type="http://schemas.openxmlformats.org/officeDocument/2006/relationships/image" Target="../media/b85202a4309aae016b8764bdb0eacfc3.jpg"/><Relationship Id="rId3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28575</xdr:rowOff>
    </xdr:from>
    <xdr:ext cx="647700" cy="647700"/>
    <xdr:pic>
      <xdr:nvPicPr>
        <xdr:cNvPr id="1" name="Catanduanes State University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11</xdr:col>
      <xdr:colOff>-457200</xdr:colOff>
      <xdr:row>0</xdr:row>
      <xdr:rowOff>47625</xdr:rowOff>
    </xdr:from>
    <xdr:ext cx="1057275" cy="533400"/>
    <xdr:pic>
      <xdr:nvPicPr>
        <xdr:cNvPr id="2" name="ISO 9001:2015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28575</xdr:rowOff>
    </xdr:from>
    <xdr:ext cx="552450" cy="552450"/>
    <xdr:pic>
      <xdr:nvPicPr>
        <xdr:cNvPr id="1" name="Catanduanes State University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11</xdr:col>
      <xdr:colOff>-457200</xdr:colOff>
      <xdr:row>0</xdr:row>
      <xdr:rowOff>47625</xdr:rowOff>
    </xdr:from>
    <xdr:ext cx="904875" cy="457200"/>
    <xdr:pic>
      <xdr:nvPicPr>
        <xdr:cNvPr id="2" name="ISO 9001:2015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>
    <xdr:from>
      <xdr:col>4</xdr:col>
      <xdr:colOff>0</xdr:colOff>
      <xdr:row>3</xdr:row>
      <xdr:rowOff>0</xdr:rowOff>
    </xdr:from>
    <xdr:to>
      <xdr:col>13</xdr:col>
      <xdr:colOff>95250</xdr:colOff>
      <xdr:row>19</xdr:row>
      <xdr:rowOff>95250</xdr:rowOff>
    </xdr:to>
    <xdr:graphicFrame macro="">
      <xdr:nvGraphicFramePr>
        <xdr:cNvPr name="Chart 3" id="30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P36"/>
  <sheetViews>
    <sheetView tabSelected="1" workbookViewId="0" showGridLines="true" showRowColHeaders="1">
      <pane ySplit="10" topLeftCell="A11" activePane="bottomLeft" state="frozen"/>
      <selection pane="bottomLeft" activeCell="I33" sqref="I33:L3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2" customWidth="true" style="0"/>
    <col min="4" max="4" width="13" customWidth="true" style="0"/>
    <col min="5" max="5" width="13" customWidth="true" style="0"/>
    <col min="6" max="6" width="12" customWidth="true" style="0"/>
    <col min="7" max="7" width="11" customWidth="true" style="0"/>
    <col min="8" max="8" width="11" customWidth="true" style="0"/>
    <col min="9" max="9" width="16" customWidth="true" style="0"/>
    <col min="10" max="10" width="26" customWidth="true" style="0"/>
    <col min="11" max="11" width="9" customWidth="true" style="0"/>
    <col min="12" max="12" width="11" customWidth="true" style="0"/>
    <col min="14" max="14" width="9.10" hidden="true" style="0"/>
    <col min="15" max="15" width="9.10" hidden="true" style="0"/>
    <col min="16" max="16" width="9.10" hidden="true" style="0"/>
  </cols>
  <sheetData>
    <row r="1" spans="1:16" customHeight="1" ht="24">
      <c r="A1" s="2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1:16" customHeight="1" ht="28">
      <c r="A2" s="3"/>
      <c r="B2" s="4" t="s">
        <v>1</v>
      </c>
      <c r="C2" s="4"/>
      <c r="D2" s="4"/>
      <c r="E2" s="4"/>
      <c r="F2" s="4"/>
      <c r="G2" s="4"/>
      <c r="H2" s="4"/>
      <c r="I2" s="4"/>
      <c r="J2" s="4"/>
      <c r="K2" s="4"/>
      <c r="L2" s="3"/>
      <c r="N2" t="s">
        <v>52</v>
      </c>
      <c r="O2" t="s">
        <v>53</v>
      </c>
      <c r="P2" t="s">
        <v>54</v>
      </c>
    </row>
    <row r="3" spans="1:16" customHeight="1" ht="22">
      <c r="A3" s="3"/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N3" t="s">
        <v>55</v>
      </c>
      <c r="O3">
        <v>0</v>
      </c>
      <c r="P3">
        <v>1</v>
      </c>
    </row>
    <row r="4" spans="1:16" customHeight="1" ht="22">
      <c r="A4" s="7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N4" t="s">
        <v>56</v>
      </c>
      <c r="O4">
        <v>0.059259259259259</v>
      </c>
      <c r="P4">
        <v>1</v>
      </c>
    </row>
    <row r="5" spans="1:16" customHeight="1" ht="28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6" customHeight="1" ht="22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6" customHeight="1" ht="22">
      <c r="A7" s="6" t="s">
        <v>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6" customHeight="1" ht="20">
      <c r="A8" s="6" t="s">
        <v>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spans="1:1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6" customHeight="1" ht="64">
      <c r="A10" s="9" t="s">
        <v>8</v>
      </c>
      <c r="B10" s="9" t="s">
        <v>9</v>
      </c>
      <c r="C10" s="9" t="s">
        <v>10</v>
      </c>
      <c r="D10" s="9" t="s">
        <v>11</v>
      </c>
      <c r="E10" s="9" t="s">
        <v>12</v>
      </c>
      <c r="F10" s="9" t="s">
        <v>13</v>
      </c>
      <c r="G10" s="9" t="s">
        <v>14</v>
      </c>
      <c r="H10" s="9" t="s">
        <v>15</v>
      </c>
      <c r="I10" s="9" t="s">
        <v>16</v>
      </c>
      <c r="J10" s="9" t="s">
        <v>17</v>
      </c>
      <c r="K10" s="9" t="s">
        <v>18</v>
      </c>
      <c r="L10" s="9" t="s">
        <v>19</v>
      </c>
    </row>
    <row r="11" spans="1:16" customHeight="1" ht="36">
      <c r="A11" s="10" t="s">
        <v>20</v>
      </c>
      <c r="B11" s="11">
        <v>7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3</v>
      </c>
      <c r="I11" s="10"/>
      <c r="J11" s="10"/>
      <c r="K11" s="12" t="str">
        <f>IFERROR(IF(F11/B11&gt;=90%,"✓",""),"")</f>
        <v>0</v>
      </c>
      <c r="L11" s="13" t="str">
        <f>IFERROR(IF(F11/B11&lt;90%,"X",""),"")</f>
        <v>0</v>
      </c>
    </row>
    <row r="12" spans="1:16" customHeight="1" ht="36">
      <c r="A12" s="10" t="s">
        <v>21</v>
      </c>
      <c r="B12" s="11">
        <v>4</v>
      </c>
      <c r="C12" s="11">
        <v>1</v>
      </c>
      <c r="D12" s="11">
        <v>1</v>
      </c>
      <c r="E12" s="11">
        <v>0</v>
      </c>
      <c r="F12" s="11">
        <v>0</v>
      </c>
      <c r="G12" s="11">
        <v>2</v>
      </c>
      <c r="H12" s="11">
        <v>0</v>
      </c>
      <c r="I12" s="10"/>
      <c r="J12" s="10"/>
      <c r="K12" s="12" t="str">
        <f>IFERROR(IF(F12/B12&gt;=90%,"✓",""),"")</f>
        <v>0</v>
      </c>
      <c r="L12" s="13" t="str">
        <f>IFERROR(IF(F12/B12&lt;90%,"X",""),"")</f>
        <v>0</v>
      </c>
    </row>
    <row r="13" spans="1:16" customHeight="1" ht="36">
      <c r="A13" s="10" t="s">
        <v>22</v>
      </c>
      <c r="B13" s="11">
        <v>9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0"/>
      <c r="J13" s="10"/>
      <c r="K13" s="12" t="str">
        <f>IFERROR(IF(F13/B13&gt;=90%,"✓",""),"")</f>
        <v>0</v>
      </c>
      <c r="L13" s="13" t="str">
        <f>IFERROR(IF(F13/B13&lt;90%,"X",""),"")</f>
        <v>0</v>
      </c>
    </row>
    <row r="14" spans="1:16" customHeight="1" ht="36">
      <c r="A14" s="10" t="s">
        <v>23</v>
      </c>
      <c r="B14" s="11">
        <v>0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0"/>
      <c r="J14" s="10" t="s">
        <v>24</v>
      </c>
      <c r="K14" s="12" t="str">
        <f>IFERROR(IF(F14/B14&gt;=90%,"✓",""),"")</f>
        <v>0</v>
      </c>
      <c r="L14" s="13" t="str">
        <f>IFERROR(IF(F14/B14&lt;90%,"X",""),"")</f>
        <v>0</v>
      </c>
    </row>
    <row r="15" spans="1:16" customHeight="1" ht="36">
      <c r="A15" s="10" t="s">
        <v>25</v>
      </c>
      <c r="B15" s="11">
        <v>9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0"/>
      <c r="J15" s="10"/>
      <c r="K15" s="12" t="str">
        <f>IFERROR(IF(F15/B15&gt;=90%,"✓",""),"")</f>
        <v>0</v>
      </c>
      <c r="L15" s="13" t="str">
        <f>IFERROR(IF(F15/B15&lt;90%,"X",""),"")</f>
        <v>0</v>
      </c>
    </row>
    <row r="16" spans="1:16" customHeight="1" ht="36">
      <c r="A16" s="10" t="s">
        <v>26</v>
      </c>
      <c r="B16" s="11">
        <v>5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0"/>
      <c r="J16" s="10"/>
      <c r="K16" s="12" t="str">
        <f>IFERROR(IF(F16/B16&gt;=90%,"✓",""),"")</f>
        <v>0</v>
      </c>
      <c r="L16" s="13" t="str">
        <f>IFERROR(IF(F16/B16&lt;90%,"X",""),"")</f>
        <v>0</v>
      </c>
    </row>
    <row r="17" spans="1:16" customHeight="1" ht="36">
      <c r="A17" s="10" t="s">
        <v>27</v>
      </c>
      <c r="B17" s="11">
        <v>4</v>
      </c>
      <c r="C17" s="11">
        <v>1</v>
      </c>
      <c r="D17" s="11">
        <v>0</v>
      </c>
      <c r="E17" s="11">
        <v>0</v>
      </c>
      <c r="F17" s="11">
        <v>4</v>
      </c>
      <c r="G17" s="11">
        <v>0</v>
      </c>
      <c r="H17" s="11">
        <v>0</v>
      </c>
      <c r="I17" s="10" t="s">
        <v>28</v>
      </c>
      <c r="J17" s="10" t="s">
        <v>29</v>
      </c>
      <c r="K17" s="12" t="str">
        <f>IFERROR(IF(F17/B17&gt;=90%,"✓",""),"")</f>
        <v>0</v>
      </c>
      <c r="L17" s="13" t="str">
        <f>IFERROR(IF(F17/B17&lt;90%,"X",""),"")</f>
        <v>0</v>
      </c>
    </row>
    <row r="18" spans="1:16" customHeight="1" ht="36">
      <c r="A18" s="10" t="s">
        <v>30</v>
      </c>
      <c r="B18" s="11">
        <v>6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0"/>
      <c r="J18" s="10"/>
      <c r="K18" s="12" t="str">
        <f>IFERROR(IF(F18/B18&gt;=90%,"✓",""),"")</f>
        <v>0</v>
      </c>
      <c r="L18" s="13" t="str">
        <f>IFERROR(IF(F18/B18&lt;90%,"X",""),"")</f>
        <v>0</v>
      </c>
    </row>
    <row r="19" spans="1:16" customHeight="1" ht="36">
      <c r="A19" s="10" t="s">
        <v>31</v>
      </c>
      <c r="B19" s="11">
        <v>6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0"/>
      <c r="J19" s="10"/>
      <c r="K19" s="12" t="str">
        <f>IFERROR(IF(F19/B19&gt;=90%,"✓",""),"")</f>
        <v>0</v>
      </c>
      <c r="L19" s="13" t="str">
        <f>IFERROR(IF(F19/B19&lt;90%,"X",""),"")</f>
        <v>0</v>
      </c>
    </row>
    <row r="20" spans="1:16" customHeight="1" ht="36">
      <c r="A20" s="10" t="s">
        <v>32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0"/>
      <c r="J20" s="10" t="s">
        <v>24</v>
      </c>
      <c r="K20" s="12" t="str">
        <f>IFERROR(IF(F20/B20&gt;=90%,"✓",""),"")</f>
        <v>0</v>
      </c>
      <c r="L20" s="13" t="str">
        <f>IFERROR(IF(F20/B20&lt;90%,"X",""),"")</f>
        <v>0</v>
      </c>
    </row>
    <row r="21" spans="1:16" customHeight="1" ht="36">
      <c r="A21" s="10" t="s">
        <v>33</v>
      </c>
      <c r="B21" s="11">
        <v>7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0"/>
      <c r="J21" s="10"/>
      <c r="K21" s="12" t="str">
        <f>IFERROR(IF(F21/B21&gt;=90%,"✓",""),"")</f>
        <v>0</v>
      </c>
      <c r="L21" s="13" t="str">
        <f>IFERROR(IF(F21/B21&lt;90%,"X",""),"")</f>
        <v>0</v>
      </c>
    </row>
    <row r="22" spans="1:16" customHeight="1" ht="36">
      <c r="A22" s="10" t="s">
        <v>34</v>
      </c>
      <c r="B22" s="11">
        <v>12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0"/>
      <c r="J22" s="10"/>
      <c r="K22" s="12" t="str">
        <f>IFERROR(IF(F22/B22&gt;=90%,"✓",""),"")</f>
        <v>0</v>
      </c>
      <c r="L22" s="13" t="str">
        <f>IFERROR(IF(F22/B22&lt;90%,"X",""),"")</f>
        <v>0</v>
      </c>
    </row>
    <row r="23" spans="1:16" customHeight="1" ht="36">
      <c r="A23" s="10" t="s">
        <v>35</v>
      </c>
      <c r="B23" s="11">
        <v>12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0"/>
      <c r="J23" s="10"/>
      <c r="K23" s="12" t="str">
        <f>IFERROR(IF(F23/B23&gt;=90%,"✓",""),"")</f>
        <v>0</v>
      </c>
      <c r="L23" s="13" t="str">
        <f>IFERROR(IF(F23/B23&lt;90%,"X",""),"")</f>
        <v>0</v>
      </c>
    </row>
    <row r="24" spans="1:16" customHeight="1" ht="36">
      <c r="A24" s="10" t="s">
        <v>35</v>
      </c>
      <c r="B24" s="11">
        <v>12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0"/>
      <c r="J24" s="10"/>
      <c r="K24" s="12" t="str">
        <f>IFERROR(IF(F24/B24&gt;=90%,"✓",""),"")</f>
        <v>0</v>
      </c>
      <c r="L24" s="13" t="str">
        <f>IFERROR(IF(F24/B24&lt;90%,"X",""),"")</f>
        <v>0</v>
      </c>
    </row>
    <row r="25" spans="1:16" customHeight="1" ht="36">
      <c r="A25" s="10" t="s">
        <v>36</v>
      </c>
      <c r="B25" s="11">
        <v>19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0"/>
      <c r="J25" s="10"/>
      <c r="K25" s="12" t="str">
        <f>IFERROR(IF(F25/B25&gt;=90%,"✓",""),"")</f>
        <v>0</v>
      </c>
      <c r="L25" s="13" t="str">
        <f>IFERROR(IF(F25/B25&lt;90%,"X",""),"")</f>
        <v>0</v>
      </c>
    </row>
    <row r="26" spans="1:16" customHeight="1" ht="36">
      <c r="A26" s="10" t="s">
        <v>37</v>
      </c>
      <c r="B26" s="11">
        <v>6</v>
      </c>
      <c r="C26" s="11">
        <v>0</v>
      </c>
      <c r="D26" s="11">
        <v>0</v>
      </c>
      <c r="E26" s="11">
        <v>0</v>
      </c>
      <c r="F26" s="11">
        <v>4</v>
      </c>
      <c r="G26" s="11">
        <v>0</v>
      </c>
      <c r="H26" s="11">
        <v>0</v>
      </c>
      <c r="I26" s="10" t="s">
        <v>38</v>
      </c>
      <c r="J26" s="10"/>
      <c r="K26" s="12" t="str">
        <f>IFERROR(IF(F26/B26&gt;=90%,"✓",""),"")</f>
        <v>0</v>
      </c>
      <c r="L26" s="13" t="str">
        <f>IFERROR(IF(F26/B26&lt;90%,"X",""),"")</f>
        <v>0</v>
      </c>
    </row>
    <row r="27" spans="1:16" customHeight="1" ht="36">
      <c r="A27" s="10" t="s">
        <v>39</v>
      </c>
      <c r="B27" s="11">
        <v>17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0"/>
      <c r="J27" s="10"/>
      <c r="K27" s="12" t="str">
        <f>IFERROR(IF(F27/B27&gt;=90%,"✓",""),"")</f>
        <v>0</v>
      </c>
      <c r="L27" s="13" t="str">
        <f>IFERROR(IF(F27/B27&lt;90%,"X",""),"")</f>
        <v>0</v>
      </c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6">
      <c r="A29" s="8" t="s">
        <v>40</v>
      </c>
      <c r="B29" s="8" t="str">
        <f>SUM(F11:F27)</f>
        <v>0</v>
      </c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6">
      <c r="A30" s="8" t="s">
        <v>41</v>
      </c>
      <c r="B30" s="8" t="str">
        <f>SUM(B11:B27)</f>
        <v>0</v>
      </c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6">
      <c r="A31" s="8" t="s">
        <v>42</v>
      </c>
      <c r="B31" s="14" t="str">
        <f>IFERROR(IF(B29/B30&gt;=90%,"100%",""),"")</f>
        <v>0</v>
      </c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6">
      <c r="A33" s="2" t="s">
        <v>43</v>
      </c>
      <c r="B33" s="2"/>
      <c r="C33" s="2"/>
      <c r="D33" s="2"/>
      <c r="E33" s="1"/>
      <c r="F33" s="1"/>
      <c r="G33" s="1"/>
      <c r="H33" s="1"/>
      <c r="I33" s="2" t="s">
        <v>44</v>
      </c>
      <c r="J33" s="2"/>
      <c r="K33" s="2"/>
      <c r="L33" s="2"/>
    </row>
    <row r="34" spans="1:16">
      <c r="A34" s="18" t="s">
        <v>45</v>
      </c>
      <c r="B34" s="18"/>
      <c r="C34" s="18"/>
      <c r="D34" s="18"/>
      <c r="E34" s="1"/>
      <c r="F34" s="1"/>
      <c r="G34" s="1"/>
      <c r="H34" s="1"/>
      <c r="I34" s="18" t="s">
        <v>46</v>
      </c>
      <c r="J34" s="18"/>
      <c r="K34" s="18"/>
      <c r="L34" s="18"/>
    </row>
    <row r="35" spans="1:16">
      <c r="A35" s="2" t="s">
        <v>47</v>
      </c>
      <c r="B35" s="2"/>
      <c r="C35" s="2"/>
      <c r="D35" s="2"/>
      <c r="E35" s="1"/>
      <c r="F35" s="1"/>
      <c r="G35" s="1"/>
      <c r="H35" s="1"/>
      <c r="I35" s="2" t="s">
        <v>48</v>
      </c>
      <c r="J35" s="2"/>
      <c r="K35" s="2"/>
      <c r="L35" s="2"/>
    </row>
    <row r="36" spans="1:16">
      <c r="A36" s="15" t="s">
        <v>49</v>
      </c>
      <c r="B36" s="15"/>
      <c r="C36" s="15"/>
      <c r="D36" s="15"/>
      <c r="E36" s="16" t="s">
        <v>50</v>
      </c>
      <c r="F36" s="16"/>
      <c r="G36" s="16"/>
      <c r="H36" s="16"/>
      <c r="I36" s="17" t="s">
        <v>51</v>
      </c>
      <c r="J36" s="17"/>
      <c r="K36" s="17"/>
      <c r="L36" s="17"/>
    </row>
  </sheetData>
  <mergeCells>
    <mergeCell ref="B1:K1"/>
    <mergeCell ref="B2:K2"/>
    <mergeCell ref="B3:K3"/>
    <mergeCell ref="A4:L4"/>
    <mergeCell ref="A5:L5"/>
    <mergeCell ref="A6:L6"/>
    <mergeCell ref="A7:L7"/>
    <mergeCell ref="A8:L8"/>
    <mergeCell ref="A9:L9"/>
    <mergeCell ref="A28:L28"/>
    <mergeCell ref="C29:L29"/>
    <mergeCell ref="C30:L30"/>
    <mergeCell ref="C31:L31"/>
    <mergeCell ref="A32:L32"/>
    <mergeCell ref="A33:D33"/>
    <mergeCell ref="E33:H33"/>
    <mergeCell ref="I33:L33"/>
    <mergeCell ref="A34:D34"/>
    <mergeCell ref="E34:H34"/>
    <mergeCell ref="I34:L34"/>
    <mergeCell ref="A35:D35"/>
    <mergeCell ref="E35:H35"/>
    <mergeCell ref="I35:L35"/>
    <mergeCell ref="A36:D36"/>
    <mergeCell ref="E36:H36"/>
    <mergeCell ref="I36:L36"/>
  </mergeCells>
  <printOptions gridLines="false" gridLinesSet="true"/>
  <pageMargins left="0.2" right="0.2" top="0.25" bottom="0.35" header="0.3" footer="0.3"/>
  <pageSetup paperSize="5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25"/>
  <sheetViews>
    <sheetView tabSelected="0" workbookViewId="0" showGridLines="true" showRowColHeaders="1">
      <selection activeCell="I25" sqref="I25:N25"/>
    </sheetView>
  </sheetViews>
  <sheetFormatPr defaultRowHeight="14.4" outlineLevelRow="0" outlineLevelCol="0"/>
  <cols>
    <col min="1" max="1" width="28" customWidth="true" style="0"/>
    <col min="2" max="2" width="14" customWidth="true" style="0"/>
    <col min="3" max="3" width="14" customWidth="true" style="0"/>
    <col min="4" max="4" width="4" customWidth="true" style="0"/>
    <col min="5" max="5" width="13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</cols>
  <sheetData>
    <row r="1" spans="1:14" customHeight="1" ht="24">
      <c r="A1"/>
      <c r="B1" t="s">
        <v>0</v>
      </c>
      <c r="C1"/>
      <c r="D1"/>
      <c r="E1"/>
      <c r="F1"/>
      <c r="G1"/>
      <c r="H1"/>
      <c r="I1"/>
      <c r="J1"/>
      <c r="K1"/>
      <c r="L1"/>
      <c r="M1"/>
      <c r="N1"/>
    </row>
    <row r="2" spans="1:14" customHeight="1" ht="28">
      <c r="A2"/>
      <c r="B2" s="20" t="s">
        <v>1</v>
      </c>
      <c r="C2" s="20"/>
      <c r="D2" s="20"/>
      <c r="E2" s="20"/>
      <c r="F2" s="20"/>
      <c r="G2" s="20"/>
      <c r="H2" s="20"/>
      <c r="I2" s="20"/>
      <c r="J2" s="20"/>
      <c r="K2" s="20"/>
      <c r="L2"/>
      <c r="M2"/>
      <c r="N2"/>
    </row>
    <row r="3" spans="1:14">
      <c r="A3"/>
      <c r="B3" t="s">
        <v>2</v>
      </c>
      <c r="C3"/>
      <c r="D3"/>
      <c r="E3"/>
      <c r="F3"/>
      <c r="G3"/>
      <c r="H3"/>
      <c r="I3"/>
      <c r="J3"/>
      <c r="K3"/>
      <c r="L3"/>
      <c r="M3"/>
      <c r="N3"/>
    </row>
    <row r="4" spans="1:14" customHeight="1" ht="22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</row>
    <row r="5" spans="1:14">
      <c r="A5" t="s">
        <v>57</v>
      </c>
      <c r="B5"/>
      <c r="C5"/>
      <c r="D5"/>
      <c r="E5"/>
      <c r="F5"/>
      <c r="G5"/>
      <c r="H5"/>
      <c r="I5"/>
      <c r="J5"/>
      <c r="K5"/>
      <c r="L5"/>
      <c r="M5"/>
      <c r="N5"/>
    </row>
    <row r="6" spans="1:14">
      <c r="A6" s="22" t="s">
        <v>58</v>
      </c>
      <c r="B6" s="22" t="s">
        <v>53</v>
      </c>
      <c r="C6" s="22" t="s">
        <v>54</v>
      </c>
      <c r="D6"/>
      <c r="E6"/>
      <c r="F6"/>
      <c r="G6"/>
      <c r="H6"/>
      <c r="I6"/>
      <c r="J6"/>
      <c r="K6"/>
      <c r="L6"/>
      <c r="M6"/>
      <c r="N6"/>
    </row>
    <row r="7" spans="1:14">
      <c r="A7" s="23" t="str">
        <f>'Quality Objective'!N3</f>
        <v>0</v>
      </c>
      <c r="B7" s="24" t="str">
        <f>'Quality Objective'!O3</f>
        <v>0</v>
      </c>
      <c r="C7" s="24" t="str">
        <f>'Quality Objective'!P3</f>
        <v>0</v>
      </c>
      <c r="D7"/>
      <c r="E7"/>
      <c r="F7"/>
      <c r="G7"/>
      <c r="H7"/>
      <c r="I7"/>
      <c r="J7"/>
      <c r="K7"/>
      <c r="L7"/>
      <c r="M7"/>
      <c r="N7"/>
    </row>
    <row r="8" spans="1:14">
      <c r="A8" s="23" t="str">
        <f>'Quality Objective'!N4</f>
        <v>0</v>
      </c>
      <c r="B8" s="24" t="str">
        <f>'Quality Objective'!O4</f>
        <v>0</v>
      </c>
      <c r="C8" s="24" t="str">
        <f>'Quality Objective'!P4</f>
        <v>0</v>
      </c>
      <c r="D8"/>
      <c r="E8"/>
      <c r="F8"/>
      <c r="G8"/>
      <c r="H8"/>
      <c r="I8"/>
      <c r="J8"/>
      <c r="K8"/>
      <c r="L8"/>
      <c r="M8"/>
      <c r="N8"/>
    </row>
    <row r="9" spans="1:14">
      <c r="A9"/>
      <c r="B9"/>
      <c r="C9"/>
      <c r="D9"/>
      <c r="E9"/>
      <c r="F9"/>
      <c r="G9"/>
      <c r="H9"/>
      <c r="I9"/>
      <c r="J9"/>
      <c r="K9"/>
      <c r="L9"/>
      <c r="M9"/>
      <c r="N9"/>
    </row>
    <row r="10" spans="1:14">
      <c r="A10" t="s">
        <v>59</v>
      </c>
      <c r="B10"/>
      <c r="C10"/>
      <c r="D10"/>
      <c r="E10"/>
      <c r="F10"/>
      <c r="G10"/>
      <c r="H10"/>
      <c r="I10"/>
      <c r="J10"/>
      <c r="K10"/>
      <c r="L10"/>
      <c r="M10"/>
      <c r="N10"/>
    </row>
    <row r="11" spans="1:14">
      <c r="A11"/>
      <c r="B11"/>
      <c r="C11"/>
      <c r="D11"/>
      <c r="E11"/>
      <c r="F11"/>
      <c r="G11"/>
      <c r="H11"/>
      <c r="I11"/>
      <c r="J11"/>
      <c r="K11"/>
      <c r="L11"/>
      <c r="M11"/>
      <c r="N11"/>
    </row>
    <row r="12" spans="1:14">
      <c r="A12"/>
      <c r="B12"/>
      <c r="C12"/>
      <c r="D12"/>
      <c r="E12"/>
      <c r="F12"/>
      <c r="G12"/>
      <c r="H12"/>
      <c r="I12"/>
      <c r="J12"/>
      <c r="K12"/>
      <c r="L12"/>
      <c r="M12"/>
      <c r="N12"/>
    </row>
    <row r="13" spans="1:14">
      <c r="A13"/>
      <c r="B13"/>
      <c r="C13"/>
      <c r="D13"/>
      <c r="E13"/>
      <c r="F13"/>
      <c r="G13"/>
      <c r="H13"/>
      <c r="I13"/>
      <c r="J13"/>
      <c r="K13"/>
      <c r="L13"/>
      <c r="M13"/>
      <c r="N13"/>
    </row>
    <row r="14" spans="1:14">
      <c r="A14"/>
      <c r="B14"/>
      <c r="C14"/>
      <c r="D14"/>
      <c r="E14"/>
      <c r="F14"/>
      <c r="G14"/>
      <c r="H14"/>
      <c r="I14"/>
      <c r="J14"/>
      <c r="K14"/>
      <c r="L14"/>
      <c r="M14"/>
      <c r="N14"/>
    </row>
    <row r="15" spans="1:14">
      <c r="A15"/>
      <c r="B15"/>
      <c r="C15"/>
      <c r="D15"/>
      <c r="E15"/>
      <c r="F15"/>
      <c r="G15"/>
      <c r="H15"/>
      <c r="I15"/>
      <c r="J15"/>
      <c r="K15"/>
      <c r="L15"/>
      <c r="M15"/>
      <c r="N15"/>
    </row>
    <row r="16" spans="1:14">
      <c r="A16"/>
      <c r="B16"/>
      <c r="C16"/>
      <c r="D16"/>
      <c r="E16"/>
      <c r="F16"/>
      <c r="G16"/>
      <c r="H16"/>
      <c r="I16"/>
      <c r="J16"/>
      <c r="K16"/>
      <c r="L16"/>
      <c r="M16"/>
      <c r="N16"/>
    </row>
    <row r="17" spans="1:14">
      <c r="A17"/>
      <c r="B17"/>
      <c r="C17"/>
      <c r="D17"/>
      <c r="E17"/>
      <c r="F17"/>
      <c r="G17"/>
      <c r="H17"/>
      <c r="I17"/>
      <c r="J17"/>
      <c r="K17"/>
      <c r="L17"/>
      <c r="M17"/>
      <c r="N17"/>
    </row>
    <row r="18" spans="1:14">
      <c r="A18"/>
      <c r="B18"/>
      <c r="C18"/>
      <c r="D18"/>
      <c r="E18"/>
      <c r="F18"/>
      <c r="G18"/>
      <c r="H18"/>
      <c r="I18"/>
      <c r="J18"/>
      <c r="K18"/>
      <c r="L18"/>
      <c r="M18"/>
      <c r="N18"/>
    </row>
    <row r="19" spans="1:14">
      <c r="A19"/>
      <c r="B19"/>
      <c r="C19"/>
      <c r="D19"/>
      <c r="E19"/>
      <c r="F19"/>
      <c r="G19"/>
      <c r="H19"/>
      <c r="I19"/>
      <c r="J19"/>
      <c r="K19"/>
      <c r="L19"/>
      <c r="M19"/>
      <c r="N19"/>
    </row>
    <row r="20" spans="1:14">
      <c r="A20"/>
      <c r="B20"/>
      <c r="C20"/>
      <c r="D20"/>
      <c r="E20"/>
      <c r="F20"/>
      <c r="G20"/>
      <c r="H20"/>
      <c r="I20"/>
      <c r="J20"/>
      <c r="K20"/>
      <c r="L20"/>
      <c r="M20"/>
      <c r="N20"/>
    </row>
    <row r="21" spans="1:14">
      <c r="A21"/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1:14">
      <c r="A22" t="s">
        <v>43</v>
      </c>
      <c r="B22"/>
      <c r="C22"/>
      <c r="D22"/>
      <c r="E22"/>
      <c r="F22"/>
      <c r="G22"/>
      <c r="H22"/>
      <c r="I22" t="s">
        <v>44</v>
      </c>
      <c r="J22"/>
      <c r="K22"/>
      <c r="L22"/>
      <c r="M22"/>
      <c r="N22"/>
    </row>
    <row r="23" spans="1:14">
      <c r="A23" s="19" t="s">
        <v>45</v>
      </c>
      <c r="B23"/>
      <c r="C23"/>
      <c r="D23"/>
      <c r="E23"/>
      <c r="F23"/>
      <c r="G23"/>
      <c r="H23"/>
      <c r="I23" s="19" t="s">
        <v>46</v>
      </c>
      <c r="J23"/>
      <c r="K23"/>
      <c r="L23"/>
      <c r="M23"/>
      <c r="N23"/>
    </row>
    <row r="24" spans="1:14">
      <c r="A24" t="s">
        <v>47</v>
      </c>
      <c r="B24"/>
      <c r="C24"/>
      <c r="D24"/>
      <c r="E24"/>
      <c r="F24"/>
      <c r="G24"/>
      <c r="H24"/>
      <c r="I24" t="s">
        <v>48</v>
      </c>
      <c r="J24"/>
      <c r="K24"/>
      <c r="L24"/>
      <c r="M24"/>
      <c r="N24"/>
    </row>
    <row r="25" spans="1:14" customHeight="1" ht="20">
      <c r="A25" s="25" t="s">
        <v>49</v>
      </c>
      <c r="B25" s="25"/>
      <c r="C25" s="25"/>
      <c r="D25" s="25"/>
      <c r="E25" s="26" t="s">
        <v>50</v>
      </c>
      <c r="F25" s="26"/>
      <c r="G25" s="26"/>
      <c r="H25" s="26"/>
      <c r="I25" s="27" t="s">
        <v>51</v>
      </c>
      <c r="J25" s="27"/>
      <c r="K25" s="27"/>
      <c r="L25" s="27"/>
      <c r="M25" s="27"/>
      <c r="N25" s="27"/>
    </row>
  </sheetData>
  <mergeCells>
    <mergeCell ref="B1:K1"/>
    <mergeCell ref="B2:K2"/>
    <mergeCell ref="B3:K3"/>
    <mergeCell ref="A4:L4"/>
    <mergeCell ref="A5:L5"/>
    <mergeCell ref="D6:L6"/>
    <mergeCell ref="D7:L7"/>
    <mergeCell ref="D8:L8"/>
    <mergeCell ref="A9:L9"/>
    <mergeCell ref="A10:L10"/>
    <mergeCell ref="A11:L11"/>
    <mergeCell ref="A12:L12"/>
    <mergeCell ref="A13:L13"/>
    <mergeCell ref="A14:L14"/>
    <mergeCell ref="A15:L15"/>
    <mergeCell ref="A16:L16"/>
    <mergeCell ref="A17:L17"/>
    <mergeCell ref="A18:L18"/>
    <mergeCell ref="A19:L19"/>
    <mergeCell ref="A20:L20"/>
    <mergeCell ref="A21:L21"/>
    <mergeCell ref="A22:D22"/>
    <mergeCell ref="E22:H22"/>
    <mergeCell ref="I22:L22"/>
    <mergeCell ref="A23:D23"/>
    <mergeCell ref="E23:H23"/>
    <mergeCell ref="I23:L23"/>
    <mergeCell ref="A24:D24"/>
    <mergeCell ref="E24:H24"/>
    <mergeCell ref="I24:L24"/>
    <mergeCell ref="A25:D25"/>
    <mergeCell ref="E25:H25"/>
    <mergeCell ref="I25:L25"/>
  </mergeCells>
  <printOptions gridLines="false" gridLinesSet="true"/>
  <pageMargins left="0.2" right="0.2" top="0.25" bottom="0.35" header="0.3" footer="0.3"/>
  <pageSetup paperSize="5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Quality Objective</vt:lpstr>
      <vt:lpstr>Performance Graph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2026-08-06T15:19:36+08:00</dcterms:created>
  <dcterms:modified xsi:type="dcterms:W3CDTF">2026-08-06T15:19:36+08:00</dcterms:modified>
  <dc:title>Untitled Spreadsheet</dc:title>
  <dc:description/>
  <dc:subject/>
  <cp:keywords/>
  <cp:category/>
</cp:coreProperties>
</file>