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<sst xmlns="http://schemas.openxmlformats.org/spreadsheetml/2006/main" count="177" uniqueCount="118">
  <si>
    <t xml:space="preserve">Powertrain and Electronics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</si>
  <si>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</si>
  <si>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</si>
  <si>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</si>
  <si>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</si>
  <si>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</si>
  <si>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</si>
  <si>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</si>
  <si>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</si>
  <si>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</si>
  <si>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</si>
  <si>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</si>
  <si>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</si>
  <si>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</si>
  <si>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</si>
  <si>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</si>
  <si>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</si>
  <si>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</si>
  <si>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</si>
  <si>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</si>
  <si>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</si>
  <si>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</si>
  <si>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</si>
  <si>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</si>
  <si>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</si>
  <si>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</si>
  <si>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</si>
  <si>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</si>
  <si>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</si>
  <si>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</si>
  <si>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ESP32-WROVER-IE</t>
  </si>
  <si>
    <t xml:space="preserve">Amazon</t>
  </si>
  <si>
    <t xml:space="preserve">Microcontroller</t>
  </si>
  <si>
    <t xml:space="preserve"> 6s 1300mAh -120C - GNB HV XT60 </t>
  </si>
  <si>
    <t xml:space="preserve">Elefun</t>
  </si>
  <si>
    <t xml:space="preserve">GNB</t>
  </si>
  <si>
    <t xml:space="preserve">GNB13006S120AHV</t>
  </si>
  <si>
    <t xml:space="preserve">Battery</t>
  </si>
  <si>
    <t xml:space="preserve">Tattu R-Line Version 4.0 1300mAh 22.2V 130C 6S1P Lipo Battery Pack with XT60 Plug</t>
  </si>
  <si>
    <t xml:space="preserve">Droneit</t>
  </si>
  <si>
    <t xml:space="preserve">LT3750
</t>
  </si>
  <si>
    <t xml:space="preserve">Farnell</t>
  </si>
  <si>
    <t xml:space="preserve">ANALOG DEVICES LT3750EMS#TRPBF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</si>
  <si>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</si>
  <si>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</si>
  <si>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</si>
  <si>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</si>
  <si>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</si>
  <si>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</si>
  <si>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</si>
  <si>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</si>
  <si>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</si>
  <si>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</si>
  <si>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</si>
  <si>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</si>
  <si>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</si>
  <si>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</si>
  <si>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</si>
  <si>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</si>
  <si>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Mouser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</si>
  <si>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</si>
  <si>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</si>
  <si>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</si>
  <si>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</si>
  <si>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</si>
  <si>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</si>
  <si>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</si>
  <si>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</si>
  <si>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WSEN-ISDS 6 Axis IMU</t>
  </si>
  <si>
    <t xml:space="preserve">Würth Electronik</t>
  </si>
  <si>
    <t xml:space="preserve">Würth Elektronik</t>
  </si>
  <si>
    <t xml:space="preserve">IMU, Sponsored by W/E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</si>
  <si>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</si>
  <si>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</si>
  <si>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</si>
  <si>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</si>
  <si>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Brake beam, Distance sensor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</si>
  <si>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</si>
  <si>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</si>
  <si>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</si>
  <si>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</si>
  <si>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</si>
  <si>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</si>
  <si>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</si>
  <si>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</si>
  <si>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Actuators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</si>
  <si>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</si>
  <si>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</si>
  <si>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</si>
  <si>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</si>
  <si>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</si>
  <si>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</si>
  <si>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</si>
  <si>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</si>
  <si>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 Hobbywing FPV XRotor 3110 900KV </t>
  </si>
  <si>
    <t xml:space="preserve">Hobbywing</t>
  </si>
  <si>
    <t xml:space="preserve">HW30418005</t>
  </si>
  <si>
    <t xml:space="preserve">BLDC motor for the dribbler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</si>
  <si>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</si>
  <si>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</si>
  <si>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</si>
  <si>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</si>
  <si>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</si>
  <si>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</si>
  <si>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</si>
  <si>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choice</t>
    </r>
  </si>
  <si>
    <t xml:space="preserve">We will not be able to test the SMD sensors, we will need a circuit for that first. Alternatively find a THT component replacement for developing</t>
  </si>
  <si>
    <t xml:space="preserve">Solenoid</t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</si>
  <si>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choice</t>
    </r>
  </si>
  <si>
    <t xml:space="preserve">We need motors + escs to start developing the driving interface</t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</si>
  <si>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</si>
  <si>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</si>
  <si>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</si>
  <si>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</si>
  <si>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</si>
  <si>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</si>
  <si>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</si>
  <si>
    <t xml:space="preserve">IMU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</si>
</sst>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u val="single"/>
      <sz val="10"/>
      <color theme="10"/>
      <name val="Calibri"/>
      <family val="2"/>
    </font>
    <font>
      <u val="single"/>
      <sz val="11"/>
      <color theme="10"/>
      <name val="Calibri"/>
      <family val="2"/>
    </font>
    <font>
      <b val="true"/>
      <sz val="20"/>
      <name val="Arial"/>
      <family val="2"/>
    </font>
    <font>
      <sz val="20"/>
      <name val="Arial"/>
      <family val="2"/>
    </font>
    <font>
      <b val="true"/>
      <sz val="12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obbyking.com/en_us/turnigy-multistar-4225-610kv-16pole-multi-rotor-outrunner.html" TargetMode="External"/><Relationship Id="rId2" Type="http://schemas.openxmlformats.org/officeDocument/2006/relationships/hyperlink" Target="https://www.rcflight.se/visaprodukt.aspx?id=2951&amp;p=t-motor-mt2814-400-kv" TargetMode="External"/><Relationship Id="rId3" Type="http://schemas.openxmlformats.org/officeDocument/2006/relationships/hyperlink" Target="https://uav-en.tmotor.com/" TargetMode="External"/><Relationship Id="rId4" Type="http://schemas.openxmlformats.org/officeDocument/2006/relationships/hyperlink" Target="https://www.elefun.se/p/prod.aspx?v=54896" TargetMode="External"/><Relationship Id="rId5" Type="http://schemas.openxmlformats.org/officeDocument/2006/relationships/hyperlink" Target="https://hobbyking.com/en_us/aerostar-30a-rvs-g2-32bit-2-4s-electronic-speed-controller-w-reverse-function-4a-5-6v-sbec.html" TargetMode="External"/><Relationship Id="rId6" Type="http://schemas.openxmlformats.org/officeDocument/2006/relationships/hyperlink" Target="https://hobbyking.com/en_us/turnigy-plush-32-30a-2-4s-brushless-speed-controller-w-bec-rev1-1-0.html" TargetMode="External"/><Relationship Id="rId7" Type="http://schemas.openxmlformats.org/officeDocument/2006/relationships/hyperlink" Target="https://www.amazon.com/Rakstore-ESP32-DevKitC-VIE-ESP32-WROVER-IE-Development-Bluetooth/dp/B09BM2D6HJ" TargetMode="External"/><Relationship Id="rId8" Type="http://schemas.openxmlformats.org/officeDocument/2006/relationships/hyperlink" Target="https://www.elefun.se/p/prod.aspx?v=63197" TargetMode="External"/><Relationship Id="rId9" Type="http://schemas.openxmlformats.org/officeDocument/2006/relationships/hyperlink" Target="http://www.gaonengbattery.com/" TargetMode="External"/><Relationship Id="rId10" Type="http://schemas.openxmlformats.org/officeDocument/2006/relationships/hyperlink" Target="https://droneit.se/product/tattu-r-line-version-4-0-1300mah-22-2v-130c-6s1p-lipo-battery-pack-with-xt60-plug/" TargetMode="External"/><Relationship Id="rId11" Type="http://schemas.openxmlformats.org/officeDocument/2006/relationships/hyperlink" Target="https://se.farnell.com/analog-devices/lt3750ems-trpbf/capacitor-charger-controller-msop/dp/4029897" TargetMode="External"/><Relationship Id="rId12" Type="http://schemas.openxmlformats.org/officeDocument/2006/relationships/hyperlink" Target="https://www.digikey.se/sv/supplier-centers/analog-devices" TargetMode="External"/><Relationship Id="rId13" Type="http://schemas.openxmlformats.org/officeDocument/2006/relationships/hyperlink" Target="https://www.symmetryelectronics.com/products/ic-haus/ic-px2604odfn8-3x3/" TargetMode="External"/><Relationship Id="rId14" Type="http://schemas.openxmlformats.org/officeDocument/2006/relationships/hyperlink" Target="https://www.ichaus.de/product/ic-px-series/" TargetMode="External"/><Relationship Id="rId15" Type="http://schemas.openxmlformats.org/officeDocument/2006/relationships/hyperlink" Target="https://www.mouser.se/ProductDetail/Same-Sky/AMT102-0512-I5000-S?qs=gTYE2QTfZfSxiIvKD%252BmReg%3D%3D" TargetMode="External"/><Relationship Id="rId16" Type="http://schemas.openxmlformats.org/officeDocument/2006/relationships/hyperlink" Target="https://www.sameskydevices.com/" TargetMode="External"/><Relationship Id="rId17" Type="http://schemas.openxmlformats.org/officeDocument/2006/relationships/hyperlink" Target="https://uk.farnell.com/broadcom-limited/aedb-9140-a13/encoder-3channel-500cpr-8mm/dp/1161087" TargetMode="External"/><Relationship Id="rId18" Type="http://schemas.openxmlformats.org/officeDocument/2006/relationships/hyperlink" Target="https://uk.farnell.com/b/broadcom" TargetMode="External"/><Relationship Id="rId19" Type="http://schemas.openxmlformats.org/officeDocument/2006/relationships/hyperlink" Target="https://www.we-online.com/en/components/products/WSEN-ISDS" TargetMode="External"/><Relationship Id="rId20" Type="http://schemas.openxmlformats.org/officeDocument/2006/relationships/hyperlink" Target="https://www.we-online.com/en" TargetMode="External"/><Relationship Id="rId21" Type="http://schemas.openxmlformats.org/officeDocument/2006/relationships/hyperlink" Target="https://www.mouser.se/ProductDetail/Texas-Instruments/OPT8241NBN?qs=cGEy3R83DS%2FxFMUAL%252BoBvw%3D%3D" TargetMode="External"/><Relationship Id="rId22" Type="http://schemas.openxmlformats.org/officeDocument/2006/relationships/hyperlink" Target="https://www.mouser.se/manufacturer/texas-instruments/" TargetMode="External"/><Relationship Id="rId23" Type="http://schemas.openxmlformats.org/officeDocument/2006/relationships/hyperlink" Target="https://uk.farnell.com/ledex/195207-228/solenoid-tubular-10w-25-91x52/dp/3996096" TargetMode="External"/><Relationship Id="rId24" Type="http://schemas.openxmlformats.org/officeDocument/2006/relationships/hyperlink" Target="https://uk.farnell.com/b/ledex" TargetMode="External"/><Relationship Id="rId25" Type="http://schemas.openxmlformats.org/officeDocument/2006/relationships/hyperlink" Target="https://www.autodoc.se/as-pl/12111476" TargetMode="External"/><Relationship Id="rId26" Type="http://schemas.openxmlformats.org/officeDocument/2006/relationships/hyperlink" Target="https://as-pl.com/en/main" TargetMode="External"/><Relationship Id="rId27" Type="http://schemas.openxmlformats.org/officeDocument/2006/relationships/hyperlink" Target="https://www.elefun.se/p/prod.aspx?v=65193" TargetMode="External"/><Relationship Id="rId28" Type="http://schemas.openxmlformats.org/officeDocument/2006/relationships/hyperlink" Target="https://www.hobbywing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2.25"/>
    <col collapsed="false" customWidth="true" hidden="false" outlineLevel="0" max="3" min="3" style="0" width="15.2"/>
    <col collapsed="false" customWidth="true" hidden="false" outlineLevel="0" max="4" min="4" style="0" width="19.79"/>
    <col collapsed="false" customWidth="true" hidden="false" outlineLevel="0" max="5" min="5" style="0" width="35.24"/>
    <col collapsed="false" customWidth="true" hidden="false" outlineLevel="0" max="6" min="6" style="0" width="16.46"/>
    <col collapsed="false" customWidth="true" hidden="false" outlineLevel="0" max="7" min="7" style="0" width="116.63"/>
    <col collapsed="false" customWidth="true" hidden="false" outlineLevel="0" max="8" min="8" style="0" width="7.97"/>
    <col collapsed="false" customWidth="true" hidden="false" outlineLevel="0" max="9" min="9" style="0" width="14.37"/>
    <col collapsed="false" customWidth="true" hidden="false" outlineLevel="0" max="10" min="10" style="0" width="35.79"/>
    <col collapsed="false" customWidth="true" hidden="false" outlineLevel="0" max="11" min="11" style="0" width="41.36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customFormat="false" ht="79.85" hidden="false" customHeight="false" outlineLevel="0" collapsed="false">
      <c r="A3" s="4"/>
      <c r="B3" s="2" t="s">
        <v>11</v>
      </c>
      <c r="C3" s="2" t="n">
        <v>4</v>
      </c>
      <c r="D3" s="5" t="s">
        <v>12</v>
      </c>
      <c r="E3" s="2" t="n">
        <v>9392000008</v>
      </c>
      <c r="F3" s="2"/>
      <c r="G3" s="2"/>
      <c r="H3" s="2" t="n">
        <v>297</v>
      </c>
      <c r="I3" s="2" t="n">
        <f aca="false">C3*H3</f>
        <v>1188</v>
      </c>
      <c r="J3" s="2" t="s">
        <v>13</v>
      </c>
      <c r="K3" s="6" t="s">
        <v>14</v>
      </c>
    </row>
    <row r="4" customFormat="false" ht="12.8" hidden="false" customHeight="false" outlineLevel="0" collapsed="false">
      <c r="A4" s="7"/>
      <c r="B4" s="2" t="s">
        <v>15</v>
      </c>
      <c r="C4" s="2" t="n">
        <v>4</v>
      </c>
      <c r="D4" s="5" t="s">
        <v>16</v>
      </c>
      <c r="E4" s="2" t="s">
        <v>17</v>
      </c>
      <c r="F4" s="5" t="s">
        <v>18</v>
      </c>
      <c r="G4" s="2"/>
      <c r="H4" s="2" t="n">
        <v>215.4</v>
      </c>
      <c r="I4" s="2" t="n">
        <f aca="false">C4*H4</f>
        <v>861.6</v>
      </c>
      <c r="J4" s="2" t="s">
        <v>13</v>
      </c>
      <c r="K4" s="2" t="s">
        <v>19</v>
      </c>
    </row>
    <row r="5" customFormat="false" ht="12.8" hidden="false" customHeight="false" outlineLevel="0" collapsed="false">
      <c r="A5" s="8"/>
      <c r="B5" s="2" t="s">
        <v>20</v>
      </c>
      <c r="C5" s="2" t="n">
        <v>4</v>
      </c>
      <c r="D5" s="5" t="s">
        <v>21</v>
      </c>
      <c r="E5" s="2" t="n">
        <v>54896</v>
      </c>
      <c r="F5" s="2"/>
      <c r="G5" s="2"/>
      <c r="H5" s="9" t="n">
        <v>268.8</v>
      </c>
      <c r="I5" s="2" t="n">
        <f aca="false">C5*H5</f>
        <v>1075.2</v>
      </c>
      <c r="J5" s="2" t="s">
        <v>13</v>
      </c>
      <c r="K5" s="2" t="s">
        <v>22</v>
      </c>
    </row>
    <row r="6" customFormat="false" ht="46.25" hidden="false" customHeight="false" outlineLevel="0" collapsed="false">
      <c r="A6" s="4"/>
      <c r="B6" s="2" t="s">
        <v>23</v>
      </c>
      <c r="C6" s="2" t="n">
        <v>5</v>
      </c>
      <c r="D6" s="5" t="s">
        <v>24</v>
      </c>
      <c r="E6" s="2" t="s">
        <v>25</v>
      </c>
      <c r="F6" s="2"/>
      <c r="G6" s="2"/>
      <c r="H6" s="2" t="n">
        <v>147.2</v>
      </c>
      <c r="I6" s="2" t="n">
        <f aca="false">C6*H6</f>
        <v>736</v>
      </c>
      <c r="J6" s="2" t="s">
        <v>13</v>
      </c>
      <c r="K6" s="6" t="s">
        <v>26</v>
      </c>
    </row>
    <row r="7" customFormat="false" ht="12.8" hidden="false" customHeight="false" outlineLevel="0" collapsed="false">
      <c r="A7" s="7"/>
      <c r="B7" s="2" t="s">
        <v>27</v>
      </c>
      <c r="C7" s="2" t="n">
        <v>4</v>
      </c>
      <c r="D7" s="5" t="s">
        <v>24</v>
      </c>
      <c r="E7" s="2" t="s">
        <v>28</v>
      </c>
      <c r="F7" s="2"/>
      <c r="G7" s="2"/>
      <c r="H7" s="2" t="n">
        <v>154.808</v>
      </c>
      <c r="I7" s="2" t="n">
        <f aca="false">H7*C7</f>
        <v>619.232</v>
      </c>
      <c r="J7" s="2" t="s">
        <v>13</v>
      </c>
      <c r="K7" s="2" t="s">
        <v>29</v>
      </c>
    </row>
    <row r="8" customFormat="false" ht="12.8" hidden="false" customHeight="false" outlineLevel="0" collapsed="false">
      <c r="A8" s="4"/>
      <c r="B8" s="2" t="s">
        <v>30</v>
      </c>
      <c r="C8" s="2" t="n">
        <v>1</v>
      </c>
      <c r="D8" s="5" t="s">
        <v>31</v>
      </c>
      <c r="E8" s="2"/>
      <c r="F8" s="2"/>
      <c r="G8" s="2"/>
      <c r="H8" s="2" t="n">
        <v>203.2</v>
      </c>
      <c r="I8" s="2" t="n">
        <f aca="false">C8*H8</f>
        <v>203.2</v>
      </c>
      <c r="J8" s="2" t="s">
        <v>13</v>
      </c>
      <c r="K8" s="2" t="s">
        <v>32</v>
      </c>
    </row>
    <row r="9" customFormat="false" ht="12.8" hidden="false" customHeight="false" outlineLevel="0" collapsed="false">
      <c r="A9" s="4"/>
      <c r="B9" s="2" t="s">
        <v>33</v>
      </c>
      <c r="C9" s="2" t="n">
        <v>1</v>
      </c>
      <c r="D9" s="5" t="s">
        <v>34</v>
      </c>
      <c r="E9" s="2" t="n">
        <v>63197</v>
      </c>
      <c r="F9" s="5" t="s">
        <v>35</v>
      </c>
      <c r="G9" s="2" t="s">
        <v>36</v>
      </c>
      <c r="H9" s="2" t="n">
        <v>351.2</v>
      </c>
      <c r="I9" s="2" t="n">
        <f aca="false">C9*H9</f>
        <v>351.2</v>
      </c>
      <c r="J9" s="2" t="s">
        <v>13</v>
      </c>
      <c r="K9" s="2" t="s">
        <v>37</v>
      </c>
    </row>
    <row r="10" customFormat="false" ht="12.8" hidden="false" customHeight="false" outlineLevel="0" collapsed="false">
      <c r="A10" s="7"/>
      <c r="B10" s="2" t="s">
        <v>38</v>
      </c>
      <c r="C10" s="2" t="n">
        <v>1</v>
      </c>
      <c r="D10" s="5" t="s">
        <v>39</v>
      </c>
      <c r="E10" s="2" t="n">
        <v>433122</v>
      </c>
      <c r="F10" s="2"/>
      <c r="G10" s="2"/>
      <c r="H10" s="2" t="n">
        <v>359.2</v>
      </c>
      <c r="I10" s="2" t="n">
        <f aca="false">C10*H10</f>
        <v>359.2</v>
      </c>
      <c r="J10" s="2" t="s">
        <v>13</v>
      </c>
      <c r="K10" s="2" t="s">
        <v>37</v>
      </c>
    </row>
    <row r="11" customFormat="false" ht="169.4" hidden="false" customHeight="false" outlineLevel="0" collapsed="false">
      <c r="A11" s="4"/>
      <c r="B11" s="6" t="s">
        <v>40</v>
      </c>
      <c r="C11" s="2" t="n">
        <v>1</v>
      </c>
      <c r="D11" s="5" t="s">
        <v>41</v>
      </c>
      <c r="E11" s="2" t="s">
        <v>42</v>
      </c>
      <c r="F11" s="5" t="s">
        <v>43</v>
      </c>
      <c r="G11" s="2" t="s">
        <v>44</v>
      </c>
      <c r="H11" s="2" t="n">
        <v>60.14</v>
      </c>
      <c r="I11" s="2" t="n">
        <f aca="false">C11*H11</f>
        <v>60.14</v>
      </c>
      <c r="J11" s="2" t="s">
        <v>13</v>
      </c>
      <c r="K11" s="6" t="s">
        <v>45</v>
      </c>
    </row>
    <row r="12" customFormat="false" ht="12.8" hidden="false" customHeight="false" outlineLevel="0" collapsed="false">
      <c r="A12" s="10"/>
      <c r="B12" s="2" t="s">
        <v>46</v>
      </c>
      <c r="C12" s="2"/>
      <c r="D12" s="2"/>
      <c r="E12" s="2"/>
      <c r="F12" s="2"/>
      <c r="G12" s="2"/>
      <c r="H12" s="2"/>
      <c r="I12" s="2" t="n">
        <f aca="false">C12*H12</f>
        <v>0</v>
      </c>
      <c r="J12" s="2"/>
      <c r="K12" s="2" t="s">
        <v>47</v>
      </c>
    </row>
    <row r="13" customFormat="false" ht="12.8" hidden="false" customHeight="false" outlineLevel="0" collapsed="false">
      <c r="A13" s="10"/>
      <c r="B13" s="2" t="s">
        <v>48</v>
      </c>
      <c r="C13" s="2"/>
      <c r="D13" s="2"/>
      <c r="E13" s="2"/>
      <c r="F13" s="2"/>
      <c r="G13" s="2"/>
      <c r="H13" s="2"/>
      <c r="I13" s="2" t="n">
        <f aca="false">C13*H13</f>
        <v>0</v>
      </c>
      <c r="J13" s="2"/>
      <c r="K13" s="2" t="s">
        <v>47</v>
      </c>
    </row>
    <row r="14" customFormat="false" ht="12.8" hidden="false" customHeight="false" outlineLevel="0" collapsed="false">
      <c r="A14" s="10"/>
      <c r="B14" s="2" t="s">
        <v>49</v>
      </c>
      <c r="C14" s="2"/>
      <c r="D14" s="2"/>
      <c r="E14" s="2"/>
      <c r="F14" s="2"/>
      <c r="G14" s="2"/>
      <c r="H14" s="2"/>
      <c r="I14" s="2" t="n">
        <f aca="false">C14*H14</f>
        <v>0</v>
      </c>
      <c r="J14" s="2"/>
      <c r="K14" s="2" t="s">
        <v>47</v>
      </c>
    </row>
    <row r="15" customFormat="false" ht="12.8" hidden="false" customHeight="false" outlineLevel="0" collapsed="false">
      <c r="A15" s="10"/>
      <c r="B15" s="2" t="s">
        <v>50</v>
      </c>
      <c r="C15" s="2"/>
      <c r="D15" s="2"/>
      <c r="E15" s="2"/>
      <c r="F15" s="2"/>
      <c r="G15" s="2"/>
      <c r="H15" s="2"/>
      <c r="I15" s="2" t="n">
        <f aca="false">C15*H15</f>
        <v>0</v>
      </c>
      <c r="J15" s="2"/>
      <c r="K15" s="2"/>
    </row>
    <row r="16" customFormat="false" ht="12.8" hidden="false" customHeight="false" outlineLevel="0" collapsed="false">
      <c r="A16" s="10"/>
      <c r="B16" s="2" t="s">
        <v>51</v>
      </c>
      <c r="C16" s="2"/>
      <c r="D16" s="2"/>
      <c r="E16" s="2"/>
      <c r="F16" s="2"/>
      <c r="G16" s="2"/>
      <c r="H16" s="2"/>
      <c r="I16" s="2" t="n">
        <f aca="false">C16*H16</f>
        <v>0</v>
      </c>
      <c r="J16" s="2"/>
      <c r="K16" s="2"/>
    </row>
    <row r="17" customFormat="false" ht="19.7" hidden="false" customHeight="false" outlineLevel="0" collapsed="false">
      <c r="A17" s="1" t="s">
        <v>52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2.8" hidden="false" customHeight="false" outlineLevel="0" collapsed="false">
      <c r="A18" s="2"/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</row>
    <row r="19" customFormat="false" ht="14.9" hidden="false" customHeight="false" outlineLevel="0" collapsed="false">
      <c r="A19" s="4"/>
      <c r="B19" s="2" t="s">
        <v>53</v>
      </c>
      <c r="C19" s="2" t="n">
        <v>4</v>
      </c>
      <c r="D19" s="11" t="s">
        <v>54</v>
      </c>
      <c r="E19" s="12"/>
      <c r="F19" s="11" t="s">
        <v>55</v>
      </c>
      <c r="G19" s="2" t="s">
        <v>56</v>
      </c>
      <c r="H19" s="2" t="n">
        <v>224.4</v>
      </c>
      <c r="I19" s="2" t="n">
        <f aca="false">C19*H19</f>
        <v>897.6</v>
      </c>
      <c r="J19" s="2"/>
      <c r="K19" s="2" t="s">
        <v>57</v>
      </c>
    </row>
    <row r="20" customFormat="false" ht="12.8" hidden="false" customHeight="false" outlineLevel="0" collapsed="false">
      <c r="A20" s="7"/>
      <c r="B20" s="2" t="s">
        <v>58</v>
      </c>
      <c r="C20" s="2" t="n">
        <v>4</v>
      </c>
      <c r="D20" s="5" t="s">
        <v>59</v>
      </c>
      <c r="E20" s="2" t="s">
        <v>60</v>
      </c>
      <c r="F20" s="5" t="s">
        <v>61</v>
      </c>
      <c r="G20" s="2" t="s">
        <v>62</v>
      </c>
      <c r="H20" s="2" t="n">
        <v>198.352</v>
      </c>
      <c r="I20" s="2" t="n">
        <f aca="false">C20*H20</f>
        <v>793.408</v>
      </c>
      <c r="J20" s="2" t="s">
        <v>13</v>
      </c>
      <c r="K20" s="2" t="s">
        <v>57</v>
      </c>
    </row>
    <row r="21" customFormat="false" ht="12.8" hidden="false" customHeight="false" outlineLevel="0" collapsed="false">
      <c r="A21" s="8"/>
      <c r="B21" s="2" t="s">
        <v>63</v>
      </c>
      <c r="C21" s="2" t="n">
        <v>24</v>
      </c>
      <c r="D21" s="5" t="s">
        <v>41</v>
      </c>
      <c r="E21" s="2"/>
      <c r="F21" s="5" t="s">
        <v>64</v>
      </c>
      <c r="G21" s="2" t="s">
        <v>65</v>
      </c>
      <c r="H21" s="2" t="n">
        <v>309</v>
      </c>
      <c r="I21" s="2" t="n">
        <f aca="false">C21*H21</f>
        <v>7416</v>
      </c>
      <c r="J21" s="2" t="s">
        <v>66</v>
      </c>
      <c r="K21" s="2" t="s">
        <v>67</v>
      </c>
    </row>
    <row r="22" customFormat="false" ht="12.8" hidden="false" customHeight="false" outlineLevel="0" collapsed="false">
      <c r="A22" s="4"/>
      <c r="B22" s="2" t="s">
        <v>68</v>
      </c>
      <c r="C22" s="2" t="n">
        <v>10</v>
      </c>
      <c r="D22" s="5" t="s">
        <v>69</v>
      </c>
      <c r="E22" s="2"/>
      <c r="F22" s="5" t="s">
        <v>70</v>
      </c>
      <c r="G22" s="2" t="n">
        <v>2536030320001</v>
      </c>
      <c r="H22" s="2" t="n">
        <v>0</v>
      </c>
      <c r="I22" s="2" t="n">
        <f aca="false">C22*H22</f>
        <v>0</v>
      </c>
      <c r="J22" s="2" t="s">
        <v>13</v>
      </c>
      <c r="K22" s="2" t="s">
        <v>71</v>
      </c>
    </row>
    <row r="23" customFormat="false" ht="12.8" hidden="false" customHeight="false" outlineLevel="0" collapsed="false">
      <c r="A23" s="4"/>
      <c r="B23" s="2" t="s">
        <v>72</v>
      </c>
      <c r="C23" s="2" t="n">
        <v>1</v>
      </c>
      <c r="D23" s="5" t="s">
        <v>59</v>
      </c>
      <c r="E23" s="2" t="s">
        <v>73</v>
      </c>
      <c r="F23" s="5" t="s">
        <v>74</v>
      </c>
      <c r="G23" s="2" t="s">
        <v>75</v>
      </c>
      <c r="H23" s="2" t="n">
        <v>605.13</v>
      </c>
      <c r="I23" s="2" t="n">
        <f aca="false">C23*H23</f>
        <v>605.13</v>
      </c>
      <c r="J23" s="2" t="s">
        <v>13</v>
      </c>
      <c r="K23" s="2" t="s">
        <v>76</v>
      </c>
    </row>
    <row r="24" customFormat="false" ht="19.7" hidden="false" customHeight="false" outlineLevel="0" collapsed="false">
      <c r="A24" s="1" t="s">
        <v>77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</row>
    <row r="26" customFormat="false" ht="12.8" hidden="false" customHeight="false" outlineLevel="0" collapsed="false">
      <c r="A26" s="10"/>
      <c r="B26" s="2" t="s">
        <v>78</v>
      </c>
      <c r="C26" s="2"/>
      <c r="D26" s="2"/>
      <c r="E26" s="2"/>
      <c r="F26" s="2"/>
      <c r="G26" s="2"/>
      <c r="H26" s="2"/>
      <c r="I26" s="2"/>
      <c r="J26" s="2"/>
      <c r="K26" s="2"/>
    </row>
    <row r="27" customFormat="false" ht="12.8" hidden="false" customHeight="false" outlineLevel="0" collapsed="false">
      <c r="A27" s="10"/>
      <c r="B27" s="2" t="s">
        <v>79</v>
      </c>
      <c r="C27" s="2"/>
      <c r="D27" s="2"/>
      <c r="E27" s="2"/>
      <c r="F27" s="2"/>
      <c r="G27" s="2"/>
      <c r="H27" s="2"/>
      <c r="I27" s="2"/>
      <c r="J27" s="2"/>
      <c r="K27" s="2" t="s">
        <v>80</v>
      </c>
    </row>
    <row r="28" customFormat="false" ht="12.8" hidden="false" customHeight="false" outlineLevel="0" collapsed="false">
      <c r="A28" s="10"/>
      <c r="B28" s="2" t="s">
        <v>81</v>
      </c>
      <c r="C28" s="2"/>
      <c r="D28" s="2"/>
      <c r="E28" s="2"/>
      <c r="F28" s="2"/>
      <c r="G28" s="2"/>
      <c r="H28" s="2"/>
      <c r="I28" s="2"/>
      <c r="J28" s="2"/>
      <c r="K28" s="2" t="s">
        <v>80</v>
      </c>
    </row>
    <row r="29" customFormat="false" ht="12.8" hidden="false" customHeight="false" outlineLevel="0" collapsed="false">
      <c r="A29" s="10"/>
      <c r="B29" s="2" t="s">
        <v>82</v>
      </c>
      <c r="C29" s="2"/>
      <c r="D29" s="2"/>
      <c r="E29" s="2"/>
      <c r="F29" s="2"/>
      <c r="G29" s="2"/>
      <c r="H29" s="2"/>
      <c r="I29" s="2"/>
      <c r="J29" s="2"/>
      <c r="K29" s="2" t="s">
        <v>80</v>
      </c>
    </row>
    <row r="30" customFormat="false" ht="12.8" hidden="false" customHeight="false" outlineLevel="0" collapsed="false">
      <c r="A30" s="10"/>
      <c r="B30" s="2" t="s">
        <v>83</v>
      </c>
      <c r="C30" s="2"/>
      <c r="D30" s="2"/>
      <c r="E30" s="2"/>
      <c r="F30" s="2"/>
      <c r="G30" s="2"/>
      <c r="H30" s="2"/>
      <c r="I30" s="2"/>
      <c r="J30" s="2"/>
      <c r="K30" s="2" t="s">
        <v>47</v>
      </c>
    </row>
    <row r="31" customFormat="false" ht="12.8" hidden="false" customHeight="false" outlineLevel="0" collapsed="false">
      <c r="A31" s="10"/>
      <c r="B31" s="2" t="s">
        <v>84</v>
      </c>
      <c r="C31" s="2"/>
      <c r="D31" s="2"/>
      <c r="E31" s="2"/>
      <c r="F31" s="2"/>
      <c r="G31" s="2"/>
      <c r="H31" s="2"/>
      <c r="I31" s="2"/>
      <c r="J31" s="2"/>
      <c r="K31" s="2" t="s">
        <v>47</v>
      </c>
    </row>
    <row r="32" customFormat="false" ht="19.7" hidden="false" customHeight="false" outlineLevel="0" collapsed="false">
      <c r="A32" s="1" t="s">
        <v>85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customFormat="false" ht="12.8" hidden="false" customHeight="false" outlineLevel="0" collapsed="false">
      <c r="A33" s="2"/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</row>
    <row r="34" customFormat="false" ht="12.8" hidden="false" customHeight="false" outlineLevel="0" collapsed="false">
      <c r="A34" s="4"/>
      <c r="B34" s="2" t="s">
        <v>86</v>
      </c>
      <c r="C34" s="2" t="n">
        <v>6</v>
      </c>
      <c r="D34" s="5" t="s">
        <v>41</v>
      </c>
      <c r="E34" s="2"/>
      <c r="F34" s="5" t="s">
        <v>87</v>
      </c>
      <c r="G34" s="2" t="s">
        <v>88</v>
      </c>
      <c r="H34" s="2" t="n">
        <v>262.83</v>
      </c>
      <c r="I34" s="2" t="n">
        <f aca="false">C34*H34</f>
        <v>1576.98</v>
      </c>
      <c r="J34" s="2" t="s">
        <v>13</v>
      </c>
      <c r="K34" s="2" t="s">
        <v>89</v>
      </c>
    </row>
    <row r="35" customFormat="false" ht="12.8" hidden="false" customHeight="false" outlineLevel="0" collapsed="false">
      <c r="A35" s="7"/>
      <c r="B35" s="6" t="s">
        <v>90</v>
      </c>
      <c r="C35" s="2" t="n">
        <v>1</v>
      </c>
      <c r="D35" s="5" t="s">
        <v>91</v>
      </c>
      <c r="E35" s="2" t="n">
        <v>5901259432770</v>
      </c>
      <c r="F35" s="5" t="s">
        <v>92</v>
      </c>
      <c r="G35" s="2" t="s">
        <v>93</v>
      </c>
      <c r="H35" s="2" t="n">
        <v>237</v>
      </c>
      <c r="I35" s="2" t="n">
        <f aca="false">C35*H35</f>
        <v>237</v>
      </c>
      <c r="J35" s="2" t="s">
        <v>13</v>
      </c>
      <c r="K35" s="2"/>
    </row>
    <row r="36" customFormat="false" ht="12.8" hidden="false" customHeight="false" outlineLevel="0" collapsed="false">
      <c r="A36" s="4"/>
      <c r="B36" s="2" t="s">
        <v>94</v>
      </c>
      <c r="C36" s="2" t="n">
        <v>1</v>
      </c>
      <c r="D36" s="5" t="s">
        <v>34</v>
      </c>
      <c r="E36" s="2" t="n">
        <v>65193</v>
      </c>
      <c r="F36" s="5" t="s">
        <v>95</v>
      </c>
      <c r="G36" s="2" t="s">
        <v>96</v>
      </c>
      <c r="H36" s="2" t="n">
        <v>175.2</v>
      </c>
      <c r="I36" s="2" t="n">
        <f aca="false">C36*H36</f>
        <v>175.2</v>
      </c>
      <c r="J36" s="2" t="s">
        <v>13</v>
      </c>
      <c r="K36" s="2" t="s">
        <v>97</v>
      </c>
    </row>
    <row r="39" customFormat="false" ht="24.45" hidden="false" customHeight="false" outlineLevel="0" collapsed="false">
      <c r="B39" s="13" t="s">
        <v>98</v>
      </c>
      <c r="C39" s="14" t="n">
        <f aca="false">SUM(I3,I6,I9,I11,I19,I23,I36)</f>
        <v>4013.27</v>
      </c>
      <c r="E39" s="15" t="s">
        <v>99</v>
      </c>
      <c r="F39" s="15"/>
      <c r="G39" s="16" t="s">
        <v>100</v>
      </c>
    </row>
    <row r="40" customFormat="false" ht="15" hidden="false" customHeight="false" outlineLevel="0" collapsed="false">
      <c r="B40" s="17" t="s">
        <v>101</v>
      </c>
      <c r="E40" s="2" t="s">
        <v>102</v>
      </c>
      <c r="F40" s="4"/>
      <c r="G40" s="2" t="s">
        <v>103</v>
      </c>
    </row>
    <row r="41" customFormat="false" ht="12.8" hidden="false" customHeight="false" outlineLevel="0" collapsed="false">
      <c r="B41" s="2" t="s">
        <v>104</v>
      </c>
      <c r="E41" s="2" t="s">
        <v>105</v>
      </c>
      <c r="F41" s="7"/>
      <c r="G41" s="2" t="s">
        <v>106</v>
      </c>
    </row>
    <row r="42" customFormat="false" ht="12.8" hidden="false" customHeight="false" outlineLevel="0" collapsed="false">
      <c r="B42" s="2" t="s">
        <v>107</v>
      </c>
      <c r="E42" s="2" t="s">
        <v>108</v>
      </c>
      <c r="F42" s="8"/>
      <c r="G42" s="2" t="s">
        <v>109</v>
      </c>
    </row>
    <row r="43" customFormat="false" ht="12.8" hidden="false" customHeight="false" outlineLevel="0" collapsed="false">
      <c r="B43" s="2" t="s">
        <v>46</v>
      </c>
      <c r="E43" s="2" t="s">
        <v>110</v>
      </c>
      <c r="F43" s="10"/>
    </row>
    <row r="44" customFormat="false" ht="12.8" hidden="false" customHeight="false" outlineLevel="0" collapsed="false">
      <c r="B44" s="2" t="s">
        <v>51</v>
      </c>
    </row>
    <row r="45" customFormat="false" ht="12.8" hidden="false" customHeight="false" outlineLevel="0" collapsed="false">
      <c r="B45" s="2" t="s">
        <v>111</v>
      </c>
    </row>
    <row r="46" customFormat="false" ht="12.8" hidden="false" customHeight="false" outlineLevel="0" collapsed="false">
      <c r="B46" s="2" t="s">
        <v>112</v>
      </c>
    </row>
    <row r="47" customFormat="false" ht="12.8" hidden="false" customHeight="false" outlineLevel="0" collapsed="false">
      <c r="B47" s="2" t="s">
        <v>113</v>
      </c>
    </row>
    <row r="48" customFormat="false" ht="12.8" hidden="false" customHeight="false" outlineLevel="0" collapsed="false">
      <c r="B48" s="2" t="s">
        <v>114</v>
      </c>
    </row>
    <row r="49" customFormat="false" ht="12.8" hidden="false" customHeight="false" outlineLevel="0" collapsed="false">
      <c r="B49" s="2" t="s">
        <v>115</v>
      </c>
    </row>
    <row r="50" customFormat="false" ht="12.8" hidden="false" customHeight="false" outlineLevel="0" collapsed="false">
      <c r="B50" s="2" t="s">
        <v>116</v>
      </c>
    </row>
    <row r="51" customFormat="false" ht="12.8" hidden="false" customHeight="false" outlineLevel="0" collapsed="false">
      <c r="B51" s="2" t="s">
        <v>117</v>
      </c>
    </row>
  </sheetData>
  <mergeCells count="5">
    <mergeCell ref="A1:K1"/>
    <mergeCell ref="A17:K17"/>
    <mergeCell ref="A24:K24"/>
    <mergeCell ref="A32:K32"/>
    <mergeCell ref="E39:F39"/>
  </mergeCells>
  <hyperlinks>
    <hyperlink ref="D3" r:id="rId1" display="HobbyKing "/>
    <hyperlink ref="D4" r:id="rId2" display="RCflight"/>
    <hyperlink ref="F4" r:id="rId3" display="Tiger motors"/>
    <hyperlink ref="D5" r:id="rId4" display="elefun"/>
    <hyperlink ref="D6" r:id="rId5" display="HobbyKing"/>
    <hyperlink ref="D7" r:id="rId6" display="HobbyKing"/>
    <hyperlink ref="D8" r:id="rId7" display="Amazon"/>
    <hyperlink ref="D9" r:id="rId8" display="Elefun"/>
    <hyperlink ref="F9" r:id="rId9" display="GNB"/>
    <hyperlink ref="D10" r:id="rId10" display="Droneit"/>
    <hyperlink ref="D11" r:id="rId11" display="Farnell"/>
    <hyperlink ref="F11" r:id="rId12" display="Analog-devices"/>
    <hyperlink ref="D19" r:id="rId13" display="Symmetry Electronics"/>
    <hyperlink ref="F19" r:id="rId14" location="documents" display="iC-Haus"/>
    <hyperlink ref="D20" r:id="rId15" display="Mouser"/>
    <hyperlink ref="F20" r:id="rId16" display="Same sky"/>
    <hyperlink ref="D21" r:id="rId17" display="Farnell"/>
    <hyperlink ref="F21" r:id="rId18" display="BROADCOM"/>
    <hyperlink ref="D22" r:id="rId19" display="Würth Electronik"/>
    <hyperlink ref="F22" r:id="rId20" display="Würth Elektronik"/>
    <hyperlink ref="D23" r:id="rId21" display="Mouser"/>
    <hyperlink ref="F23" r:id="rId22" display="Texas Instruments"/>
    <hyperlink ref="D34" r:id="rId23" display="Farnell"/>
    <hyperlink ref="F34" r:id="rId24" display="LEDEX"/>
    <hyperlink ref="D35" r:id="rId25" display="Autodoc"/>
    <hyperlink ref="F35" r:id="rId26" display="AS-PL"/>
    <hyperlink ref="D36" r:id="rId27" display="Elefun"/>
    <hyperlink ref="F36" r:id="rId28" display="Hobbywi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en-US</dc:language>
  <cp:lastModifiedBy/>
  <dcterms:modified xsi:type="dcterms:W3CDTF">2024-09-20T14:30:55Z</dcterms:modified>
  <cp:revision>38</cp:revision>
  <dc:subject/>
  <dc:title/>
</cp:coreProperties>
</file>