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DreilingerVanesszaMa\Documents\Jegyzetek\Asztali_Alkalmazasok_Java\OraiMunka\"/>
    </mc:Choice>
  </mc:AlternateContent>
  <xr:revisionPtr revIDLastSave="0" documentId="13_ncr:1_{170B84B4-3924-47A2-B895-60467702526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C40" i="1"/>
  <c r="J40" i="1"/>
  <c r="J39" i="1"/>
  <c r="H39" i="1"/>
  <c r="C34" i="1"/>
  <c r="C33" i="1"/>
  <c r="K34" i="1"/>
  <c r="K33" i="1"/>
  <c r="C28" i="1"/>
  <c r="C27" i="1"/>
  <c r="C22" i="1"/>
  <c r="C21" i="1"/>
  <c r="B10" i="1"/>
  <c r="B9" i="1"/>
</calcChain>
</file>

<file path=xl/sharedStrings.xml><?xml version="1.0" encoding="utf-8"?>
<sst xmlns="http://schemas.openxmlformats.org/spreadsheetml/2006/main" count="63" uniqueCount="39">
  <si>
    <t>V=(O + 4N + P)/6</t>
  </si>
  <si>
    <t>SZ=(P-O)/6</t>
  </si>
  <si>
    <t>O=optimista</t>
  </si>
  <si>
    <t>N=névleges</t>
  </si>
  <si>
    <t>P=pesszimista</t>
  </si>
  <si>
    <t>O és P &lt; 1%</t>
  </si>
  <si>
    <t>Milyen becslést kell adni az elöbbi esetekre</t>
  </si>
  <si>
    <t>nap</t>
  </si>
  <si>
    <t>Becslés</t>
  </si>
  <si>
    <t>Szórás</t>
  </si>
  <si>
    <t>Kb 0.13%, 1:769  kb1:1000</t>
  </si>
  <si>
    <t>Több feladatnál: összeadni a a valószínűségeket</t>
  </si>
  <si>
    <t>Egyéni feladat</t>
  </si>
  <si>
    <t>1. Hány perc kell a logikai láda MVC-re alakításához</t>
  </si>
  <si>
    <t>perc</t>
  </si>
  <si>
    <t xml:space="preserve">2. Hány perc kell +1 új view elkészítéséhez? </t>
  </si>
  <si>
    <t>A becslés () alapján ennyi lesz:</t>
  </si>
  <si>
    <t>O:</t>
  </si>
  <si>
    <t>N:</t>
  </si>
  <si>
    <t>O: 10</t>
  </si>
  <si>
    <t>N:20</t>
  </si>
  <si>
    <t>P: 50</t>
  </si>
  <si>
    <t>A becslés alapján 23 perc lenne elkészíteni</t>
  </si>
  <si>
    <t>O:10</t>
  </si>
  <si>
    <t>N:30</t>
  </si>
  <si>
    <t>P: 60</t>
  </si>
  <si>
    <t>A becslés alapján 31 perc lenne elkészíteni</t>
  </si>
  <si>
    <t xml:space="preserve">P: </t>
  </si>
  <si>
    <t>3. Hány nap alatt fogod elkészíteni a szakdolgozatot?</t>
  </si>
  <si>
    <t>Fennmaradó ídő</t>
  </si>
  <si>
    <t>Össz ídő</t>
  </si>
  <si>
    <t>nov-apr15</t>
  </si>
  <si>
    <t>24 hét</t>
  </si>
  <si>
    <t>A becslés alapján __ nap lenne elkészíteni</t>
  </si>
  <si>
    <t>A becslés alapján 33 nap lenne elkészíteni</t>
  </si>
  <si>
    <t>4. Mennyi lesz a szakdolgozat közös munka igénye?</t>
  </si>
  <si>
    <t>Saját rész</t>
  </si>
  <si>
    <t>Csapattárs része</t>
  </si>
  <si>
    <t>A becslés alapján ennyi nap: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</si>
</sst>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charset val="238"/>
      <scheme val="major"/>
    </font>
    <font>
      <b/>
      <sz val="13"/>
      <color theme="3"/>
      <name val="Calibri"/>
      <family val="2"/>
      <charset val="238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theme="4" tint="0.499984740745262"/>
      </bottom>
      <diagonal/>
    </border>
    <border>
      <left/>
      <right/>
      <top style="thick">
        <color auto="1"/>
      </top>
      <bottom style="thick">
        <color theme="4" tint="0.499984740745262"/>
      </bottom>
      <diagonal/>
    </border>
    <border>
      <left/>
      <right style="thick">
        <color auto="1"/>
      </right>
      <top style="thick">
        <color auto="1"/>
      </top>
      <bottom style="thick">
        <color theme="4" tint="0.499984740745262"/>
      </bottom>
      <diagonal/>
    </border>
    <border>
      <left style="thick">
        <color theme="1"/>
      </left>
      <right/>
      <top style="thick">
        <color theme="1"/>
      </top>
      <bottom style="thick">
        <color theme="4" tint="0.499984740745262"/>
      </bottom>
      <diagonal/>
    </border>
    <border>
      <left/>
      <right/>
      <top style="thick">
        <color theme="1"/>
      </top>
      <bottom style="thick">
        <color theme="4" tint="0.499984740745262"/>
      </bottom>
      <diagonal/>
    </border>
    <border>
      <left/>
      <right style="thick">
        <color theme="1"/>
      </right>
      <top style="thick">
        <color theme="1"/>
      </top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3" fillId="0" borderId="0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1" applyBorder="1" applyAlignment="1">
      <alignment horizontal="left"/>
    </xf>
    <xf numFmtId="0" fontId="2" fillId="0" borderId="7" xfId="2" applyBorder="1" applyAlignment="1">
      <alignment horizontal="center"/>
    </xf>
    <xf numFmtId="0" fontId="2" fillId="0" borderId="8" xfId="2" applyBorder="1" applyAlignment="1">
      <alignment horizontal="center"/>
    </xf>
    <xf numFmtId="0" fontId="2" fillId="0" borderId="9" xfId="2" applyBorder="1" applyAlignment="1">
      <alignment horizontal="center"/>
    </xf>
    <xf numFmtId="0" fontId="2" fillId="0" borderId="10" xfId="2" applyBorder="1" applyAlignment="1">
      <alignment horizontal="center"/>
    </xf>
    <xf numFmtId="0" fontId="2" fillId="0" borderId="11" xfId="2" applyBorder="1" applyAlignment="1">
      <alignment horizontal="center"/>
    </xf>
    <xf numFmtId="0" fontId="2" fillId="0" borderId="12" xfId="2" applyBorder="1" applyAlignment="1">
      <alignment horizontal="center"/>
    </xf>
  </cellXfs>
  <cellStyles count="3">
    <cellStyle name="Cím" xfId="1" builtinId="15"/>
    <cellStyle name="Címsor 2" xfId="2" builtinId="17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"/>
  <sheetViews>
    <sheetView tabSelected="1" topLeftCell="A25" zoomScale="175" zoomScaleNormal="175" workbookViewId="0">
      <selection activeCell="G35" sqref="G35"/>
    </sheetView>
  </sheetViews>
  <sheetFormatPr defaultRowHeight="15" x14ac:dyDescent="0.25"/>
  <cols>
    <col min="3" max="3" width="18.7109375" customWidth="1"/>
    <col min="5" max="5" width="10.85546875" bestFit="1" customWidth="1"/>
    <col min="7" max="7" width="15.42578125" bestFit="1" customWidth="1"/>
    <col min="8" max="8" width="11.85546875" bestFit="1" customWidth="1"/>
    <col min="9" max="9" width="10.42578125" customWidth="1"/>
    <col min="10" max="10" width="13.5703125" bestFit="1" customWidth="1"/>
    <col min="14" max="14" width="13.5703125" customWidth="1"/>
    <col min="17" max="17" width="10.7109375" customWidth="1"/>
  </cols>
  <sheetData>
    <row r="1" spans="1:9" x14ac:dyDescent="0.25">
      <c r="G1" t="s">
        <v>2</v>
      </c>
      <c r="H1" t="s">
        <v>3</v>
      </c>
      <c r="I1" t="s">
        <v>4</v>
      </c>
    </row>
    <row r="2" spans="1:9" x14ac:dyDescent="0.25">
      <c r="B2" t="s">
        <v>0</v>
      </c>
      <c r="D2" t="s">
        <v>5</v>
      </c>
    </row>
    <row r="3" spans="1:9" x14ac:dyDescent="0.25">
      <c r="D3" t="s">
        <v>10</v>
      </c>
    </row>
    <row r="4" spans="1:9" x14ac:dyDescent="0.25">
      <c r="B4" t="s">
        <v>1</v>
      </c>
    </row>
    <row r="7" spans="1:9" x14ac:dyDescent="0.25">
      <c r="A7" s="3" t="s">
        <v>6</v>
      </c>
      <c r="B7" s="3"/>
      <c r="C7" s="3"/>
      <c r="D7" s="3"/>
      <c r="E7" s="1"/>
    </row>
    <row r="9" spans="1:9" x14ac:dyDescent="0.25">
      <c r="A9" t="s">
        <v>8</v>
      </c>
      <c r="B9">
        <f>(1+4*3+15)/6</f>
        <v>4.666666666666667</v>
      </c>
      <c r="C9" t="s">
        <v>7</v>
      </c>
    </row>
    <row r="10" spans="1:9" x14ac:dyDescent="0.25">
      <c r="A10" t="s">
        <v>9</v>
      </c>
      <c r="B10">
        <f>(15-1)/6</f>
        <v>2.3333333333333335</v>
      </c>
      <c r="C10" t="s">
        <v>7</v>
      </c>
    </row>
    <row r="12" spans="1:9" x14ac:dyDescent="0.25">
      <c r="A12" s="2" t="s">
        <v>16</v>
      </c>
      <c r="B12" s="2"/>
      <c r="C12" s="2"/>
      <c r="D12" s="2"/>
    </row>
    <row r="14" spans="1:9" x14ac:dyDescent="0.25">
      <c r="A14" s="3" t="s">
        <v>11</v>
      </c>
      <c r="B14" s="3"/>
      <c r="C14" s="3"/>
    </row>
    <row r="16" spans="1:9" x14ac:dyDescent="0.25">
      <c r="A16" s="13" t="s">
        <v>12</v>
      </c>
      <c r="B16" s="13"/>
      <c r="C16" s="13"/>
      <c r="D16" s="13"/>
      <c r="E16" s="13"/>
      <c r="F16" s="13"/>
    </row>
    <row r="17" spans="1:17" x14ac:dyDescent="0.25">
      <c r="A17" s="13"/>
      <c r="B17" s="13"/>
      <c r="C17" s="13"/>
      <c r="D17" s="13"/>
      <c r="E17" s="13"/>
      <c r="F17" s="13"/>
    </row>
    <row r="18" spans="1:17" ht="14.25" customHeight="1" thickBot="1" x14ac:dyDescent="0.45">
      <c r="A18" s="9"/>
      <c r="B18" s="9"/>
      <c r="C18" s="9"/>
      <c r="D18" s="9"/>
      <c r="E18" s="9"/>
      <c r="F18" s="9"/>
    </row>
    <row r="19" spans="1:17" ht="18.75" thickTop="1" thickBot="1" x14ac:dyDescent="0.35">
      <c r="B19" s="17" t="s">
        <v>13</v>
      </c>
      <c r="C19" s="18"/>
      <c r="D19" s="18"/>
      <c r="E19" s="18"/>
      <c r="F19" s="19"/>
    </row>
    <row r="20" spans="1:17" ht="15.75" thickTop="1" x14ac:dyDescent="0.25">
      <c r="B20" s="6"/>
      <c r="C20" s="4"/>
      <c r="D20" s="4"/>
      <c r="E20" s="4"/>
      <c r="F20" s="7"/>
      <c r="G20" t="s">
        <v>19</v>
      </c>
    </row>
    <row r="21" spans="1:17" x14ac:dyDescent="0.25">
      <c r="B21" s="6" t="s">
        <v>8</v>
      </c>
      <c r="C21" s="4">
        <f>(10 + 4*20+50)/6</f>
        <v>23.333333333333332</v>
      </c>
      <c r="D21" s="4" t="s">
        <v>14</v>
      </c>
      <c r="E21" s="4"/>
      <c r="F21" s="7"/>
      <c r="G21" t="s">
        <v>20</v>
      </c>
    </row>
    <row r="22" spans="1:17" x14ac:dyDescent="0.25">
      <c r="B22" s="6" t="s">
        <v>9</v>
      </c>
      <c r="C22" s="4">
        <f>(50-10)/6</f>
        <v>6.666666666666667</v>
      </c>
      <c r="D22" s="4" t="s">
        <v>14</v>
      </c>
      <c r="E22" s="4"/>
      <c r="F22" s="7"/>
      <c r="G22" t="s">
        <v>21</v>
      </c>
    </row>
    <row r="23" spans="1:17" ht="15.75" thickBot="1" x14ac:dyDescent="0.3">
      <c r="B23" s="10" t="s">
        <v>22</v>
      </c>
      <c r="C23" s="11"/>
      <c r="D23" s="11"/>
      <c r="E23" s="11"/>
      <c r="F23" s="12"/>
    </row>
    <row r="24" spans="1:17" ht="16.5" thickTop="1" thickBot="1" x14ac:dyDescent="0.3"/>
    <row r="25" spans="1:17" ht="18.75" thickTop="1" thickBot="1" x14ac:dyDescent="0.35">
      <c r="B25" s="14" t="s">
        <v>15</v>
      </c>
      <c r="C25" s="15"/>
      <c r="D25" s="15"/>
      <c r="E25" s="15"/>
      <c r="F25" s="16"/>
    </row>
    <row r="26" spans="1:17" ht="15.75" thickTop="1" x14ac:dyDescent="0.25">
      <c r="B26" s="6"/>
      <c r="C26" s="4"/>
      <c r="D26" s="4"/>
      <c r="E26" s="4"/>
      <c r="F26" s="7"/>
      <c r="G26" t="s">
        <v>23</v>
      </c>
    </row>
    <row r="27" spans="1:17" x14ac:dyDescent="0.25">
      <c r="B27" s="6" t="s">
        <v>8</v>
      </c>
      <c r="C27" s="4">
        <f>(10 + 4*30+60)/6</f>
        <v>31.666666666666668</v>
      </c>
      <c r="D27" s="4" t="s">
        <v>14</v>
      </c>
      <c r="E27" s="4"/>
      <c r="F27" s="7"/>
      <c r="G27" t="s">
        <v>24</v>
      </c>
    </row>
    <row r="28" spans="1:17" x14ac:dyDescent="0.25">
      <c r="B28" s="6" t="s">
        <v>9</v>
      </c>
      <c r="C28" s="4">
        <f>(60-10)/6</f>
        <v>8.3333333333333339</v>
      </c>
      <c r="D28" s="4" t="s">
        <v>14</v>
      </c>
      <c r="E28" s="4"/>
      <c r="F28" s="7"/>
      <c r="G28" t="s">
        <v>25</v>
      </c>
    </row>
    <row r="29" spans="1:17" ht="15.75" thickBot="1" x14ac:dyDescent="0.3">
      <c r="B29" s="10" t="s">
        <v>26</v>
      </c>
      <c r="C29" s="11"/>
      <c r="D29" s="11"/>
      <c r="E29" s="11"/>
      <c r="F29" s="12"/>
    </row>
    <row r="30" spans="1:17" ht="16.5" thickTop="1" thickBot="1" x14ac:dyDescent="0.3"/>
    <row r="31" spans="1:17" ht="18.75" thickTop="1" thickBot="1" x14ac:dyDescent="0.35">
      <c r="B31" s="14" t="s">
        <v>28</v>
      </c>
      <c r="C31" s="15"/>
      <c r="D31" s="15"/>
      <c r="E31" s="15"/>
      <c r="F31" s="16"/>
      <c r="G31" s="5" t="s">
        <v>29</v>
      </c>
      <c r="H31" s="2"/>
      <c r="J31" s="14" t="s">
        <v>28</v>
      </c>
      <c r="K31" s="15"/>
      <c r="L31" s="15"/>
      <c r="M31" s="15"/>
      <c r="N31" s="16"/>
      <c r="O31" s="5" t="s">
        <v>30</v>
      </c>
      <c r="P31" s="2"/>
      <c r="Q31" t="s">
        <v>31</v>
      </c>
    </row>
    <row r="32" spans="1:17" ht="15.75" thickTop="1" x14ac:dyDescent="0.25">
      <c r="B32" s="6"/>
      <c r="C32" s="4"/>
      <c r="D32" s="4"/>
      <c r="E32" s="4"/>
      <c r="F32" s="7"/>
      <c r="G32" t="s">
        <v>17</v>
      </c>
      <c r="H32">
        <v>16</v>
      </c>
      <c r="J32" s="6"/>
      <c r="K32" s="4"/>
      <c r="L32" s="4"/>
      <c r="M32" s="4"/>
      <c r="N32" s="7"/>
      <c r="O32" t="s">
        <v>17</v>
      </c>
      <c r="P32">
        <v>1</v>
      </c>
    </row>
    <row r="33" spans="2:16" x14ac:dyDescent="0.25">
      <c r="B33" s="6" t="s">
        <v>8</v>
      </c>
      <c r="C33" s="4">
        <f>(H32 + 4*H33+H34)/6</f>
        <v>32.666666666666664</v>
      </c>
      <c r="D33" s="4" t="s">
        <v>7</v>
      </c>
      <c r="E33" s="4"/>
      <c r="F33" s="7"/>
      <c r="G33" t="s">
        <v>18</v>
      </c>
      <c r="H33">
        <v>30</v>
      </c>
      <c r="J33" s="6" t="s">
        <v>8</v>
      </c>
      <c r="K33" s="4">
        <f>(P32 + 4*P33+P34)/6</f>
        <v>1</v>
      </c>
      <c r="L33" s="4" t="s">
        <v>7</v>
      </c>
      <c r="M33" s="4"/>
      <c r="N33" s="7"/>
      <c r="O33" t="s">
        <v>18</v>
      </c>
      <c r="P33">
        <v>1</v>
      </c>
    </row>
    <row r="34" spans="2:16" x14ac:dyDescent="0.25">
      <c r="B34" s="6" t="s">
        <v>9</v>
      </c>
      <c r="C34" s="4">
        <f>(H34-H32)/6</f>
        <v>7.333333333333333</v>
      </c>
      <c r="D34" s="4" t="s">
        <v>7</v>
      </c>
      <c r="E34" s="4"/>
      <c r="F34" s="7"/>
      <c r="G34" t="s">
        <v>27</v>
      </c>
      <c r="H34">
        <v>60</v>
      </c>
      <c r="J34" s="6" t="s">
        <v>9</v>
      </c>
      <c r="K34" s="4">
        <f>(P34-P32)/6</f>
        <v>0</v>
      </c>
      <c r="L34" s="4" t="s">
        <v>7</v>
      </c>
      <c r="M34" s="4"/>
      <c r="N34" s="7"/>
      <c r="O34" t="s">
        <v>27</v>
      </c>
      <c r="P34">
        <v>1</v>
      </c>
    </row>
    <row r="35" spans="2:16" ht="15.75" thickBot="1" x14ac:dyDescent="0.3">
      <c r="B35" s="10" t="s">
        <v>34</v>
      </c>
      <c r="C35" s="11"/>
      <c r="D35" s="11"/>
      <c r="E35" s="11"/>
      <c r="F35" s="12"/>
      <c r="J35" s="10" t="s">
        <v>33</v>
      </c>
      <c r="K35" s="11"/>
      <c r="L35" s="11"/>
      <c r="M35" s="11"/>
      <c r="N35" s="12"/>
    </row>
    <row r="36" spans="2:16" ht="15.75" thickTop="1" x14ac:dyDescent="0.25">
      <c r="O36" t="s">
        <v>32</v>
      </c>
    </row>
    <row r="37" spans="2:16" ht="15.75" thickBot="1" x14ac:dyDescent="0.3"/>
    <row r="38" spans="2:16" ht="18.75" thickTop="1" thickBot="1" x14ac:dyDescent="0.35">
      <c r="B38" s="14" t="s">
        <v>35</v>
      </c>
      <c r="C38" s="15"/>
      <c r="D38" s="15"/>
      <c r="E38" s="15"/>
      <c r="F38" s="16"/>
      <c r="G38" s="5" t="s">
        <v>29</v>
      </c>
      <c r="H38" s="2"/>
    </row>
    <row r="39" spans="2:16" ht="15.75" thickTop="1" x14ac:dyDescent="0.25">
      <c r="B39" s="6"/>
      <c r="C39" s="4"/>
      <c r="D39" s="4"/>
      <c r="E39" s="4"/>
      <c r="F39" s="7"/>
      <c r="G39" t="s">
        <v>36</v>
      </c>
      <c r="H39">
        <f>C33</f>
        <v>32.666666666666664</v>
      </c>
      <c r="J39">
        <f>H39^2</f>
        <v>1067.1111111111109</v>
      </c>
    </row>
    <row r="40" spans="2:16" x14ac:dyDescent="0.25">
      <c r="B40" s="6" t="s">
        <v>8</v>
      </c>
      <c r="C40" s="4">
        <f>SQRT(J39 +J40)</f>
        <v>52.289578417798616</v>
      </c>
      <c r="D40" s="4" t="s">
        <v>7</v>
      </c>
      <c r="E40" s="4"/>
      <c r="F40" s="7"/>
      <c r="G40" t="s">
        <v>37</v>
      </c>
      <c r="H40">
        <v>40.83</v>
      </c>
      <c r="J40">
        <f>H40^2</f>
        <v>1667.0889</v>
      </c>
    </row>
    <row r="41" spans="2:16" x14ac:dyDescent="0.25">
      <c r="B41" s="6" t="s">
        <v>9</v>
      </c>
      <c r="C41" s="4"/>
      <c r="D41" s="4"/>
      <c r="E41" s="4"/>
      <c r="F41" s="7"/>
    </row>
    <row r="42" spans="2:16" ht="15.75" thickBot="1" x14ac:dyDescent="0.3">
      <c r="B42" s="10" t="s">
        <v>38</v>
      </c>
      <c r="C42" s="11"/>
      <c r="D42" s="11"/>
      <c r="E42" s="11"/>
      <c r="F42" s="8">
        <f>C40</f>
        <v>52.289578417798616</v>
      </c>
    </row>
    <row r="43" spans="2:16" ht="15.75" thickTop="1" x14ac:dyDescent="0.25"/>
    <row r="65" spans="5:9" ht="15.75" thickBot="1" x14ac:dyDescent="0.3">
      <c r="E65" s="10"/>
      <c r="F65" s="11"/>
      <c r="G65" s="11"/>
      <c r="H65" s="11"/>
      <c r="I65" s="12"/>
    </row>
    <row r="66" spans="5:9" ht="15.75" thickTop="1" x14ac:dyDescent="0.25"/>
  </sheetData>
  <mergeCells count="16">
    <mergeCell ref="O31:P31"/>
    <mergeCell ref="J35:N35"/>
    <mergeCell ref="B38:F38"/>
    <mergeCell ref="G38:H38"/>
    <mergeCell ref="E65:I65"/>
    <mergeCell ref="B42:E42"/>
    <mergeCell ref="B23:F23"/>
    <mergeCell ref="B29:F29"/>
    <mergeCell ref="B31:F31"/>
    <mergeCell ref="B35:F35"/>
    <mergeCell ref="G31:H31"/>
    <mergeCell ref="J31:N31"/>
    <mergeCell ref="B19:F19"/>
    <mergeCell ref="B25:F25"/>
    <mergeCell ref="A12:D12"/>
    <mergeCell ref="A16:F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Dreilinger Vanessza Maja (SZF_2022_2024)</dc:creator>
  <cp:lastModifiedBy>Dreilinger Vanessza Maja (SZF_2022_2024)</cp:lastModifiedBy>
  <dcterms:created xsi:type="dcterms:W3CDTF">2015-06-05T18:19:34Z</dcterms:created>
  <dcterms:modified xsi:type="dcterms:W3CDTF">2024-01-24T12:22:17Z</dcterms:modified>
</cp:coreProperties>
</file>