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40009_{03182178-703A-E740-A835-11BE3A8087AC}" xr6:coauthVersionLast="47" xr6:coauthVersionMax="47" xr10:uidLastSave="{00000000-0000-0000-0000-000000000000}"/>
  <bookViews>
    <workbookView xWindow="780" yWindow="1000" windowWidth="27640" windowHeight="16040"/>
  </bookViews>
  <sheets>
    <sheet name="Task-mid_Level-Run_gsr_y-info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Q55" i="1"/>
  <c r="P55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Q2" i="1"/>
  <c r="R2" i="1"/>
  <c r="P2" i="1"/>
  <c r="N55" i="1"/>
  <c r="M55" i="1"/>
  <c r="L55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sharedStrings.xml><?xml version="1.0" encoding="utf-8"?>
<sst xmlns="http://schemas.openxmlformats.org/spreadsheetml/2006/main" count="16" uniqueCount="15">
  <si>
    <t>tsnr</t>
  </si>
  <si>
    <t>fd_mean</t>
  </si>
  <si>
    <t>ID</t>
  </si>
  <si>
    <t>gsr-1</t>
  </si>
  <si>
    <t>run-1</t>
  </si>
  <si>
    <t>tsnr-1</t>
  </si>
  <si>
    <t>fd_mean-1</t>
  </si>
  <si>
    <t>run-2</t>
  </si>
  <si>
    <t>gsr-2</t>
  </si>
  <si>
    <t>tsnr-2</t>
  </si>
  <si>
    <t>fd_mean-2</t>
  </si>
  <si>
    <t>gsr</t>
  </si>
  <si>
    <t>gsr_dm</t>
  </si>
  <si>
    <t>tsnr_dm</t>
  </si>
  <si>
    <t>fd_mean_dm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</si>
</sst>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9" tint="-0.499984740745262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D1" workbookViewId="0">
      <selection activeCell="P1" sqref="P1:R1"/>
    </sheetView>
  </sheetViews>
  <sheetFormatPr baseColWidth="10" defaultRowHeight="16" x14ac:dyDescent="0.2"/>
  <sheetData>
    <row r="1" spans="1:18" s="1" customFormat="1" x14ac:dyDescent="0.2">
      <c r="A1" s="1" t="s">
        <v>2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L1" s="1" t="s">
        <v>11</v>
      </c>
      <c r="M1" s="1" t="s">
        <v>0</v>
      </c>
      <c r="N1" s="1" t="s">
        <v>1</v>
      </c>
      <c r="P1" s="3" t="s">
        <v>12</v>
      </c>
      <c r="Q1" s="3" t="s">
        <v>13</v>
      </c>
      <c r="R1" s="3" t="s">
        <v>14</v>
      </c>
    </row>
    <row r="2" spans="1:18" x14ac:dyDescent="0.2">
      <c r="A2">
        <v>1001</v>
      </c>
      <c r="B2">
        <v>1</v>
      </c>
      <c r="C2">
        <v>3.8435555994510602E-2</v>
      </c>
      <c r="D2">
        <v>69.988390604965304</v>
      </c>
      <c r="E2">
        <v>0.149728959113715</v>
      </c>
      <c r="F2">
        <v>1001</v>
      </c>
      <c r="G2">
        <v>2</v>
      </c>
      <c r="H2">
        <v>3.5793688148260103E-2</v>
      </c>
      <c r="I2">
        <v>55.697643913328598</v>
      </c>
      <c r="J2">
        <v>0.184702679924759</v>
      </c>
      <c r="L2">
        <f>AVERAGE(C2,H2)</f>
        <v>3.7114622071385356E-2</v>
      </c>
      <c r="M2">
        <f t="shared" ref="M2:N17" si="0">AVERAGE(D2,I2)</f>
        <v>62.843017259146947</v>
      </c>
      <c r="N2">
        <f t="shared" si="0"/>
        <v>0.167215819519237</v>
      </c>
      <c r="P2" s="2">
        <f>AVERAGE(L2-L$55)</f>
        <v>1.6567377131790514E-2</v>
      </c>
      <c r="Q2" s="2">
        <f t="shared" ref="Q2:R2" si="1">AVERAGE(M2-M$55)</f>
        <v>-2.0027567023286537</v>
      </c>
      <c r="R2" s="2">
        <f t="shared" si="1"/>
        <v>-2.5834795254329329E-2</v>
      </c>
    </row>
    <row r="3" spans="1:18" x14ac:dyDescent="0.2">
      <c r="A3">
        <v>1003</v>
      </c>
      <c r="B3">
        <v>1</v>
      </c>
      <c r="C3">
        <v>1.5090404078364299E-2</v>
      </c>
      <c r="D3">
        <v>66.602654288755701</v>
      </c>
      <c r="E3">
        <v>0.17144816493929199</v>
      </c>
      <c r="L3">
        <f t="shared" ref="L3:L53" si="2">AVERAGE(C3,H3)</f>
        <v>1.5090404078364299E-2</v>
      </c>
      <c r="M3">
        <f t="shared" si="0"/>
        <v>66.602654288755701</v>
      </c>
      <c r="N3">
        <f t="shared" si="0"/>
        <v>0.17144816493929199</v>
      </c>
      <c r="P3" s="2">
        <f t="shared" ref="P3:P53" si="3">AVERAGE(L3-L$55)</f>
        <v>-5.4568408612305427E-3</v>
      </c>
      <c r="Q3" s="2">
        <f t="shared" ref="Q3:Q53" si="4">AVERAGE(M3-M$55)</f>
        <v>1.7568803272801006</v>
      </c>
      <c r="R3" s="2">
        <f t="shared" ref="R3:R53" si="5">AVERAGE(N3-N$55)</f>
        <v>-2.160244983427434E-2</v>
      </c>
    </row>
    <row r="4" spans="1:18" x14ac:dyDescent="0.2">
      <c r="A4">
        <v>1004</v>
      </c>
      <c r="B4">
        <v>1</v>
      </c>
      <c r="C4">
        <v>4.2481474578380501E-2</v>
      </c>
      <c r="D4">
        <v>67.303070068359304</v>
      </c>
      <c r="E4">
        <v>0.14024179931567801</v>
      </c>
      <c r="F4">
        <v>1004</v>
      </c>
      <c r="G4">
        <v>2</v>
      </c>
      <c r="H4">
        <v>4.3794963508844299E-2</v>
      </c>
      <c r="I4">
        <v>66.979965209960895</v>
      </c>
      <c r="J4">
        <v>0.13784642925853299</v>
      </c>
      <c r="L4">
        <f t="shared" si="2"/>
        <v>4.3138219043612397E-2</v>
      </c>
      <c r="M4">
        <f t="shared" si="0"/>
        <v>67.141517639160099</v>
      </c>
      <c r="N4">
        <f t="shared" si="0"/>
        <v>0.1390441142871055</v>
      </c>
      <c r="P4" s="2">
        <f t="shared" si="3"/>
        <v>2.2590974104017555E-2</v>
      </c>
      <c r="Q4" s="2">
        <f t="shared" si="4"/>
        <v>2.2957436776844986</v>
      </c>
      <c r="R4" s="2">
        <f t="shared" si="5"/>
        <v>-5.4006500486460829E-2</v>
      </c>
    </row>
    <row r="5" spans="1:18" x14ac:dyDescent="0.2">
      <c r="A5">
        <v>1006</v>
      </c>
      <c r="B5">
        <v>1</v>
      </c>
      <c r="C5">
        <v>2.7472959831356999E-2</v>
      </c>
      <c r="D5">
        <v>76.6121826171875</v>
      </c>
      <c r="E5">
        <v>0.125924560574977</v>
      </c>
      <c r="F5">
        <v>1006</v>
      </c>
      <c r="G5">
        <v>2</v>
      </c>
      <c r="H5">
        <v>2.8526291251182501E-2</v>
      </c>
      <c r="I5">
        <v>94.761978149414006</v>
      </c>
      <c r="J5">
        <v>0.120959907069793</v>
      </c>
      <c r="L5">
        <f t="shared" si="2"/>
        <v>2.7999625541269751E-2</v>
      </c>
      <c r="M5">
        <f t="shared" si="0"/>
        <v>85.687080383300753</v>
      </c>
      <c r="N5">
        <f t="shared" si="0"/>
        <v>0.12344223382238501</v>
      </c>
      <c r="P5" s="2">
        <f t="shared" si="3"/>
        <v>7.4523806016749093E-3</v>
      </c>
      <c r="Q5" s="2">
        <f t="shared" si="4"/>
        <v>20.841306421825152</v>
      </c>
      <c r="R5" s="2">
        <f t="shared" si="5"/>
        <v>-6.9608380951181326E-2</v>
      </c>
    </row>
    <row r="6" spans="1:18" x14ac:dyDescent="0.2">
      <c r="A6">
        <v>1009</v>
      </c>
      <c r="B6">
        <v>1</v>
      </c>
      <c r="C6">
        <v>2.2849081084132101E-2</v>
      </c>
      <c r="D6">
        <v>90.761520385742102</v>
      </c>
      <c r="E6">
        <v>0.18095024837210799</v>
      </c>
      <c r="F6">
        <v>1009</v>
      </c>
      <c r="G6">
        <v>2</v>
      </c>
      <c r="H6">
        <v>2.82918401062488E-2</v>
      </c>
      <c r="I6">
        <v>80.838592529296804</v>
      </c>
      <c r="J6">
        <v>0.154195544038886</v>
      </c>
      <c r="L6">
        <f t="shared" si="2"/>
        <v>2.5570460595190449E-2</v>
      </c>
      <c r="M6">
        <f t="shared" si="0"/>
        <v>85.800056457519446</v>
      </c>
      <c r="N6">
        <f t="shared" si="0"/>
        <v>0.16757289620549698</v>
      </c>
      <c r="P6" s="2">
        <f t="shared" si="3"/>
        <v>5.0232156555956066E-3</v>
      </c>
      <c r="Q6" s="2">
        <f t="shared" si="4"/>
        <v>20.954282496043845</v>
      </c>
      <c r="R6" s="2">
        <f t="shared" si="5"/>
        <v>-2.5477718568069352E-2</v>
      </c>
    </row>
    <row r="7" spans="1:18" x14ac:dyDescent="0.2">
      <c r="A7">
        <v>1010</v>
      </c>
      <c r="B7">
        <v>1</v>
      </c>
      <c r="C7">
        <v>2.1873749792575801E-2</v>
      </c>
      <c r="D7">
        <v>61.675834655761697</v>
      </c>
      <c r="E7">
        <v>0.15581708871479399</v>
      </c>
      <c r="F7">
        <v>1010</v>
      </c>
      <c r="G7">
        <v>2</v>
      </c>
      <c r="H7">
        <v>2.67765056341886E-2</v>
      </c>
      <c r="I7">
        <v>61.1585693359375</v>
      </c>
      <c r="J7">
        <v>0.18148590566567999</v>
      </c>
      <c r="L7">
        <f t="shared" si="2"/>
        <v>2.4325127713382202E-2</v>
      </c>
      <c r="M7">
        <f t="shared" si="0"/>
        <v>61.417201995849595</v>
      </c>
      <c r="N7">
        <f t="shared" si="0"/>
        <v>0.16865149719023698</v>
      </c>
      <c r="P7" s="2">
        <f t="shared" si="3"/>
        <v>3.7778827737873603E-3</v>
      </c>
      <c r="Q7" s="2">
        <f t="shared" si="4"/>
        <v>-3.4285719656260056</v>
      </c>
      <c r="R7" s="2">
        <f t="shared" si="5"/>
        <v>-2.4399117583329355E-2</v>
      </c>
    </row>
    <row r="8" spans="1:18" x14ac:dyDescent="0.2">
      <c r="A8">
        <v>1011</v>
      </c>
      <c r="B8">
        <v>1</v>
      </c>
      <c r="C8">
        <v>1.6559012234210899E-2</v>
      </c>
      <c r="D8">
        <v>71.101776123046804</v>
      </c>
      <c r="E8">
        <v>0.17636741624789501</v>
      </c>
      <c r="F8">
        <v>1011</v>
      </c>
      <c r="G8">
        <v>2</v>
      </c>
      <c r="H8">
        <v>1.6089519485831202E-2</v>
      </c>
      <c r="I8">
        <v>63.960830688476499</v>
      </c>
      <c r="J8">
        <v>0.210040654082331</v>
      </c>
      <c r="L8">
        <f t="shared" si="2"/>
        <v>1.6324265860021052E-2</v>
      </c>
      <c r="M8">
        <f t="shared" si="0"/>
        <v>67.531303405761648</v>
      </c>
      <c r="N8">
        <f t="shared" si="0"/>
        <v>0.193204035165113</v>
      </c>
      <c r="P8" s="2">
        <f t="shared" si="3"/>
        <v>-4.2229790795737902E-3</v>
      </c>
      <c r="Q8" s="2">
        <f t="shared" si="4"/>
        <v>2.6855294442860469</v>
      </c>
      <c r="R8" s="2">
        <f t="shared" si="5"/>
        <v>1.5342039154667142E-4</v>
      </c>
    </row>
    <row r="9" spans="1:18" x14ac:dyDescent="0.2">
      <c r="A9">
        <v>1012</v>
      </c>
      <c r="B9">
        <v>1</v>
      </c>
      <c r="C9">
        <v>1.29883410409092E-2</v>
      </c>
      <c r="D9">
        <v>98.837463378906193</v>
      </c>
      <c r="E9">
        <v>9.6777511400450197E-2</v>
      </c>
      <c r="F9">
        <v>1012</v>
      </c>
      <c r="G9">
        <v>2</v>
      </c>
      <c r="H9">
        <v>1.35048944503068E-2</v>
      </c>
      <c r="I9">
        <v>92.979011535644503</v>
      </c>
      <c r="J9">
        <v>0.11534025720381599</v>
      </c>
      <c r="L9">
        <f t="shared" si="2"/>
        <v>1.3246617745608001E-2</v>
      </c>
      <c r="M9">
        <f t="shared" si="0"/>
        <v>95.908237457275348</v>
      </c>
      <c r="N9">
        <f t="shared" si="0"/>
        <v>0.10605888430213309</v>
      </c>
      <c r="P9" s="2">
        <f t="shared" si="3"/>
        <v>-7.300627193986841E-3</v>
      </c>
      <c r="Q9" s="2">
        <f t="shared" si="4"/>
        <v>31.062463495799747</v>
      </c>
      <c r="R9" s="2">
        <f t="shared" si="5"/>
        <v>-8.6991730471433243E-2</v>
      </c>
    </row>
    <row r="10" spans="1:18" x14ac:dyDescent="0.2">
      <c r="A10">
        <v>1013</v>
      </c>
      <c r="B10">
        <v>1</v>
      </c>
      <c r="C10">
        <v>1.5580973587930201E-2</v>
      </c>
      <c r="D10">
        <v>89.451232910156193</v>
      </c>
      <c r="E10">
        <v>9.5451042757516896E-2</v>
      </c>
      <c r="F10">
        <v>1013</v>
      </c>
      <c r="G10">
        <v>2</v>
      </c>
      <c r="H10">
        <v>1.58433299511671E-2</v>
      </c>
      <c r="I10">
        <v>95.4559326171875</v>
      </c>
      <c r="J10">
        <v>8.8654706516169093E-2</v>
      </c>
      <c r="L10">
        <f t="shared" si="2"/>
        <v>1.5712151769548651E-2</v>
      </c>
      <c r="M10">
        <f t="shared" si="0"/>
        <v>92.453582763671847</v>
      </c>
      <c r="N10">
        <f t="shared" si="0"/>
        <v>9.2052874636843002E-2</v>
      </c>
      <c r="P10" s="2">
        <f t="shared" si="3"/>
        <v>-4.835093170046191E-3</v>
      </c>
      <c r="Q10" s="2">
        <f t="shared" si="4"/>
        <v>27.607808802196246</v>
      </c>
      <c r="R10" s="2">
        <f t="shared" si="5"/>
        <v>-0.10099774013672333</v>
      </c>
    </row>
    <row r="11" spans="1:18" x14ac:dyDescent="0.2">
      <c r="A11">
        <v>1015</v>
      </c>
      <c r="B11">
        <v>1</v>
      </c>
      <c r="C11">
        <v>1.9620656967162999E-2</v>
      </c>
      <c r="D11">
        <v>88.749214172363196</v>
      </c>
      <c r="E11">
        <v>0.166520111157583</v>
      </c>
      <c r="F11">
        <v>1015</v>
      </c>
      <c r="G11">
        <v>2</v>
      </c>
      <c r="H11">
        <v>1.7035223543643899E-2</v>
      </c>
      <c r="I11">
        <v>70.634460449218693</v>
      </c>
      <c r="J11">
        <v>0.188573824769322</v>
      </c>
      <c r="L11">
        <f t="shared" si="2"/>
        <v>1.8327940255403449E-2</v>
      </c>
      <c r="M11">
        <f t="shared" si="0"/>
        <v>79.691837310790945</v>
      </c>
      <c r="N11">
        <f t="shared" si="0"/>
        <v>0.17754696796345248</v>
      </c>
      <c r="P11" s="2">
        <f t="shared" si="3"/>
        <v>-2.2193046841913928E-3</v>
      </c>
      <c r="Q11" s="2">
        <f t="shared" si="4"/>
        <v>14.846063349315344</v>
      </c>
      <c r="R11" s="2">
        <f t="shared" si="5"/>
        <v>-1.5503646810113847E-2</v>
      </c>
    </row>
    <row r="12" spans="1:18" x14ac:dyDescent="0.2">
      <c r="A12">
        <v>1016</v>
      </c>
      <c r="B12">
        <v>1</v>
      </c>
      <c r="C12">
        <v>2.61350981891155E-2</v>
      </c>
      <c r="D12">
        <v>81.129264831542898</v>
      </c>
      <c r="E12">
        <v>0.12355333634143401</v>
      </c>
      <c r="F12">
        <v>1016</v>
      </c>
      <c r="G12">
        <v>2</v>
      </c>
      <c r="H12">
        <v>2.7156807482242501E-2</v>
      </c>
      <c r="I12">
        <v>93.603584289550696</v>
      </c>
      <c r="J12">
        <v>0.12314517033811399</v>
      </c>
      <c r="L12">
        <f t="shared" si="2"/>
        <v>2.6645952835678999E-2</v>
      </c>
      <c r="M12">
        <f t="shared" si="0"/>
        <v>87.36642456054679</v>
      </c>
      <c r="N12">
        <f t="shared" si="0"/>
        <v>0.12334925333977401</v>
      </c>
      <c r="P12" s="2">
        <f t="shared" si="3"/>
        <v>6.0987078960841566E-3</v>
      </c>
      <c r="Q12" s="2">
        <f t="shared" si="4"/>
        <v>22.520650599071189</v>
      </c>
      <c r="R12" s="2">
        <f t="shared" si="5"/>
        <v>-6.9701361433792325E-2</v>
      </c>
    </row>
    <row r="13" spans="1:18" x14ac:dyDescent="0.2">
      <c r="A13">
        <v>1019</v>
      </c>
      <c r="B13">
        <v>1</v>
      </c>
      <c r="C13">
        <v>1.6630938276648501E-2</v>
      </c>
      <c r="D13">
        <v>66.865310668945298</v>
      </c>
      <c r="E13">
        <v>0.14596715945003599</v>
      </c>
      <c r="F13">
        <v>1019</v>
      </c>
      <c r="G13">
        <v>2</v>
      </c>
      <c r="H13">
        <v>1.53991356492042E-2</v>
      </c>
      <c r="I13">
        <v>66.138504028320298</v>
      </c>
      <c r="J13">
        <v>0.173519567760437</v>
      </c>
      <c r="L13">
        <f t="shared" si="2"/>
        <v>1.601503696292635E-2</v>
      </c>
      <c r="M13">
        <f t="shared" si="0"/>
        <v>66.501907348632798</v>
      </c>
      <c r="N13">
        <f t="shared" si="0"/>
        <v>0.1597433636052365</v>
      </c>
      <c r="P13" s="2">
        <f t="shared" si="3"/>
        <v>-4.5322079766684925E-3</v>
      </c>
      <c r="Q13" s="2">
        <f t="shared" si="4"/>
        <v>1.6561333871571975</v>
      </c>
      <c r="R13" s="2">
        <f t="shared" si="5"/>
        <v>-3.3307251168329832E-2</v>
      </c>
    </row>
    <row r="14" spans="1:18" x14ac:dyDescent="0.2">
      <c r="A14">
        <v>1021</v>
      </c>
      <c r="B14">
        <v>1</v>
      </c>
      <c r="C14">
        <v>1.6044372692704201E-2</v>
      </c>
      <c r="D14">
        <v>57.754039764404297</v>
      </c>
      <c r="E14">
        <v>0.161690134642442</v>
      </c>
      <c r="F14">
        <v>1021</v>
      </c>
      <c r="G14">
        <v>2</v>
      </c>
      <c r="H14">
        <v>1.55879333615303E-2</v>
      </c>
      <c r="I14">
        <v>83.860374450683594</v>
      </c>
      <c r="J14">
        <v>0.14677432928766801</v>
      </c>
      <c r="L14">
        <f t="shared" si="2"/>
        <v>1.5816153027117252E-2</v>
      </c>
      <c r="M14">
        <f t="shared" si="0"/>
        <v>70.807207107543945</v>
      </c>
      <c r="N14">
        <f t="shared" si="0"/>
        <v>0.15423223196505501</v>
      </c>
      <c r="P14" s="2">
        <f t="shared" si="3"/>
        <v>-4.7310919124775898E-3</v>
      </c>
      <c r="Q14" s="2">
        <f t="shared" si="4"/>
        <v>5.9614331460683445</v>
      </c>
      <c r="R14" s="2">
        <f t="shared" si="5"/>
        <v>-3.8818382808511326E-2</v>
      </c>
    </row>
    <row r="15" spans="1:18" x14ac:dyDescent="0.2">
      <c r="A15">
        <v>1242</v>
      </c>
      <c r="B15">
        <v>1</v>
      </c>
      <c r="C15">
        <v>1.2103003449738E-2</v>
      </c>
      <c r="D15">
        <v>66.800239562988196</v>
      </c>
      <c r="E15">
        <v>0.107627297723524</v>
      </c>
      <c r="L15">
        <f t="shared" si="2"/>
        <v>1.2103003449738E-2</v>
      </c>
      <c r="M15">
        <f t="shared" si="0"/>
        <v>66.800239562988196</v>
      </c>
      <c r="N15">
        <f t="shared" si="0"/>
        <v>0.107627297723524</v>
      </c>
      <c r="P15" s="2">
        <f t="shared" si="3"/>
        <v>-8.4442414898568425E-3</v>
      </c>
      <c r="Q15" s="2">
        <f t="shared" si="4"/>
        <v>1.9544656015125952</v>
      </c>
      <c r="R15" s="2">
        <f t="shared" si="5"/>
        <v>-8.542331705004233E-2</v>
      </c>
    </row>
    <row r="16" spans="1:18" x14ac:dyDescent="0.2">
      <c r="A16">
        <v>1243</v>
      </c>
      <c r="B16">
        <v>1</v>
      </c>
      <c r="C16">
        <v>1.02739473804831E-2</v>
      </c>
      <c r="D16">
        <v>58.3644409179687</v>
      </c>
      <c r="E16">
        <v>0.33714056354531802</v>
      </c>
      <c r="F16">
        <v>1243</v>
      </c>
      <c r="G16">
        <v>2</v>
      </c>
      <c r="H16">
        <v>1.0459139011800201E-2</v>
      </c>
      <c r="I16">
        <v>74.059555053710895</v>
      </c>
      <c r="J16">
        <v>0.31994739482974999</v>
      </c>
      <c r="L16">
        <f t="shared" si="2"/>
        <v>1.036654319614165E-2</v>
      </c>
      <c r="M16">
        <f t="shared" si="0"/>
        <v>66.211997985839801</v>
      </c>
      <c r="N16">
        <f t="shared" si="0"/>
        <v>0.32854397918753397</v>
      </c>
      <c r="P16" s="2">
        <f t="shared" si="3"/>
        <v>-1.0180701743453192E-2</v>
      </c>
      <c r="Q16" s="2">
        <f t="shared" si="4"/>
        <v>1.3662240243642003</v>
      </c>
      <c r="R16" s="2">
        <f t="shared" si="5"/>
        <v>0.13549336441396764</v>
      </c>
    </row>
    <row r="17" spans="1:18" x14ac:dyDescent="0.2">
      <c r="A17">
        <v>1244</v>
      </c>
      <c r="B17">
        <v>1</v>
      </c>
      <c r="C17">
        <v>2.99101322889328E-2</v>
      </c>
      <c r="D17">
        <v>70.588096618652301</v>
      </c>
      <c r="E17">
        <v>0.21343016312282201</v>
      </c>
      <c r="F17">
        <v>1244</v>
      </c>
      <c r="G17">
        <v>2</v>
      </c>
      <c r="H17">
        <v>2.90022362023592E-2</v>
      </c>
      <c r="I17">
        <v>68.506947845220495</v>
      </c>
      <c r="J17">
        <v>0.23250097422865301</v>
      </c>
      <c r="L17">
        <f t="shared" si="2"/>
        <v>2.9456184245646E-2</v>
      </c>
      <c r="M17">
        <f t="shared" si="0"/>
        <v>69.547522231936398</v>
      </c>
      <c r="N17">
        <f t="shared" si="0"/>
        <v>0.22296556867573752</v>
      </c>
      <c r="P17" s="2">
        <f t="shared" si="3"/>
        <v>8.9089393060511578E-3</v>
      </c>
      <c r="Q17" s="2">
        <f t="shared" si="4"/>
        <v>4.7017482704607971</v>
      </c>
      <c r="R17" s="2">
        <f t="shared" si="5"/>
        <v>2.9914953902171193E-2</v>
      </c>
    </row>
    <row r="18" spans="1:18" x14ac:dyDescent="0.2">
      <c r="A18">
        <v>1245</v>
      </c>
      <c r="B18">
        <v>1</v>
      </c>
      <c r="C18">
        <v>1.9270019605755799E-2</v>
      </c>
      <c r="D18">
        <v>74.051345825195298</v>
      </c>
      <c r="E18">
        <v>0.12124611527681201</v>
      </c>
      <c r="F18">
        <v>1245</v>
      </c>
      <c r="G18">
        <v>2</v>
      </c>
      <c r="H18">
        <v>2.1096300333738299E-2</v>
      </c>
      <c r="I18">
        <v>66.743621826171804</v>
      </c>
      <c r="J18">
        <v>0.125648742893918</v>
      </c>
      <c r="L18">
        <f t="shared" si="2"/>
        <v>2.0183159969747049E-2</v>
      </c>
      <c r="M18">
        <f t="shared" ref="M18:M53" si="6">AVERAGE(D18,I18)</f>
        <v>70.397483825683551</v>
      </c>
      <c r="N18">
        <f t="shared" ref="N18:N53" si="7">AVERAGE(E18,J18)</f>
        <v>0.123447429085365</v>
      </c>
      <c r="P18" s="2">
        <f t="shared" si="3"/>
        <v>-3.6408496984779298E-4</v>
      </c>
      <c r="Q18" s="2">
        <f t="shared" si="4"/>
        <v>5.5517098642079503</v>
      </c>
      <c r="R18" s="2">
        <f t="shared" si="5"/>
        <v>-6.9603185688201327E-2</v>
      </c>
    </row>
    <row r="19" spans="1:18" x14ac:dyDescent="0.2">
      <c r="A19">
        <v>1247</v>
      </c>
      <c r="B19">
        <v>1</v>
      </c>
      <c r="C19">
        <v>3.3065933734178501E-2</v>
      </c>
      <c r="D19">
        <v>46.046516418457003</v>
      </c>
      <c r="E19">
        <v>0.261402621624577</v>
      </c>
      <c r="F19">
        <v>1247</v>
      </c>
      <c r="G19">
        <v>2</v>
      </c>
      <c r="H19">
        <v>2.89327688515186E-2</v>
      </c>
      <c r="I19">
        <v>60.112706731306297</v>
      </c>
      <c r="J19">
        <v>0.19152227768028099</v>
      </c>
      <c r="L19">
        <f t="shared" si="2"/>
        <v>3.0999351292848552E-2</v>
      </c>
      <c r="M19">
        <f t="shared" si="6"/>
        <v>53.079611574881653</v>
      </c>
      <c r="N19">
        <f t="shared" si="7"/>
        <v>0.22646244965242901</v>
      </c>
      <c r="P19" s="2">
        <f t="shared" si="3"/>
        <v>1.045210635325371E-2</v>
      </c>
      <c r="Q19" s="2">
        <f t="shared" si="4"/>
        <v>-11.766162386593948</v>
      </c>
      <c r="R19" s="2">
        <f t="shared" si="5"/>
        <v>3.3411834878862678E-2</v>
      </c>
    </row>
    <row r="20" spans="1:18" x14ac:dyDescent="0.2">
      <c r="A20">
        <v>1248</v>
      </c>
      <c r="B20">
        <v>1</v>
      </c>
      <c r="C20">
        <v>2.5973709300160401E-2</v>
      </c>
      <c r="D20">
        <v>88.248458862304602</v>
      </c>
      <c r="E20">
        <v>0.11088993930079501</v>
      </c>
      <c r="F20">
        <v>1248</v>
      </c>
      <c r="G20">
        <v>2</v>
      </c>
      <c r="H20">
        <v>2.7469817548990201E-2</v>
      </c>
      <c r="I20">
        <v>89.993364790920097</v>
      </c>
      <c r="J20">
        <v>0.11478784272211801</v>
      </c>
      <c r="L20">
        <f t="shared" si="2"/>
        <v>2.6721763424575301E-2</v>
      </c>
      <c r="M20">
        <f t="shared" si="6"/>
        <v>89.120911826612343</v>
      </c>
      <c r="N20">
        <f t="shared" si="7"/>
        <v>0.1128388910114565</v>
      </c>
      <c r="P20" s="2">
        <f t="shared" si="3"/>
        <v>6.1745184849804589E-3</v>
      </c>
      <c r="Q20" s="2">
        <f t="shared" si="4"/>
        <v>24.275137865136742</v>
      </c>
      <c r="R20" s="2">
        <f t="shared" si="5"/>
        <v>-8.0211723762109832E-2</v>
      </c>
    </row>
    <row r="21" spans="1:18" x14ac:dyDescent="0.2">
      <c r="A21">
        <v>1249</v>
      </c>
      <c r="B21">
        <v>1</v>
      </c>
      <c r="C21">
        <v>2.37673297524452E-2</v>
      </c>
      <c r="D21">
        <v>68.442802429199205</v>
      </c>
      <c r="E21">
        <v>0.21130208164203401</v>
      </c>
      <c r="F21">
        <v>1249</v>
      </c>
      <c r="G21">
        <v>2</v>
      </c>
      <c r="H21">
        <v>2.3451128974556899E-2</v>
      </c>
      <c r="I21">
        <v>36.922607421875</v>
      </c>
      <c r="J21">
        <v>0.35350856444064399</v>
      </c>
      <c r="L21">
        <f t="shared" si="2"/>
        <v>2.3609229363501051E-2</v>
      </c>
      <c r="M21">
        <f t="shared" si="6"/>
        <v>52.682704925537102</v>
      </c>
      <c r="N21">
        <f t="shared" si="7"/>
        <v>0.28240532304133903</v>
      </c>
      <c r="P21" s="2">
        <f t="shared" si="3"/>
        <v>3.061984423906209E-3</v>
      </c>
      <c r="Q21" s="2">
        <f t="shared" si="4"/>
        <v>-12.163069035938499</v>
      </c>
      <c r="R21" s="2">
        <f t="shared" si="5"/>
        <v>8.9354708267772698E-2</v>
      </c>
    </row>
    <row r="22" spans="1:18" x14ac:dyDescent="0.2">
      <c r="A22">
        <v>1253</v>
      </c>
      <c r="B22">
        <v>1</v>
      </c>
      <c r="C22">
        <v>1.4966239221394E-2</v>
      </c>
      <c r="D22">
        <v>40.877689361572202</v>
      </c>
      <c r="E22">
        <v>0.54610594623283804</v>
      </c>
      <c r="F22">
        <v>1253</v>
      </c>
      <c r="G22">
        <v>2</v>
      </c>
      <c r="H22">
        <v>1.52133116498589E-2</v>
      </c>
      <c r="I22">
        <v>43.704216003417898</v>
      </c>
      <c r="J22">
        <v>0.51501627317267995</v>
      </c>
      <c r="L22">
        <f t="shared" si="2"/>
        <v>1.508977543562645E-2</v>
      </c>
      <c r="M22">
        <f t="shared" si="6"/>
        <v>42.290952682495046</v>
      </c>
      <c r="N22">
        <f t="shared" si="7"/>
        <v>0.53056110970275894</v>
      </c>
      <c r="P22" s="2">
        <f t="shared" si="3"/>
        <v>-5.4574695039683926E-3</v>
      </c>
      <c r="Q22" s="2">
        <f t="shared" si="4"/>
        <v>-22.554821278980555</v>
      </c>
      <c r="R22" s="2">
        <f t="shared" si="5"/>
        <v>0.33751049492919261</v>
      </c>
    </row>
    <row r="23" spans="1:18" x14ac:dyDescent="0.2">
      <c r="A23">
        <v>1255</v>
      </c>
      <c r="B23">
        <v>1</v>
      </c>
      <c r="C23">
        <v>2.1079257130622801E-2</v>
      </c>
      <c r="D23">
        <v>73.397720336914006</v>
      </c>
      <c r="E23">
        <v>0.15112416535818399</v>
      </c>
      <c r="F23">
        <v>1255</v>
      </c>
      <c r="G23">
        <v>2</v>
      </c>
      <c r="H23">
        <v>1.9673466682433999E-2</v>
      </c>
      <c r="I23">
        <v>59.994094848632798</v>
      </c>
      <c r="J23">
        <v>0.16196708795496401</v>
      </c>
      <c r="L23">
        <f t="shared" si="2"/>
        <v>2.03763619065284E-2</v>
      </c>
      <c r="M23">
        <f t="shared" si="6"/>
        <v>66.695907592773409</v>
      </c>
      <c r="N23">
        <f t="shared" si="7"/>
        <v>0.15654562665657401</v>
      </c>
      <c r="P23" s="2">
        <f t="shared" si="3"/>
        <v>-1.7088303306644209E-4</v>
      </c>
      <c r="Q23" s="2">
        <f t="shared" si="4"/>
        <v>1.8501336312978083</v>
      </c>
      <c r="R23" s="2">
        <f t="shared" si="5"/>
        <v>-3.6504988116992321E-2</v>
      </c>
    </row>
    <row r="24" spans="1:18" x14ac:dyDescent="0.2">
      <c r="A24">
        <v>1276</v>
      </c>
      <c r="B24">
        <v>1</v>
      </c>
      <c r="C24">
        <v>1.3764261268079199E-2</v>
      </c>
      <c r="D24">
        <v>57.690105438232401</v>
      </c>
      <c r="E24">
        <v>0.159500571695532</v>
      </c>
      <c r="L24">
        <f t="shared" si="2"/>
        <v>1.3764261268079199E-2</v>
      </c>
      <c r="M24">
        <f t="shared" si="6"/>
        <v>57.690105438232401</v>
      </c>
      <c r="N24">
        <f t="shared" si="7"/>
        <v>0.159500571695532</v>
      </c>
      <c r="P24" s="2">
        <f t="shared" si="3"/>
        <v>-6.7829836715156428E-3</v>
      </c>
      <c r="Q24" s="2">
        <f t="shared" si="4"/>
        <v>-7.1556685232432002</v>
      </c>
      <c r="R24" s="2">
        <f t="shared" si="5"/>
        <v>-3.3550043078034331E-2</v>
      </c>
    </row>
    <row r="25" spans="1:18" x14ac:dyDescent="0.2">
      <c r="A25">
        <v>1282</v>
      </c>
      <c r="B25">
        <v>1</v>
      </c>
      <c r="C25">
        <v>8.2967225462198205E-3</v>
      </c>
      <c r="D25">
        <v>88.169914245605398</v>
      </c>
      <c r="E25">
        <v>0.10185561387422901</v>
      </c>
      <c r="F25">
        <v>1286</v>
      </c>
      <c r="G25">
        <v>2</v>
      </c>
      <c r="H25">
        <v>9.9376523867249402E-3</v>
      </c>
      <c r="I25">
        <v>50.243495941162102</v>
      </c>
      <c r="J25">
        <v>0.15230060054127201</v>
      </c>
      <c r="L25">
        <f t="shared" si="2"/>
        <v>9.1171874664723804E-3</v>
      </c>
      <c r="M25">
        <f t="shared" si="6"/>
        <v>69.206705093383746</v>
      </c>
      <c r="N25">
        <f t="shared" si="7"/>
        <v>0.12707810720775051</v>
      </c>
      <c r="P25" s="2">
        <f t="shared" si="3"/>
        <v>-1.1430057473122462E-2</v>
      </c>
      <c r="Q25" s="2">
        <f t="shared" si="4"/>
        <v>4.3609311319081456</v>
      </c>
      <c r="R25" s="2">
        <f t="shared" si="5"/>
        <v>-6.5972507565815824E-2</v>
      </c>
    </row>
    <row r="26" spans="1:18" x14ac:dyDescent="0.2">
      <c r="A26">
        <v>1286</v>
      </c>
      <c r="B26">
        <v>1</v>
      </c>
      <c r="C26">
        <v>1.0251406580209701E-2</v>
      </c>
      <c r="D26">
        <v>51.520698547363203</v>
      </c>
      <c r="E26">
        <v>0.14379887466774799</v>
      </c>
      <c r="L26">
        <f t="shared" si="2"/>
        <v>1.0251406580209701E-2</v>
      </c>
      <c r="M26">
        <f t="shared" si="6"/>
        <v>51.520698547363203</v>
      </c>
      <c r="N26">
        <f t="shared" si="7"/>
        <v>0.14379887466774799</v>
      </c>
      <c r="P26" s="2">
        <f t="shared" si="3"/>
        <v>-1.0295838359385141E-2</v>
      </c>
      <c r="Q26" s="2">
        <f t="shared" si="4"/>
        <v>-13.325075414112398</v>
      </c>
      <c r="R26" s="2">
        <f t="shared" si="5"/>
        <v>-4.9251740105818342E-2</v>
      </c>
    </row>
    <row r="27" spans="1:18" x14ac:dyDescent="0.2">
      <c r="A27">
        <v>1294</v>
      </c>
      <c r="B27">
        <v>1</v>
      </c>
      <c r="C27">
        <v>2.5134125724434801E-2</v>
      </c>
      <c r="D27">
        <v>53.092857360839801</v>
      </c>
      <c r="E27">
        <v>0.15090444217820601</v>
      </c>
      <c r="L27">
        <f t="shared" si="2"/>
        <v>2.5134125724434801E-2</v>
      </c>
      <c r="M27">
        <f t="shared" si="6"/>
        <v>53.092857360839801</v>
      </c>
      <c r="N27">
        <f t="shared" si="7"/>
        <v>0.15090444217820601</v>
      </c>
      <c r="P27" s="2">
        <f t="shared" si="3"/>
        <v>4.5868807848399584E-3</v>
      </c>
      <c r="Q27" s="2">
        <f t="shared" si="4"/>
        <v>-11.7529166006358</v>
      </c>
      <c r="R27" s="2">
        <f t="shared" si="5"/>
        <v>-4.2146172595360326E-2</v>
      </c>
    </row>
    <row r="28" spans="1:18" x14ac:dyDescent="0.2">
      <c r="A28">
        <v>1300</v>
      </c>
      <c r="B28">
        <v>1</v>
      </c>
      <c r="C28">
        <v>1.36317387223243E-2</v>
      </c>
      <c r="D28">
        <v>44.723888397216797</v>
      </c>
      <c r="E28">
        <v>0.25878540523573701</v>
      </c>
      <c r="F28">
        <v>1300</v>
      </c>
      <c r="G28">
        <v>2</v>
      </c>
      <c r="H28">
        <v>1.93830542266368E-2</v>
      </c>
      <c r="I28">
        <v>26.4347534179687</v>
      </c>
      <c r="J28">
        <v>0.58970451235238097</v>
      </c>
      <c r="L28">
        <f t="shared" si="2"/>
        <v>1.6507396474480549E-2</v>
      </c>
      <c r="M28">
        <f t="shared" si="6"/>
        <v>35.579320907592745</v>
      </c>
      <c r="N28">
        <f t="shared" si="7"/>
        <v>0.42424495879405899</v>
      </c>
      <c r="P28" s="2">
        <f t="shared" si="3"/>
        <v>-4.039848465114293E-3</v>
      </c>
      <c r="Q28" s="2">
        <f t="shared" si="4"/>
        <v>-29.266453053882856</v>
      </c>
      <c r="R28" s="2">
        <f t="shared" si="5"/>
        <v>0.23119434402049266</v>
      </c>
    </row>
    <row r="29" spans="1:18" x14ac:dyDescent="0.2">
      <c r="A29">
        <v>1301</v>
      </c>
      <c r="B29">
        <v>1</v>
      </c>
      <c r="C29">
        <v>1.87599118798971E-2</v>
      </c>
      <c r="D29">
        <v>69.571044921875</v>
      </c>
      <c r="E29">
        <v>0.25006695066370399</v>
      </c>
      <c r="F29">
        <v>1301</v>
      </c>
      <c r="G29">
        <v>2</v>
      </c>
      <c r="H29">
        <v>1.8616322427988E-2</v>
      </c>
      <c r="I29">
        <v>59.295894622802699</v>
      </c>
      <c r="J29">
        <v>0.21352800196948199</v>
      </c>
      <c r="L29">
        <f t="shared" si="2"/>
        <v>1.868811715394255E-2</v>
      </c>
      <c r="M29">
        <f t="shared" si="6"/>
        <v>64.433469772338853</v>
      </c>
      <c r="N29">
        <f t="shared" si="7"/>
        <v>0.23179747631659298</v>
      </c>
      <c r="P29" s="2">
        <f t="shared" si="3"/>
        <v>-1.8591277856522918E-3</v>
      </c>
      <c r="Q29" s="2">
        <f t="shared" si="4"/>
        <v>-0.41230418913674782</v>
      </c>
      <c r="R29" s="2">
        <f t="shared" si="5"/>
        <v>3.8746861543026645E-2</v>
      </c>
    </row>
    <row r="30" spans="1:18" x14ac:dyDescent="0.2">
      <c r="A30">
        <v>1302</v>
      </c>
      <c r="B30">
        <v>1</v>
      </c>
      <c r="C30">
        <v>2.69464310258626E-2</v>
      </c>
      <c r="D30">
        <v>61.245204925537102</v>
      </c>
      <c r="E30">
        <v>0.152989925344161</v>
      </c>
      <c r="L30">
        <f t="shared" si="2"/>
        <v>2.69464310258626E-2</v>
      </c>
      <c r="M30">
        <f t="shared" si="6"/>
        <v>61.245204925537102</v>
      </c>
      <c r="N30">
        <f t="shared" si="7"/>
        <v>0.152989925344161</v>
      </c>
      <c r="P30" s="2">
        <f t="shared" si="3"/>
        <v>6.399186086267758E-3</v>
      </c>
      <c r="Q30" s="2">
        <f t="shared" si="4"/>
        <v>-3.6005690359384985</v>
      </c>
      <c r="R30" s="2">
        <f t="shared" si="5"/>
        <v>-4.0060689429405327E-2</v>
      </c>
    </row>
    <row r="31" spans="1:18" x14ac:dyDescent="0.2">
      <c r="A31">
        <v>1303</v>
      </c>
      <c r="B31">
        <v>1</v>
      </c>
      <c r="C31">
        <v>1.6719842329621301E-2</v>
      </c>
      <c r="D31">
        <v>59.518665313720703</v>
      </c>
      <c r="E31">
        <v>0.148775808361094</v>
      </c>
      <c r="L31">
        <f t="shared" si="2"/>
        <v>1.6719842329621301E-2</v>
      </c>
      <c r="M31">
        <f t="shared" si="6"/>
        <v>59.518665313720703</v>
      </c>
      <c r="N31">
        <f t="shared" si="7"/>
        <v>0.148775808361094</v>
      </c>
      <c r="P31" s="2">
        <f t="shared" si="3"/>
        <v>-3.827402609973541E-3</v>
      </c>
      <c r="Q31" s="2">
        <f t="shared" si="4"/>
        <v>-5.3271086477548977</v>
      </c>
      <c r="R31" s="2">
        <f t="shared" si="5"/>
        <v>-4.4274806412472334E-2</v>
      </c>
    </row>
    <row r="32" spans="1:18" x14ac:dyDescent="0.2">
      <c r="A32">
        <v>3101</v>
      </c>
      <c r="B32">
        <v>1</v>
      </c>
      <c r="C32">
        <v>1.14019848406314E-2</v>
      </c>
      <c r="D32">
        <v>47.517208099365199</v>
      </c>
      <c r="E32">
        <v>0.220275857929351</v>
      </c>
      <c r="L32">
        <f t="shared" si="2"/>
        <v>1.14019848406314E-2</v>
      </c>
      <c r="M32">
        <f t="shared" si="6"/>
        <v>47.517208099365199</v>
      </c>
      <c r="N32">
        <f t="shared" si="7"/>
        <v>0.220275857929351</v>
      </c>
      <c r="P32" s="2">
        <f t="shared" si="3"/>
        <v>-9.1452600989634421E-3</v>
      </c>
      <c r="Q32" s="2">
        <f t="shared" si="4"/>
        <v>-17.328565862110402</v>
      </c>
      <c r="R32" s="2">
        <f t="shared" si="5"/>
        <v>2.7225243155784673E-2</v>
      </c>
    </row>
    <row r="33" spans="1:18" x14ac:dyDescent="0.2">
      <c r="A33">
        <v>3116</v>
      </c>
      <c r="B33">
        <v>1</v>
      </c>
      <c r="C33">
        <v>2.4345152080058999E-2</v>
      </c>
      <c r="D33">
        <v>78.280242919921804</v>
      </c>
      <c r="E33">
        <v>0.15607366943538201</v>
      </c>
      <c r="L33">
        <f t="shared" si="2"/>
        <v>2.4345152080058999E-2</v>
      </c>
      <c r="M33">
        <f t="shared" si="6"/>
        <v>78.280242919921804</v>
      </c>
      <c r="N33">
        <f t="shared" si="7"/>
        <v>0.15607366943538201</v>
      </c>
      <c r="P33" s="2">
        <f t="shared" si="3"/>
        <v>3.7979071404641573E-3</v>
      </c>
      <c r="Q33" s="2">
        <f t="shared" si="4"/>
        <v>13.434468958446203</v>
      </c>
      <c r="R33" s="2">
        <f t="shared" si="5"/>
        <v>-3.6976945338184325E-2</v>
      </c>
    </row>
    <row r="34" spans="1:18" x14ac:dyDescent="0.2">
      <c r="A34">
        <v>3122</v>
      </c>
      <c r="B34">
        <v>1</v>
      </c>
      <c r="C34">
        <v>1.36263594031333E-2</v>
      </c>
      <c r="D34">
        <v>55.833240509033203</v>
      </c>
      <c r="E34">
        <v>0.161242262625403</v>
      </c>
      <c r="L34">
        <f t="shared" si="2"/>
        <v>1.36263594031333E-2</v>
      </c>
      <c r="M34">
        <f t="shared" si="6"/>
        <v>55.833240509033203</v>
      </c>
      <c r="N34">
        <f t="shared" si="7"/>
        <v>0.161242262625403</v>
      </c>
      <c r="P34" s="2">
        <f t="shared" si="3"/>
        <v>-6.9208855364615417E-3</v>
      </c>
      <c r="Q34" s="2">
        <f t="shared" si="4"/>
        <v>-9.0125334524423977</v>
      </c>
      <c r="R34" s="2">
        <f t="shared" si="5"/>
        <v>-3.1808352148163327E-2</v>
      </c>
    </row>
    <row r="35" spans="1:18" x14ac:dyDescent="0.2">
      <c r="A35">
        <v>3125</v>
      </c>
      <c r="B35">
        <v>1</v>
      </c>
      <c r="C35">
        <v>2.06336695700883E-2</v>
      </c>
      <c r="D35">
        <v>48.167564392089801</v>
      </c>
      <c r="E35">
        <v>0.31454070865404699</v>
      </c>
      <c r="L35">
        <f t="shared" si="2"/>
        <v>2.06336695700883E-2</v>
      </c>
      <c r="M35">
        <f t="shared" si="6"/>
        <v>48.167564392089801</v>
      </c>
      <c r="N35">
        <f t="shared" si="7"/>
        <v>0.31454070865404699</v>
      </c>
      <c r="P35" s="2">
        <f t="shared" si="3"/>
        <v>8.6424630493457666E-5</v>
      </c>
      <c r="Q35" s="2">
        <f t="shared" si="4"/>
        <v>-16.6782095693858</v>
      </c>
      <c r="R35" s="2">
        <f t="shared" si="5"/>
        <v>0.12149009388048065</v>
      </c>
    </row>
    <row r="36" spans="1:18" x14ac:dyDescent="0.2">
      <c r="A36">
        <v>3140</v>
      </c>
      <c r="B36">
        <v>1</v>
      </c>
      <c r="C36">
        <v>2.1683746948838199E-2</v>
      </c>
      <c r="D36">
        <v>61.850128173828097</v>
      </c>
      <c r="E36">
        <v>0.21122759342589201</v>
      </c>
      <c r="L36">
        <f t="shared" si="2"/>
        <v>2.1683746948838199E-2</v>
      </c>
      <c r="M36">
        <f t="shared" si="6"/>
        <v>61.850128173828097</v>
      </c>
      <c r="N36">
        <f t="shared" si="7"/>
        <v>0.21122759342589201</v>
      </c>
      <c r="P36" s="2">
        <f t="shared" si="3"/>
        <v>1.1365020092433571E-3</v>
      </c>
      <c r="Q36" s="2">
        <f t="shared" si="4"/>
        <v>-2.9956457876475042</v>
      </c>
      <c r="R36" s="2">
        <f t="shared" si="5"/>
        <v>1.8176978652325676E-2</v>
      </c>
    </row>
    <row r="37" spans="1:18" x14ac:dyDescent="0.2">
      <c r="A37">
        <v>3143</v>
      </c>
      <c r="B37">
        <v>1</v>
      </c>
      <c r="C37">
        <v>2.5404877960681901E-2</v>
      </c>
      <c r="D37">
        <v>62.500668397056799</v>
      </c>
      <c r="E37">
        <v>0.122756857780204</v>
      </c>
      <c r="L37">
        <f t="shared" si="2"/>
        <v>2.5404877960681901E-2</v>
      </c>
      <c r="M37">
        <f t="shared" si="6"/>
        <v>62.500668397056799</v>
      </c>
      <c r="N37">
        <f t="shared" si="7"/>
        <v>0.122756857780204</v>
      </c>
      <c r="P37" s="2">
        <f t="shared" si="3"/>
        <v>4.8576330210870593E-3</v>
      </c>
      <c r="Q37" s="2">
        <f t="shared" si="4"/>
        <v>-2.3451055644188017</v>
      </c>
      <c r="R37" s="2">
        <f t="shared" si="5"/>
        <v>-7.0293756993362336E-2</v>
      </c>
    </row>
    <row r="38" spans="1:18" x14ac:dyDescent="0.2">
      <c r="A38">
        <v>3152</v>
      </c>
      <c r="B38">
        <v>1</v>
      </c>
      <c r="C38">
        <v>1.8485682085156399E-2</v>
      </c>
      <c r="D38">
        <v>36.483554840087798</v>
      </c>
      <c r="E38">
        <v>0.39472943747190098</v>
      </c>
      <c r="L38">
        <f t="shared" si="2"/>
        <v>1.8485682085156399E-2</v>
      </c>
      <c r="M38">
        <f t="shared" si="6"/>
        <v>36.483554840087798</v>
      </c>
      <c r="N38">
        <f t="shared" si="7"/>
        <v>0.39472943747190098</v>
      </c>
      <c r="P38" s="2">
        <f t="shared" si="3"/>
        <v>-2.061562854438443E-3</v>
      </c>
      <c r="Q38" s="2">
        <f t="shared" si="4"/>
        <v>-28.362219121387803</v>
      </c>
      <c r="R38" s="2">
        <f t="shared" si="5"/>
        <v>0.20167882269833465</v>
      </c>
    </row>
    <row r="39" spans="1:18" x14ac:dyDescent="0.2">
      <c r="A39">
        <v>3166</v>
      </c>
      <c r="B39">
        <v>1</v>
      </c>
      <c r="C39">
        <v>2.5718132033944099E-2</v>
      </c>
      <c r="D39">
        <v>79.596328735351506</v>
      </c>
      <c r="E39">
        <v>0.155934610505435</v>
      </c>
      <c r="L39">
        <f t="shared" si="2"/>
        <v>2.5718132033944099E-2</v>
      </c>
      <c r="M39">
        <f t="shared" si="6"/>
        <v>79.596328735351506</v>
      </c>
      <c r="N39">
        <f t="shared" si="7"/>
        <v>0.155934610505435</v>
      </c>
      <c r="P39" s="2">
        <f t="shared" si="3"/>
        <v>5.1708870943492566E-3</v>
      </c>
      <c r="Q39" s="2">
        <f t="shared" si="4"/>
        <v>14.750554773875905</v>
      </c>
      <c r="R39" s="2">
        <f t="shared" si="5"/>
        <v>-3.7116004268131331E-2</v>
      </c>
    </row>
    <row r="40" spans="1:18" x14ac:dyDescent="0.2">
      <c r="A40">
        <v>3167</v>
      </c>
      <c r="B40">
        <v>1</v>
      </c>
      <c r="C40">
        <v>2.4748271331191E-2</v>
      </c>
      <c r="D40">
        <v>80.036476135253906</v>
      </c>
      <c r="E40">
        <v>0.20674962357322901</v>
      </c>
      <c r="L40">
        <f t="shared" si="2"/>
        <v>2.4748271331191E-2</v>
      </c>
      <c r="M40">
        <f t="shared" si="6"/>
        <v>80.036476135253906</v>
      </c>
      <c r="N40">
        <f t="shared" si="7"/>
        <v>0.20674962357322901</v>
      </c>
      <c r="P40" s="2">
        <f t="shared" si="3"/>
        <v>4.2010263915961583E-3</v>
      </c>
      <c r="Q40" s="2">
        <f t="shared" si="4"/>
        <v>15.190702173778305</v>
      </c>
      <c r="R40" s="2">
        <f t="shared" si="5"/>
        <v>1.3699008799662682E-2</v>
      </c>
    </row>
    <row r="41" spans="1:18" x14ac:dyDescent="0.2">
      <c r="A41">
        <v>3170</v>
      </c>
      <c r="B41">
        <v>1</v>
      </c>
      <c r="C41">
        <v>1.29957683384418E-2</v>
      </c>
      <c r="D41">
        <v>91.040191650390597</v>
      </c>
      <c r="E41">
        <v>8.5373048140212293E-2</v>
      </c>
      <c r="L41">
        <f t="shared" si="2"/>
        <v>1.29957683384418E-2</v>
      </c>
      <c r="M41">
        <f t="shared" si="6"/>
        <v>91.040191650390597</v>
      </c>
      <c r="N41">
        <f t="shared" si="7"/>
        <v>8.5373048140212293E-2</v>
      </c>
      <c r="P41" s="2">
        <f t="shared" si="3"/>
        <v>-7.551476601153042E-3</v>
      </c>
      <c r="Q41" s="2">
        <f t="shared" si="4"/>
        <v>26.194417688914996</v>
      </c>
      <c r="R41" s="2">
        <f t="shared" si="5"/>
        <v>-0.10767756663335404</v>
      </c>
    </row>
    <row r="42" spans="1:18" x14ac:dyDescent="0.2">
      <c r="A42">
        <v>3173</v>
      </c>
      <c r="B42">
        <v>1</v>
      </c>
      <c r="C42">
        <v>2.2164810448884902E-2</v>
      </c>
      <c r="D42">
        <v>74.160247802734304</v>
      </c>
      <c r="E42">
        <v>8.9725894450157204E-2</v>
      </c>
      <c r="L42">
        <f t="shared" si="2"/>
        <v>2.2164810448884902E-2</v>
      </c>
      <c r="M42">
        <f t="shared" si="6"/>
        <v>74.160247802734304</v>
      </c>
      <c r="N42">
        <f t="shared" si="7"/>
        <v>8.9725894450157204E-2</v>
      </c>
      <c r="P42" s="2">
        <f t="shared" si="3"/>
        <v>1.6175655092900594E-3</v>
      </c>
      <c r="Q42" s="2">
        <f t="shared" si="4"/>
        <v>9.3144738412587031</v>
      </c>
      <c r="R42" s="2">
        <f t="shared" si="5"/>
        <v>-0.10332472032340913</v>
      </c>
    </row>
    <row r="43" spans="1:18" x14ac:dyDescent="0.2">
      <c r="A43">
        <v>3176</v>
      </c>
      <c r="B43">
        <v>1</v>
      </c>
      <c r="C43">
        <v>1.6666604205965899E-2</v>
      </c>
      <c r="D43">
        <v>71.014205932617102</v>
      </c>
      <c r="E43">
        <v>0.194186940341954</v>
      </c>
      <c r="L43">
        <f t="shared" si="2"/>
        <v>1.6666604205965899E-2</v>
      </c>
      <c r="M43">
        <f t="shared" si="6"/>
        <v>71.014205932617102</v>
      </c>
      <c r="N43">
        <f t="shared" si="7"/>
        <v>0.194186940341954</v>
      </c>
      <c r="P43" s="2">
        <f t="shared" si="3"/>
        <v>-3.8806407336289435E-3</v>
      </c>
      <c r="Q43" s="2">
        <f t="shared" si="4"/>
        <v>6.1684319711415014</v>
      </c>
      <c r="R43" s="2">
        <f t="shared" si="5"/>
        <v>1.1363255683876639E-3</v>
      </c>
    </row>
    <row r="44" spans="1:18" x14ac:dyDescent="0.2">
      <c r="A44">
        <v>3189</v>
      </c>
      <c r="B44">
        <v>1</v>
      </c>
      <c r="C44">
        <v>1.48505987599492E-2</v>
      </c>
      <c r="D44">
        <v>74.214867366943494</v>
      </c>
      <c r="E44">
        <v>0.12379362850671501</v>
      </c>
      <c r="L44">
        <f t="shared" si="2"/>
        <v>1.48505987599492E-2</v>
      </c>
      <c r="M44">
        <f t="shared" si="6"/>
        <v>74.214867366943494</v>
      </c>
      <c r="N44">
        <f t="shared" si="7"/>
        <v>0.12379362850671501</v>
      </c>
      <c r="P44" s="2">
        <f t="shared" si="3"/>
        <v>-5.6966461796456418E-3</v>
      </c>
      <c r="Q44" s="2">
        <f t="shared" si="4"/>
        <v>9.3690934054678934</v>
      </c>
      <c r="R44" s="2">
        <f t="shared" si="5"/>
        <v>-6.9256986266851325E-2</v>
      </c>
    </row>
    <row r="45" spans="1:18" x14ac:dyDescent="0.2">
      <c r="A45">
        <v>3190</v>
      </c>
      <c r="B45">
        <v>1</v>
      </c>
      <c r="C45">
        <v>2.2006532177329001E-2</v>
      </c>
      <c r="D45">
        <v>56.010202035773503</v>
      </c>
      <c r="E45">
        <v>0.166025396301893</v>
      </c>
      <c r="L45">
        <f t="shared" si="2"/>
        <v>2.2006532177329001E-2</v>
      </c>
      <c r="M45">
        <f t="shared" si="6"/>
        <v>56.010202035773503</v>
      </c>
      <c r="N45">
        <f t="shared" si="7"/>
        <v>0.166025396301893</v>
      </c>
      <c r="P45" s="2">
        <f t="shared" si="3"/>
        <v>1.4592872377341588E-3</v>
      </c>
      <c r="Q45" s="2">
        <f t="shared" si="4"/>
        <v>-8.8355719257020979</v>
      </c>
      <c r="R45" s="2">
        <f t="shared" si="5"/>
        <v>-2.7025218471673329E-2</v>
      </c>
    </row>
    <row r="46" spans="1:18" x14ac:dyDescent="0.2">
      <c r="A46">
        <v>3199</v>
      </c>
      <c r="B46">
        <v>1</v>
      </c>
      <c r="C46">
        <v>2.2008549422025601E-2</v>
      </c>
      <c r="D46">
        <v>84.803215026855398</v>
      </c>
      <c r="E46">
        <v>0.14078480936989901</v>
      </c>
      <c r="L46">
        <f t="shared" si="2"/>
        <v>2.2008549422025601E-2</v>
      </c>
      <c r="M46">
        <f t="shared" si="6"/>
        <v>84.803215026855398</v>
      </c>
      <c r="N46">
        <f t="shared" si="7"/>
        <v>0.14078480936989901</v>
      </c>
      <c r="P46" s="2">
        <f t="shared" si="3"/>
        <v>1.4613044824307586E-3</v>
      </c>
      <c r="Q46" s="2">
        <f t="shared" si="4"/>
        <v>19.957441065379797</v>
      </c>
      <c r="R46" s="2">
        <f t="shared" si="5"/>
        <v>-5.226580540366732E-2</v>
      </c>
    </row>
    <row r="47" spans="1:18" x14ac:dyDescent="0.2">
      <c r="A47">
        <v>3200</v>
      </c>
      <c r="B47">
        <v>1</v>
      </c>
      <c r="C47">
        <v>2.9003793373703901E-2</v>
      </c>
      <c r="D47">
        <v>74.364044189453097</v>
      </c>
      <c r="E47">
        <v>0.15181472675783</v>
      </c>
      <c r="L47">
        <f t="shared" si="2"/>
        <v>2.9003793373703901E-2</v>
      </c>
      <c r="M47">
        <f t="shared" si="6"/>
        <v>74.364044189453097</v>
      </c>
      <c r="N47">
        <f t="shared" si="7"/>
        <v>0.15181472675783</v>
      </c>
      <c r="P47" s="2">
        <f t="shared" si="3"/>
        <v>8.456548434109059E-3</v>
      </c>
      <c r="Q47" s="2">
        <f t="shared" si="4"/>
        <v>9.5182702279774958</v>
      </c>
      <c r="R47" s="2">
        <f t="shared" si="5"/>
        <v>-4.1235888015736327E-2</v>
      </c>
    </row>
    <row r="48" spans="1:18" x14ac:dyDescent="0.2">
      <c r="A48">
        <v>3206</v>
      </c>
      <c r="B48">
        <v>1</v>
      </c>
      <c r="C48">
        <v>2.2241240367293299E-2</v>
      </c>
      <c r="D48">
        <v>46.051136016845703</v>
      </c>
      <c r="E48">
        <v>0.26473715829820998</v>
      </c>
      <c r="L48">
        <f t="shared" si="2"/>
        <v>2.2241240367293299E-2</v>
      </c>
      <c r="M48">
        <f t="shared" si="6"/>
        <v>46.051136016845703</v>
      </c>
      <c r="N48">
        <f t="shared" si="7"/>
        <v>0.26473715829820998</v>
      </c>
      <c r="P48" s="2">
        <f t="shared" si="3"/>
        <v>1.6939954276984567E-3</v>
      </c>
      <c r="Q48" s="2">
        <f t="shared" si="4"/>
        <v>-18.794637944629898</v>
      </c>
      <c r="R48" s="2">
        <f t="shared" si="5"/>
        <v>7.1686543524643653E-2</v>
      </c>
    </row>
    <row r="49" spans="1:18" x14ac:dyDescent="0.2">
      <c r="A49">
        <v>3210</v>
      </c>
      <c r="B49">
        <v>1</v>
      </c>
      <c r="C49">
        <v>1.5129854902625001E-2</v>
      </c>
      <c r="D49">
        <v>34.620262145996001</v>
      </c>
      <c r="E49">
        <v>0.44745843817511</v>
      </c>
      <c r="L49">
        <f t="shared" si="2"/>
        <v>1.5129854902625001E-2</v>
      </c>
      <c r="M49">
        <f t="shared" si="6"/>
        <v>34.620262145996001</v>
      </c>
      <c r="N49">
        <f t="shared" si="7"/>
        <v>0.44745843817511</v>
      </c>
      <c r="P49" s="2">
        <f t="shared" si="3"/>
        <v>-5.4173900369698415E-3</v>
      </c>
      <c r="Q49" s="2">
        <f t="shared" si="4"/>
        <v>-30.225511815479599</v>
      </c>
      <c r="R49" s="2">
        <f t="shared" si="5"/>
        <v>0.25440782340154366</v>
      </c>
    </row>
    <row r="50" spans="1:18" x14ac:dyDescent="0.2">
      <c r="A50">
        <v>3212</v>
      </c>
      <c r="B50">
        <v>1</v>
      </c>
      <c r="C50">
        <v>9.6834562718868204E-3</v>
      </c>
      <c r="D50">
        <v>81.595298767089801</v>
      </c>
      <c r="E50">
        <v>5.9488113173270199E-2</v>
      </c>
      <c r="L50">
        <f t="shared" si="2"/>
        <v>9.6834562718868204E-3</v>
      </c>
      <c r="M50">
        <f t="shared" si="6"/>
        <v>81.595298767089801</v>
      </c>
      <c r="N50">
        <f t="shared" si="7"/>
        <v>5.9488113173270199E-2</v>
      </c>
      <c r="P50" s="2">
        <f t="shared" si="3"/>
        <v>-1.0863788667708022E-2</v>
      </c>
      <c r="Q50" s="2">
        <f t="shared" si="4"/>
        <v>16.7495248056142</v>
      </c>
      <c r="R50" s="2">
        <f t="shared" si="5"/>
        <v>-0.13356250160029615</v>
      </c>
    </row>
    <row r="51" spans="1:18" x14ac:dyDescent="0.2">
      <c r="A51">
        <v>3218</v>
      </c>
      <c r="B51">
        <v>1</v>
      </c>
      <c r="C51">
        <v>2.19813119620084E-2</v>
      </c>
      <c r="D51">
        <v>45.514984130859297</v>
      </c>
      <c r="E51">
        <v>0.15161138103989599</v>
      </c>
      <c r="L51">
        <f t="shared" si="2"/>
        <v>2.19813119620084E-2</v>
      </c>
      <c r="M51">
        <f t="shared" si="6"/>
        <v>45.514984130859297</v>
      </c>
      <c r="N51">
        <f t="shared" si="7"/>
        <v>0.15161138103989599</v>
      </c>
      <c r="P51" s="2">
        <f t="shared" si="3"/>
        <v>1.4340670224135578E-3</v>
      </c>
      <c r="Q51" s="2">
        <f t="shared" si="4"/>
        <v>-19.330789830616304</v>
      </c>
      <c r="R51" s="2">
        <f t="shared" si="5"/>
        <v>-4.1439233733670339E-2</v>
      </c>
    </row>
    <row r="52" spans="1:18" x14ac:dyDescent="0.2">
      <c r="A52">
        <v>3220</v>
      </c>
      <c r="B52">
        <v>1</v>
      </c>
      <c r="C52">
        <v>2.7275368571281398E-2</v>
      </c>
      <c r="D52">
        <v>37.575180053710902</v>
      </c>
      <c r="E52">
        <v>0.223391378909153</v>
      </c>
      <c r="L52">
        <f t="shared" si="2"/>
        <v>2.7275368571281398E-2</v>
      </c>
      <c r="M52">
        <f t="shared" si="6"/>
        <v>37.575180053710902</v>
      </c>
      <c r="N52">
        <f t="shared" si="7"/>
        <v>0.223391378909153</v>
      </c>
      <c r="P52" s="2">
        <f t="shared" si="3"/>
        <v>6.7281236316865563E-3</v>
      </c>
      <c r="Q52" s="2">
        <f t="shared" si="4"/>
        <v>-27.270593907764699</v>
      </c>
      <c r="R52" s="2">
        <f t="shared" si="5"/>
        <v>3.0340764135586673E-2</v>
      </c>
    </row>
    <row r="53" spans="1:18" x14ac:dyDescent="0.2">
      <c r="A53">
        <v>3223</v>
      </c>
      <c r="B53">
        <v>1</v>
      </c>
      <c r="C53">
        <v>2.5040253996849001E-2</v>
      </c>
      <c r="D53">
        <v>31.8846111297607</v>
      </c>
      <c r="E53">
        <v>0.42266025711708399</v>
      </c>
      <c r="L53">
        <f t="shared" si="2"/>
        <v>2.5040253996849001E-2</v>
      </c>
      <c r="M53">
        <f t="shared" si="6"/>
        <v>31.8846111297607</v>
      </c>
      <c r="N53">
        <f t="shared" si="7"/>
        <v>0.42266025711708399</v>
      </c>
      <c r="P53" s="2">
        <f t="shared" si="3"/>
        <v>4.4930090572541589E-3</v>
      </c>
      <c r="Q53" s="2">
        <f t="shared" si="4"/>
        <v>-32.961162831714901</v>
      </c>
      <c r="R53" s="2">
        <f t="shared" si="5"/>
        <v>0.22960964234351766</v>
      </c>
    </row>
    <row r="55" spans="1:18" x14ac:dyDescent="0.2">
      <c r="L55">
        <f>AVERAGE(L2:L53)</f>
        <v>2.0547244939594842E-2</v>
      </c>
      <c r="M55">
        <f>AVERAGE(M2:M53)</f>
        <v>64.845773961475601</v>
      </c>
      <c r="N55">
        <f>AVERAGE(N2:N53)</f>
        <v>0.19305061477356633</v>
      </c>
      <c r="P55">
        <f>AVERAGE(P2:P53)</f>
        <v>-4.3701687567877254E-18</v>
      </c>
      <c r="Q55">
        <f>AVERAGE(Q2:Q53)</f>
        <v>-2.6508709757203738E-14</v>
      </c>
      <c r="R55">
        <f>AVERAGE(R2:R53)</f>
        <v>7.4726549734385533E-18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Task-mid_Level-Run_gsr_y-info_m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2023-07-03T16:09:17Z</dcterms:created>
  <dcterms:modified xsi:type="dcterms:W3CDTF">2023-07-03T16:15:07Z</dcterms:modified>
</cp:coreProperties>
</file>