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40009_{98D137DF-2679-5642-8578-14C0F336D9E2}" xr6:coauthVersionLast="47" xr6:coauthVersionMax="47" xr10:uidLastSave="{00000000-0000-0000-0000-000000000000}"/>
  <bookViews>
    <workbookView xWindow="7060" yWindow="500" windowWidth="21740" windowHeight="16540"/>
  </bookViews>
  <sheets>
    <sheet name="Task-ugdg_Level-Run_gsr_y-info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8" i="1"/>
  <c r="N48" i="1"/>
  <c r="M51" i="1"/>
  <c r="N5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8" i="1"/>
  <c r="L51" i="1"/>
  <c r="L3" i="1"/>
  <c r="N56" i="1" l="1"/>
  <c r="R34" i="1" s="1"/>
  <c r="L56" i="1"/>
  <c r="M56" i="1"/>
  <c r="Q30" i="1" s="1"/>
  <c r="P48" i="1" l="1"/>
  <c r="P38" i="1"/>
  <c r="Q22" i="1"/>
  <c r="Q31" i="1"/>
  <c r="Q14" i="1"/>
  <c r="Q35" i="1"/>
  <c r="Q3" i="1"/>
  <c r="Q24" i="1"/>
  <c r="Q6" i="1"/>
  <c r="R30" i="1"/>
  <c r="Q20" i="1"/>
  <c r="P44" i="1"/>
  <c r="Q4" i="1"/>
  <c r="P23" i="1"/>
  <c r="P51" i="1"/>
  <c r="Q12" i="1"/>
  <c r="Q15" i="1"/>
  <c r="Q33" i="1"/>
  <c r="P6" i="1"/>
  <c r="P14" i="1"/>
  <c r="Q10" i="1"/>
  <c r="Q43" i="1"/>
  <c r="Q37" i="1"/>
  <c r="P36" i="1"/>
  <c r="P37" i="1"/>
  <c r="P43" i="1"/>
  <c r="P29" i="1"/>
  <c r="P10" i="1"/>
  <c r="P9" i="1"/>
  <c r="P28" i="1"/>
  <c r="R48" i="1"/>
  <c r="P7" i="1"/>
  <c r="P30" i="1"/>
  <c r="P11" i="1"/>
  <c r="P42" i="1"/>
  <c r="P15" i="1"/>
  <c r="P19" i="1"/>
  <c r="Q5" i="1"/>
  <c r="P32" i="1"/>
  <c r="P46" i="1"/>
  <c r="P5" i="1"/>
  <c r="P16" i="1"/>
  <c r="P31" i="1"/>
  <c r="P24" i="1"/>
  <c r="P3" i="1"/>
  <c r="P34" i="1"/>
  <c r="P13" i="1"/>
  <c r="P33" i="1"/>
  <c r="Q34" i="1"/>
  <c r="P4" i="1"/>
  <c r="P39" i="1"/>
  <c r="P27" i="1"/>
  <c r="P22" i="1"/>
  <c r="P26" i="1"/>
  <c r="P41" i="1"/>
  <c r="P17" i="1"/>
  <c r="Q26" i="1"/>
  <c r="P12" i="1"/>
  <c r="R12" i="1"/>
  <c r="Q23" i="1"/>
  <c r="Q25" i="1"/>
  <c r="P40" i="1"/>
  <c r="P21" i="1"/>
  <c r="P8" i="1"/>
  <c r="P35" i="1"/>
  <c r="P45" i="1"/>
  <c r="P18" i="1"/>
  <c r="P25" i="1"/>
  <c r="Q48" i="1"/>
  <c r="Q18" i="1"/>
  <c r="P20" i="1"/>
  <c r="R23" i="1"/>
  <c r="Q27" i="1"/>
  <c r="Q29" i="1"/>
  <c r="R13" i="1"/>
  <c r="R25" i="1"/>
  <c r="R36" i="1"/>
  <c r="R37" i="1"/>
  <c r="R10" i="1"/>
  <c r="R51" i="1"/>
  <c r="R6" i="1"/>
  <c r="R15" i="1"/>
  <c r="R4" i="1"/>
  <c r="R46" i="1"/>
  <c r="Q38" i="1"/>
  <c r="R39" i="1"/>
  <c r="Q9" i="1"/>
  <c r="Q36" i="1"/>
  <c r="Q8" i="1"/>
  <c r="Q16" i="1"/>
  <c r="R7" i="1"/>
  <c r="R35" i="1"/>
  <c r="R44" i="1"/>
  <c r="R32" i="1"/>
  <c r="Q7" i="1"/>
  <c r="Q13" i="1"/>
  <c r="Q45" i="1"/>
  <c r="R33" i="1"/>
  <c r="R19" i="1"/>
  <c r="R17" i="1"/>
  <c r="R42" i="1"/>
  <c r="R11" i="1"/>
  <c r="Q41" i="1"/>
  <c r="Q32" i="1"/>
  <c r="R40" i="1"/>
  <c r="R31" i="1"/>
  <c r="R28" i="1"/>
  <c r="R16" i="1"/>
  <c r="Q11" i="1"/>
  <c r="Q51" i="1"/>
  <c r="Q17" i="1"/>
  <c r="R5" i="1"/>
  <c r="R45" i="1"/>
  <c r="R38" i="1"/>
  <c r="R20" i="1"/>
  <c r="R21" i="1"/>
  <c r="R43" i="1"/>
  <c r="R41" i="1"/>
  <c r="R14" i="1"/>
  <c r="Q44" i="1"/>
  <c r="Q40" i="1"/>
  <c r="R3" i="1"/>
  <c r="Q39" i="1"/>
  <c r="R29" i="1"/>
  <c r="R18" i="1"/>
  <c r="R22" i="1"/>
  <c r="R26" i="1"/>
  <c r="Q28" i="1"/>
  <c r="Q46" i="1"/>
  <c r="Q42" i="1"/>
  <c r="R24" i="1"/>
  <c r="R27" i="1"/>
  <c r="R8" i="1"/>
  <c r="Q19" i="1"/>
  <c r="Q21" i="1"/>
  <c r="R9" i="1"/>
  <c r="P56" i="1" l="1"/>
  <c r="Q56" i="1"/>
  <c r="R56" i="1"/>
</calcChain>
</file>

<file path=xl/sharedStrings.xml><?xml version="1.0" encoding="utf-8"?>
<sst xmlns="http://schemas.openxmlformats.org/spreadsheetml/2006/main" count="80" uniqueCount="22">
  <si>
    <t>tsnr</t>
  </si>
  <si>
    <t>fd_mean</t>
  </si>
  <si>
    <t>ID</t>
  </si>
  <si>
    <t>run-1</t>
  </si>
  <si>
    <t>gsr-1</t>
  </si>
  <si>
    <t>tsnr-1</t>
  </si>
  <si>
    <t>fd_mean-1</t>
  </si>
  <si>
    <t>run-2</t>
  </si>
  <si>
    <t>gsr-2</t>
  </si>
  <si>
    <t>tsnr-2</t>
  </si>
  <si>
    <t>fd_mean-2</t>
  </si>
  <si>
    <t>gsr</t>
  </si>
  <si>
    <t>tsnr_dm</t>
  </si>
  <si>
    <t>gsr_dm</t>
  </si>
  <si>
    <t>fd_mean_dm</t>
  </si>
  <si>
    <t>sub</t>
  </si>
  <si>
    <t>ugdg</t>
  </si>
  <si>
    <t>gsr_ugdg</t>
  </si>
  <si>
    <t>no data</t>
  </si>
  <si>
    <t>L2stats</t>
  </si>
  <si>
    <t>NaN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</si>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</sst>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rebuchet MS"/>
      <family val="2"/>
    </font>
    <font>
      <b/>
      <sz val="12"/>
      <color theme="9" tint="-0.499984740745262"/>
      <name val="Trebuchet MS"/>
      <family val="2"/>
    </font>
    <font>
      <sz val="12"/>
      <color rgb="FF000000"/>
      <name val="Trebuchet MS"/>
      <family val="2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/>
    <xf numFmtId="0" fontId="0" fillId="33" borderId="0" xfId="0" applyFill="1"/>
    <xf numFmtId="0" fontId="19" fillId="33" borderId="0" xfId="0" applyFont="1" applyFill="1"/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2" fillId="34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3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3" fillId="0" borderId="12" xfId="0" applyFont="1" applyBorder="1" applyAlignment="1">
      <alignment horizontal="center"/>
    </xf>
    <xf numFmtId="0" fontId="0" fillId="0" borderId="11" xfId="0" applyBorder="1"/>
    <xf numFmtId="0" fontId="0" fillId="33" borderId="11" xfId="0" applyFill="1" applyBorder="1"/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abSelected="1" topLeftCell="K35" workbookViewId="0">
      <selection activeCell="S60" sqref="S60"/>
    </sheetView>
  </sheetViews>
  <sheetFormatPr baseColWidth="10" defaultRowHeight="16" x14ac:dyDescent="0.2"/>
  <sheetData>
    <row r="1" spans="1:24" s="1" customForma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2</v>
      </c>
      <c r="G1" s="1" t="s">
        <v>7</v>
      </c>
      <c r="H1" s="1" t="s">
        <v>8</v>
      </c>
      <c r="I1" s="1" t="s">
        <v>9</v>
      </c>
      <c r="J1" s="1" t="s">
        <v>10</v>
      </c>
      <c r="L1" s="1" t="s">
        <v>11</v>
      </c>
      <c r="M1" s="1" t="s">
        <v>0</v>
      </c>
      <c r="N1" s="1" t="s">
        <v>1</v>
      </c>
      <c r="P1" s="3" t="s">
        <v>13</v>
      </c>
      <c r="Q1" s="3" t="s">
        <v>12</v>
      </c>
      <c r="R1" s="3" t="s">
        <v>14</v>
      </c>
      <c r="T1" s="4" t="s">
        <v>15</v>
      </c>
      <c r="U1" s="5" t="s">
        <v>16</v>
      </c>
      <c r="V1" s="6" t="s">
        <v>17</v>
      </c>
    </row>
    <row r="2" spans="1:24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3"/>
      <c r="Q2" s="3"/>
      <c r="R2" s="3"/>
      <c r="T2" s="7">
        <v>1001</v>
      </c>
      <c r="U2" s="9" t="s">
        <v>18</v>
      </c>
      <c r="V2" s="11" t="s">
        <v>20</v>
      </c>
      <c r="X2" s="1"/>
    </row>
    <row r="3" spans="1:24" x14ac:dyDescent="0.2">
      <c r="A3">
        <v>1003</v>
      </c>
      <c r="B3">
        <v>1</v>
      </c>
      <c r="C3">
        <v>1.3715497218072401E-2</v>
      </c>
      <c r="D3">
        <v>44.998111724853501</v>
      </c>
      <c r="E3">
        <v>0.32012488281483897</v>
      </c>
      <c r="F3">
        <v>1003</v>
      </c>
      <c r="G3">
        <v>2</v>
      </c>
      <c r="H3">
        <v>1.75547637045383E-2</v>
      </c>
      <c r="I3">
        <v>67.426223754882798</v>
      </c>
      <c r="J3">
        <v>0.18276159737044101</v>
      </c>
      <c r="L3">
        <f>AVERAGE(C3,H3)</f>
        <v>1.5635130461305352E-2</v>
      </c>
      <c r="M3">
        <f t="shared" ref="M3:N18" si="0">AVERAGE(D3,I3)</f>
        <v>56.21216773986815</v>
      </c>
      <c r="N3">
        <f t="shared" si="0"/>
        <v>0.25144324009263996</v>
      </c>
      <c r="P3" s="2">
        <f>L3-L$56</f>
        <v>-4.4517558948744124E-3</v>
      </c>
      <c r="Q3" s="2">
        <f t="shared" ref="Q3:R18" si="1">M3-M$56</f>
        <v>-20.100596734035349</v>
      </c>
      <c r="R3" s="2">
        <f t="shared" si="1"/>
        <v>8.7204642476821387E-2</v>
      </c>
      <c r="T3" s="7">
        <v>1003</v>
      </c>
      <c r="U3" s="8" t="s">
        <v>7</v>
      </c>
      <c r="V3" s="11">
        <v>1.5635130461305352E-2</v>
      </c>
      <c r="X3" s="1"/>
    </row>
    <row r="4" spans="1:24" x14ac:dyDescent="0.2">
      <c r="A4">
        <v>1004</v>
      </c>
      <c r="B4">
        <v>1</v>
      </c>
      <c r="C4">
        <v>4.3976325541734598E-2</v>
      </c>
      <c r="D4">
        <v>71.668144226074205</v>
      </c>
      <c r="E4">
        <v>0.13399929133465399</v>
      </c>
      <c r="F4">
        <v>1004</v>
      </c>
      <c r="G4">
        <v>2</v>
      </c>
      <c r="H4">
        <v>4.4258676469325998E-2</v>
      </c>
      <c r="I4">
        <v>73.733329772949205</v>
      </c>
      <c r="J4">
        <v>0.14235161258877199</v>
      </c>
      <c r="L4">
        <f t="shared" ref="L4:L54" si="2">AVERAGE(C4,H4)</f>
        <v>4.4117501005530302E-2</v>
      </c>
      <c r="M4">
        <f t="shared" si="0"/>
        <v>72.700736999511705</v>
      </c>
      <c r="N4">
        <f t="shared" si="0"/>
        <v>0.13817545196171299</v>
      </c>
      <c r="P4" s="2">
        <f t="shared" ref="P4:P54" si="3">L4-L$56</f>
        <v>2.4030614649350537E-2</v>
      </c>
      <c r="Q4" s="2">
        <f t="shared" si="1"/>
        <v>-3.6120274743917946</v>
      </c>
      <c r="R4" s="2">
        <f t="shared" si="1"/>
        <v>-2.6063145654105585E-2</v>
      </c>
      <c r="T4" s="7">
        <v>1004</v>
      </c>
      <c r="U4" s="10" t="s">
        <v>19</v>
      </c>
      <c r="V4" s="11">
        <v>4.4117501005530302E-2</v>
      </c>
      <c r="X4" s="1"/>
    </row>
    <row r="5" spans="1:24" x14ac:dyDescent="0.2">
      <c r="A5">
        <v>1006</v>
      </c>
      <c r="B5">
        <v>1</v>
      </c>
      <c r="C5">
        <v>2.87383124232292E-2</v>
      </c>
      <c r="D5">
        <v>52.659767150878899</v>
      </c>
      <c r="E5">
        <v>0.21530481289084499</v>
      </c>
      <c r="F5">
        <v>1006</v>
      </c>
      <c r="G5">
        <v>2</v>
      </c>
      <c r="H5">
        <v>2.85305269062519E-2</v>
      </c>
      <c r="I5">
        <v>51.603218078613203</v>
      </c>
      <c r="J5">
        <v>0.17858859518232001</v>
      </c>
      <c r="L5">
        <f t="shared" si="2"/>
        <v>2.8634419664740549E-2</v>
      </c>
      <c r="M5">
        <f t="shared" si="0"/>
        <v>52.131492614746051</v>
      </c>
      <c r="N5">
        <f t="shared" si="0"/>
        <v>0.19694670403658249</v>
      </c>
      <c r="P5" s="2">
        <f t="shared" si="3"/>
        <v>8.5475333085607841E-3</v>
      </c>
      <c r="Q5" s="2">
        <f t="shared" si="1"/>
        <v>-24.181271859157448</v>
      </c>
      <c r="R5" s="2">
        <f t="shared" si="1"/>
        <v>3.2708106420763911E-2</v>
      </c>
      <c r="T5" s="7">
        <v>1006</v>
      </c>
      <c r="U5" s="10" t="s">
        <v>19</v>
      </c>
      <c r="V5" s="11">
        <v>2.8634419664740549E-2</v>
      </c>
      <c r="X5" s="1"/>
    </row>
    <row r="6" spans="1:24" x14ac:dyDescent="0.2">
      <c r="A6">
        <v>1009</v>
      </c>
      <c r="B6">
        <v>1</v>
      </c>
      <c r="C6">
        <v>3.0906485393643299E-2</v>
      </c>
      <c r="D6">
        <v>93.828201293945298</v>
      </c>
      <c r="E6">
        <v>0.13508161897777199</v>
      </c>
      <c r="F6">
        <v>1009</v>
      </c>
      <c r="G6">
        <v>2</v>
      </c>
      <c r="H6">
        <v>3.1443405896425199E-2</v>
      </c>
      <c r="I6">
        <v>82.248382568359304</v>
      </c>
      <c r="J6">
        <v>0.14890414653220199</v>
      </c>
      <c r="L6">
        <f t="shared" si="2"/>
        <v>3.1174945645034251E-2</v>
      </c>
      <c r="M6">
        <f t="shared" si="0"/>
        <v>88.038291931152301</v>
      </c>
      <c r="N6">
        <f t="shared" si="0"/>
        <v>0.141992882754987</v>
      </c>
      <c r="P6" s="2">
        <f t="shared" si="3"/>
        <v>1.1088059288854486E-2</v>
      </c>
      <c r="Q6" s="2">
        <f t="shared" si="1"/>
        <v>11.725527457248802</v>
      </c>
      <c r="R6" s="2">
        <f t="shared" si="1"/>
        <v>-2.2245714860831572E-2</v>
      </c>
      <c r="T6" s="7">
        <v>1009</v>
      </c>
      <c r="U6" s="10" t="s">
        <v>19</v>
      </c>
      <c r="V6" s="11">
        <v>3.1174945645034251E-2</v>
      </c>
      <c r="X6" s="1"/>
    </row>
    <row r="7" spans="1:24" x14ac:dyDescent="0.2">
      <c r="A7">
        <v>1010</v>
      </c>
      <c r="B7">
        <v>1</v>
      </c>
      <c r="C7">
        <v>1.89286861568689E-2</v>
      </c>
      <c r="D7">
        <v>44.1697387695312</v>
      </c>
      <c r="E7">
        <v>0.34287540198743399</v>
      </c>
      <c r="F7">
        <v>1010</v>
      </c>
      <c r="G7">
        <v>2</v>
      </c>
      <c r="H7">
        <v>1.99217125773429E-2</v>
      </c>
      <c r="I7">
        <v>32.812461853027301</v>
      </c>
      <c r="J7">
        <v>0.56154688217708104</v>
      </c>
      <c r="L7">
        <f t="shared" si="2"/>
        <v>1.9425199367105898E-2</v>
      </c>
      <c r="M7">
        <f t="shared" si="0"/>
        <v>38.491100311279254</v>
      </c>
      <c r="N7">
        <f t="shared" si="0"/>
        <v>0.45221114208225754</v>
      </c>
      <c r="P7" s="2">
        <f t="shared" si="3"/>
        <v>-6.6168698907386608E-4</v>
      </c>
      <c r="Q7" s="2">
        <f t="shared" si="1"/>
        <v>-37.821664162624245</v>
      </c>
      <c r="R7" s="2">
        <f t="shared" si="1"/>
        <v>0.28797254446643894</v>
      </c>
      <c r="T7" s="7">
        <v>1010</v>
      </c>
      <c r="U7" s="10" t="s">
        <v>19</v>
      </c>
      <c r="V7" s="11">
        <v>1.9425199367105898E-2</v>
      </c>
      <c r="X7" s="1"/>
    </row>
    <row r="8" spans="1:24" x14ac:dyDescent="0.2">
      <c r="A8">
        <v>1011</v>
      </c>
      <c r="B8">
        <v>1</v>
      </c>
      <c r="C8">
        <v>1.9895138218998899E-2</v>
      </c>
      <c r="D8">
        <v>59.113597869872997</v>
      </c>
      <c r="E8">
        <v>0.22211625866413301</v>
      </c>
      <c r="F8">
        <v>1011</v>
      </c>
      <c r="G8">
        <v>2</v>
      </c>
      <c r="H8">
        <v>1.8590660765767E-2</v>
      </c>
      <c r="I8">
        <v>50.036632537841797</v>
      </c>
      <c r="J8">
        <v>0.35857179615898599</v>
      </c>
      <c r="L8">
        <f t="shared" si="2"/>
        <v>1.9242899492382948E-2</v>
      </c>
      <c r="M8">
        <f t="shared" si="0"/>
        <v>54.575115203857393</v>
      </c>
      <c r="N8">
        <f t="shared" si="0"/>
        <v>0.29034402741155951</v>
      </c>
      <c r="P8" s="2">
        <f t="shared" si="3"/>
        <v>-8.4398686379681676E-4</v>
      </c>
      <c r="Q8" s="2">
        <f t="shared" si="1"/>
        <v>-21.737649270046106</v>
      </c>
      <c r="R8" s="2">
        <f t="shared" si="1"/>
        <v>0.12610542979574094</v>
      </c>
      <c r="T8" s="7">
        <v>1011</v>
      </c>
      <c r="U8" s="10" t="s">
        <v>19</v>
      </c>
      <c r="V8" s="11">
        <v>1.9242899492382948E-2</v>
      </c>
      <c r="X8" s="1"/>
    </row>
    <row r="9" spans="1:24" x14ac:dyDescent="0.2">
      <c r="A9">
        <v>1012</v>
      </c>
      <c r="B9">
        <v>1</v>
      </c>
      <c r="C9">
        <v>1.3408221304416599E-2</v>
      </c>
      <c r="D9">
        <v>96.791000366210895</v>
      </c>
      <c r="E9">
        <v>0.10695083741216201</v>
      </c>
      <c r="F9">
        <v>1012</v>
      </c>
      <c r="G9">
        <v>2</v>
      </c>
      <c r="H9">
        <v>1.35904820635914E-2</v>
      </c>
      <c r="I9">
        <v>99.110023498535099</v>
      </c>
      <c r="J9">
        <v>0.104768343483804</v>
      </c>
      <c r="L9">
        <f t="shared" si="2"/>
        <v>1.3499351684003999E-2</v>
      </c>
      <c r="M9">
        <f t="shared" si="0"/>
        <v>97.95051193237299</v>
      </c>
      <c r="N9">
        <f t="shared" si="0"/>
        <v>0.105859590447983</v>
      </c>
      <c r="P9" s="2">
        <f t="shared" si="3"/>
        <v>-6.5875346721757655E-3</v>
      </c>
      <c r="Q9" s="2">
        <f t="shared" si="1"/>
        <v>21.637747458469491</v>
      </c>
      <c r="R9" s="2">
        <f t="shared" si="1"/>
        <v>-5.8379007167835575E-2</v>
      </c>
      <c r="T9" s="7">
        <v>1012</v>
      </c>
      <c r="U9" s="10" t="s">
        <v>19</v>
      </c>
      <c r="V9" s="11">
        <v>1.3499351684003999E-2</v>
      </c>
      <c r="X9" s="1"/>
    </row>
    <row r="10" spans="1:24" x14ac:dyDescent="0.2">
      <c r="A10">
        <v>1013</v>
      </c>
      <c r="B10">
        <v>1</v>
      </c>
      <c r="C10">
        <v>1.5429408289492101E-2</v>
      </c>
      <c r="D10">
        <v>104.460884094238</v>
      </c>
      <c r="E10">
        <v>7.4124421049924893E-2</v>
      </c>
      <c r="F10">
        <v>1013</v>
      </c>
      <c r="G10">
        <v>2</v>
      </c>
      <c r="H10">
        <v>1.5659669414162601E-2</v>
      </c>
      <c r="I10">
        <v>103.472564697265</v>
      </c>
      <c r="J10">
        <v>8.0095324523608097E-2</v>
      </c>
      <c r="L10">
        <f t="shared" si="2"/>
        <v>1.5544538851827352E-2</v>
      </c>
      <c r="M10">
        <f t="shared" si="0"/>
        <v>103.9667243957515</v>
      </c>
      <c r="N10">
        <f t="shared" si="0"/>
        <v>7.7109872786766495E-2</v>
      </c>
      <c r="P10" s="2">
        <f t="shared" si="3"/>
        <v>-4.5423475043524127E-3</v>
      </c>
      <c r="Q10" s="2">
        <f t="shared" si="1"/>
        <v>27.653959921847999</v>
      </c>
      <c r="R10" s="2">
        <f t="shared" si="1"/>
        <v>-8.7128724829052082E-2</v>
      </c>
      <c r="T10" s="7">
        <v>1013</v>
      </c>
      <c r="U10" s="10" t="s">
        <v>19</v>
      </c>
      <c r="V10" s="11">
        <v>1.5544538851827352E-2</v>
      </c>
      <c r="X10" s="1"/>
    </row>
    <row r="11" spans="1:24" x14ac:dyDescent="0.2">
      <c r="A11">
        <v>1015</v>
      </c>
      <c r="B11">
        <v>1</v>
      </c>
      <c r="C11">
        <v>1.6535580158233601E-2</v>
      </c>
      <c r="D11">
        <v>88.546318054199205</v>
      </c>
      <c r="E11">
        <v>0.136366528016512</v>
      </c>
      <c r="F11">
        <v>1015</v>
      </c>
      <c r="G11">
        <v>2</v>
      </c>
      <c r="H11">
        <v>1.6740648075938201E-2</v>
      </c>
      <c r="I11">
        <v>85.3355712890625</v>
      </c>
      <c r="J11">
        <v>0.12538031506375</v>
      </c>
      <c r="L11">
        <f t="shared" si="2"/>
        <v>1.6638114117085899E-2</v>
      </c>
      <c r="M11">
        <f t="shared" si="0"/>
        <v>86.940944671630859</v>
      </c>
      <c r="N11">
        <f t="shared" si="0"/>
        <v>0.13087342154013099</v>
      </c>
      <c r="P11" s="2">
        <f t="shared" si="3"/>
        <v>-3.4487722390938655E-3</v>
      </c>
      <c r="Q11" s="2">
        <f t="shared" si="1"/>
        <v>10.62818019772736</v>
      </c>
      <c r="R11" s="2">
        <f t="shared" si="1"/>
        <v>-3.3365176075687591E-2</v>
      </c>
      <c r="T11" s="7">
        <v>1015</v>
      </c>
      <c r="U11" s="10" t="s">
        <v>19</v>
      </c>
      <c r="V11" s="11">
        <v>1.6638114117085899E-2</v>
      </c>
      <c r="X11" s="1"/>
    </row>
    <row r="12" spans="1:24" x14ac:dyDescent="0.2">
      <c r="A12">
        <v>1016</v>
      </c>
      <c r="B12">
        <v>1</v>
      </c>
      <c r="C12">
        <v>2.5799715891480401E-2</v>
      </c>
      <c r="D12">
        <v>87.168060302734304</v>
      </c>
      <c r="E12">
        <v>0.10452767260611399</v>
      </c>
      <c r="F12">
        <v>1016</v>
      </c>
      <c r="G12">
        <v>2</v>
      </c>
      <c r="H12">
        <v>2.60968953371047E-2</v>
      </c>
      <c r="I12">
        <v>90.026649475097599</v>
      </c>
      <c r="J12">
        <v>0.121197649918865</v>
      </c>
      <c r="L12">
        <f t="shared" si="2"/>
        <v>2.5948305614292552E-2</v>
      </c>
      <c r="M12">
        <f t="shared" si="0"/>
        <v>88.597354888915959</v>
      </c>
      <c r="N12">
        <f t="shared" si="0"/>
        <v>0.11286266126248951</v>
      </c>
      <c r="P12" s="2">
        <f t="shared" si="3"/>
        <v>5.8614192581127877E-3</v>
      </c>
      <c r="Q12" s="2">
        <f t="shared" si="1"/>
        <v>12.28459041501246</v>
      </c>
      <c r="R12" s="2">
        <f t="shared" si="1"/>
        <v>-5.1375936353329071E-2</v>
      </c>
      <c r="T12" s="7">
        <v>1016</v>
      </c>
      <c r="U12" s="10" t="s">
        <v>19</v>
      </c>
      <c r="V12" s="11">
        <v>2.5948305614292552E-2</v>
      </c>
      <c r="X12" s="1"/>
    </row>
    <row r="13" spans="1:24" x14ac:dyDescent="0.2">
      <c r="A13">
        <v>1019</v>
      </c>
      <c r="B13">
        <v>1</v>
      </c>
      <c r="C13">
        <v>1.54159339144825E-2</v>
      </c>
      <c r="D13">
        <v>58.817356109619098</v>
      </c>
      <c r="E13">
        <v>0.184346970521853</v>
      </c>
      <c r="F13">
        <v>1019</v>
      </c>
      <c r="G13">
        <v>2</v>
      </c>
      <c r="H13">
        <v>1.4701634645462E-2</v>
      </c>
      <c r="I13">
        <v>75.594894409179602</v>
      </c>
      <c r="J13">
        <v>0.163582517985081</v>
      </c>
      <c r="L13">
        <f t="shared" si="2"/>
        <v>1.5058784279972249E-2</v>
      </c>
      <c r="M13">
        <f t="shared" si="0"/>
        <v>67.206125259399357</v>
      </c>
      <c r="N13">
        <f t="shared" si="0"/>
        <v>0.173964744253467</v>
      </c>
      <c r="P13" s="2">
        <f t="shared" si="3"/>
        <v>-5.0281020762075156E-3</v>
      </c>
      <c r="Q13" s="2">
        <f t="shared" si="1"/>
        <v>-9.1066392145041419</v>
      </c>
      <c r="R13" s="2">
        <f t="shared" si="1"/>
        <v>9.7261466376484251E-3</v>
      </c>
      <c r="T13" s="7">
        <v>1019</v>
      </c>
      <c r="U13" s="10" t="s">
        <v>19</v>
      </c>
      <c r="V13" s="11">
        <v>1.5058784279972249E-2</v>
      </c>
      <c r="X13" s="1"/>
    </row>
    <row r="14" spans="1:24" x14ac:dyDescent="0.2">
      <c r="A14">
        <v>1021</v>
      </c>
      <c r="B14">
        <v>1</v>
      </c>
      <c r="C14">
        <v>1.49457454681396E-2</v>
      </c>
      <c r="D14">
        <v>74.739273071289006</v>
      </c>
      <c r="E14">
        <v>0.16802111664814801</v>
      </c>
      <c r="F14">
        <v>1021</v>
      </c>
      <c r="G14">
        <v>2</v>
      </c>
      <c r="H14">
        <v>1.47425159811973E-2</v>
      </c>
      <c r="I14">
        <v>64.500236511230398</v>
      </c>
      <c r="J14">
        <v>0.21492613009686701</v>
      </c>
      <c r="L14">
        <f t="shared" si="2"/>
        <v>1.4844130724668451E-2</v>
      </c>
      <c r="M14">
        <f t="shared" si="0"/>
        <v>69.619754791259709</v>
      </c>
      <c r="N14">
        <f t="shared" si="0"/>
        <v>0.19147362337250751</v>
      </c>
      <c r="P14" s="2">
        <f t="shared" si="3"/>
        <v>-5.2427556315113137E-3</v>
      </c>
      <c r="Q14" s="2">
        <f t="shared" si="1"/>
        <v>-6.6930096826437904</v>
      </c>
      <c r="R14" s="2">
        <f t="shared" si="1"/>
        <v>2.723502575668893E-2</v>
      </c>
      <c r="T14" s="7">
        <v>1021</v>
      </c>
      <c r="U14" s="10" t="s">
        <v>19</v>
      </c>
      <c r="V14" s="11">
        <v>1.4844130724668451E-2</v>
      </c>
      <c r="X14" s="1"/>
    </row>
    <row r="15" spans="1:24" x14ac:dyDescent="0.2">
      <c r="A15">
        <v>1242</v>
      </c>
      <c r="B15">
        <v>1</v>
      </c>
      <c r="C15">
        <v>1.0139729827642399E-2</v>
      </c>
      <c r="D15">
        <v>82.231750488281193</v>
      </c>
      <c r="E15">
        <v>8.5821953355255401E-2</v>
      </c>
      <c r="F15">
        <v>1242</v>
      </c>
      <c r="G15">
        <v>2</v>
      </c>
      <c r="H15">
        <v>1.7708839848637501E-2</v>
      </c>
      <c r="I15">
        <v>81.797302246093693</v>
      </c>
      <c r="J15">
        <v>8.0299489247535202E-2</v>
      </c>
      <c r="L15">
        <f t="shared" si="2"/>
        <v>1.392428483813995E-2</v>
      </c>
      <c r="M15">
        <f t="shared" si="0"/>
        <v>82.014526367187443</v>
      </c>
      <c r="N15">
        <f t="shared" si="0"/>
        <v>8.3060721301395302E-2</v>
      </c>
      <c r="P15" s="2">
        <f t="shared" si="3"/>
        <v>-6.1626015180398144E-3</v>
      </c>
      <c r="Q15" s="2">
        <f t="shared" si="1"/>
        <v>5.701761893283944</v>
      </c>
      <c r="R15" s="2">
        <f t="shared" si="1"/>
        <v>-8.1177876314423275E-2</v>
      </c>
      <c r="T15" s="7">
        <v>1242</v>
      </c>
      <c r="U15" s="10" t="s">
        <v>19</v>
      </c>
      <c r="V15" s="11">
        <v>1.392428483813995E-2</v>
      </c>
      <c r="X15" s="1"/>
    </row>
    <row r="16" spans="1:24" x14ac:dyDescent="0.2">
      <c r="A16">
        <v>1243</v>
      </c>
      <c r="B16">
        <v>2</v>
      </c>
      <c r="C16">
        <v>4.1317142546176903E-2</v>
      </c>
      <c r="D16">
        <v>69.726165771484304</v>
      </c>
      <c r="E16">
        <v>0.36303157641446898</v>
      </c>
      <c r="L16">
        <f t="shared" si="2"/>
        <v>4.1317142546176903E-2</v>
      </c>
      <c r="M16">
        <f t="shared" si="0"/>
        <v>69.726165771484304</v>
      </c>
      <c r="N16">
        <f t="shared" si="0"/>
        <v>0.36303157641446898</v>
      </c>
      <c r="P16" s="2">
        <f t="shared" si="3"/>
        <v>2.1230256189997139E-2</v>
      </c>
      <c r="Q16" s="2">
        <f t="shared" si="1"/>
        <v>-6.5865987024191952</v>
      </c>
      <c r="R16" s="2">
        <f t="shared" si="1"/>
        <v>0.1987929787986504</v>
      </c>
      <c r="T16" s="7">
        <v>1243</v>
      </c>
      <c r="U16" s="8" t="s">
        <v>7</v>
      </c>
      <c r="V16" s="11">
        <v>4.1317142546176903E-2</v>
      </c>
      <c r="X16" s="1"/>
    </row>
    <row r="17" spans="1:24" x14ac:dyDescent="0.2">
      <c r="A17">
        <v>1244</v>
      </c>
      <c r="B17">
        <v>1</v>
      </c>
      <c r="C17">
        <v>3.1299661844968699E-2</v>
      </c>
      <c r="D17">
        <v>75.466588644543606</v>
      </c>
      <c r="E17">
        <v>0.23582871008438899</v>
      </c>
      <c r="F17">
        <v>1244</v>
      </c>
      <c r="G17">
        <v>2</v>
      </c>
      <c r="H17">
        <v>3.0813578516244802E-2</v>
      </c>
      <c r="I17">
        <v>79.2621448332211</v>
      </c>
      <c r="J17">
        <v>0.22918491319820899</v>
      </c>
      <c r="L17">
        <f t="shared" si="2"/>
        <v>3.1056620180606752E-2</v>
      </c>
      <c r="M17">
        <f t="shared" si="0"/>
        <v>77.364366738882353</v>
      </c>
      <c r="N17">
        <f t="shared" si="0"/>
        <v>0.23250681164129899</v>
      </c>
      <c r="P17" s="2">
        <f t="shared" si="3"/>
        <v>1.0969733824426987E-2</v>
      </c>
      <c r="Q17" s="2">
        <f t="shared" si="1"/>
        <v>1.0516022649788539</v>
      </c>
      <c r="R17" s="2">
        <f t="shared" si="1"/>
        <v>6.8268214025480417E-2</v>
      </c>
      <c r="T17" s="7">
        <v>1244</v>
      </c>
      <c r="U17" s="10" t="s">
        <v>19</v>
      </c>
      <c r="V17" s="11">
        <v>3.1056620180606752E-2</v>
      </c>
      <c r="X17" s="1"/>
    </row>
    <row r="18" spans="1:24" x14ac:dyDescent="0.2">
      <c r="A18">
        <v>1245</v>
      </c>
      <c r="B18">
        <v>1</v>
      </c>
      <c r="C18">
        <v>2.0239377394318501E-2</v>
      </c>
      <c r="D18">
        <v>79.892227172851506</v>
      </c>
      <c r="E18">
        <v>7.8657762083736801E-2</v>
      </c>
      <c r="F18">
        <v>1245</v>
      </c>
      <c r="G18">
        <v>2</v>
      </c>
      <c r="H18">
        <v>2.0702967420220299E-2</v>
      </c>
      <c r="I18">
        <v>81.149177551269503</v>
      </c>
      <c r="J18">
        <v>0.101965504688363</v>
      </c>
      <c r="L18">
        <f t="shared" si="2"/>
        <v>2.0471172407269402E-2</v>
      </c>
      <c r="M18">
        <f t="shared" si="0"/>
        <v>80.520702362060504</v>
      </c>
      <c r="N18">
        <f t="shared" si="0"/>
        <v>9.0311633386049903E-2</v>
      </c>
      <c r="P18" s="2">
        <f t="shared" si="3"/>
        <v>3.8428605108963704E-4</v>
      </c>
      <c r="Q18" s="2">
        <f t="shared" si="1"/>
        <v>4.2079378881570051</v>
      </c>
      <c r="R18" s="2">
        <f t="shared" si="1"/>
        <v>-7.3926964229768674E-2</v>
      </c>
      <c r="T18" s="7">
        <v>1245</v>
      </c>
      <c r="U18" s="10" t="s">
        <v>19</v>
      </c>
      <c r="V18" s="11">
        <v>2.0471172407269402E-2</v>
      </c>
      <c r="X18" s="1"/>
    </row>
    <row r="19" spans="1:24" x14ac:dyDescent="0.2">
      <c r="A19">
        <v>1247</v>
      </c>
      <c r="B19">
        <v>1</v>
      </c>
      <c r="C19">
        <v>2.62727849185466E-2</v>
      </c>
      <c r="D19">
        <v>67.3009033203125</v>
      </c>
      <c r="E19">
        <v>0.203620648663973</v>
      </c>
      <c r="F19">
        <v>1247</v>
      </c>
      <c r="G19">
        <v>2</v>
      </c>
      <c r="H19">
        <v>2.60833911597728E-2</v>
      </c>
      <c r="I19">
        <v>73.428611755371094</v>
      </c>
      <c r="J19">
        <v>0.240634252059718</v>
      </c>
      <c r="L19">
        <f t="shared" si="2"/>
        <v>2.6178088039159698E-2</v>
      </c>
      <c r="M19">
        <f t="shared" ref="M19:M54" si="4">AVERAGE(D19,I19)</f>
        <v>70.364757537841797</v>
      </c>
      <c r="N19">
        <f t="shared" ref="N19:N54" si="5">AVERAGE(E19,J19)</f>
        <v>0.2221274503618455</v>
      </c>
      <c r="P19" s="2">
        <f t="shared" si="3"/>
        <v>6.091201682979934E-3</v>
      </c>
      <c r="Q19" s="2">
        <f t="shared" ref="Q19:Q54" si="6">M19-M$56</f>
        <v>-5.9480069360617023</v>
      </c>
      <c r="R19" s="2">
        <f t="shared" ref="R19:R54" si="7">N19-N$56</f>
        <v>5.7888852746026925E-2</v>
      </c>
      <c r="T19" s="7">
        <v>1247</v>
      </c>
      <c r="U19" s="10" t="s">
        <v>19</v>
      </c>
      <c r="V19" s="11">
        <v>2.6178088039159698E-2</v>
      </c>
      <c r="X19" s="1"/>
    </row>
    <row r="20" spans="1:24" x14ac:dyDescent="0.2">
      <c r="A20">
        <v>1248</v>
      </c>
      <c r="B20">
        <v>1</v>
      </c>
      <c r="C20">
        <v>1.9364077597856501E-2</v>
      </c>
      <c r="D20">
        <v>88.990592956542898</v>
      </c>
      <c r="E20">
        <v>0.145261486284916</v>
      </c>
      <c r="F20">
        <v>1248</v>
      </c>
      <c r="G20">
        <v>2</v>
      </c>
      <c r="H20">
        <v>1.7942994832992502E-2</v>
      </c>
      <c r="I20">
        <v>92.175216674804602</v>
      </c>
      <c r="J20">
        <v>0.156245686637977</v>
      </c>
      <c r="L20">
        <f t="shared" si="2"/>
        <v>1.8653536215424503E-2</v>
      </c>
      <c r="M20">
        <f t="shared" si="4"/>
        <v>90.582904815673743</v>
      </c>
      <c r="N20">
        <f t="shared" si="5"/>
        <v>0.15075358646144649</v>
      </c>
      <c r="P20" s="2">
        <f t="shared" si="3"/>
        <v>-1.4333501407552615E-3</v>
      </c>
      <c r="Q20" s="2">
        <f t="shared" si="6"/>
        <v>14.270140341770244</v>
      </c>
      <c r="R20" s="2">
        <f t="shared" si="7"/>
        <v>-1.348501115437209E-2</v>
      </c>
      <c r="T20" s="7">
        <v>1248</v>
      </c>
      <c r="U20" s="10" t="s">
        <v>19</v>
      </c>
      <c r="V20" s="11">
        <v>1.8653536215424503E-2</v>
      </c>
      <c r="X20" s="1"/>
    </row>
    <row r="21" spans="1:24" x14ac:dyDescent="0.2">
      <c r="A21">
        <v>1249</v>
      </c>
      <c r="B21">
        <v>1</v>
      </c>
      <c r="C21">
        <v>2.2848227992653802E-2</v>
      </c>
      <c r="D21">
        <v>90.696685791015597</v>
      </c>
      <c r="E21">
        <v>0.13325223253472801</v>
      </c>
      <c r="F21">
        <v>1249</v>
      </c>
      <c r="G21">
        <v>2</v>
      </c>
      <c r="H21">
        <v>2.3071421310305502E-2</v>
      </c>
      <c r="I21">
        <v>83.629768371582003</v>
      </c>
      <c r="J21">
        <v>0.14849150023295099</v>
      </c>
      <c r="L21">
        <f t="shared" si="2"/>
        <v>2.2959824651479652E-2</v>
      </c>
      <c r="M21">
        <f t="shared" si="4"/>
        <v>87.1632270812988</v>
      </c>
      <c r="N21">
        <f t="shared" si="5"/>
        <v>0.1408718663838395</v>
      </c>
      <c r="P21" s="2">
        <f t="shared" si="3"/>
        <v>2.8729382952998872E-3</v>
      </c>
      <c r="Q21" s="2">
        <f t="shared" si="6"/>
        <v>10.850462607395301</v>
      </c>
      <c r="R21" s="2">
        <f t="shared" si="7"/>
        <v>-2.3366731231979077E-2</v>
      </c>
      <c r="T21" s="7">
        <v>1249</v>
      </c>
      <c r="U21" s="10" t="s">
        <v>19</v>
      </c>
      <c r="V21" s="11">
        <v>2.2959824651479652E-2</v>
      </c>
      <c r="X21" s="1"/>
    </row>
    <row r="22" spans="1:24" x14ac:dyDescent="0.2">
      <c r="A22">
        <v>1251</v>
      </c>
      <c r="B22">
        <v>1</v>
      </c>
      <c r="C22">
        <v>2.1043503656983299E-2</v>
      </c>
      <c r="D22">
        <v>85.381292033707695</v>
      </c>
      <c r="E22">
        <v>5.9252583223758502E-2</v>
      </c>
      <c r="F22">
        <v>1251</v>
      </c>
      <c r="G22">
        <v>2</v>
      </c>
      <c r="H22">
        <v>2.40863375365734E-2</v>
      </c>
      <c r="I22">
        <v>86.250762939453097</v>
      </c>
      <c r="J22">
        <v>6.8322097932286094E-2</v>
      </c>
      <c r="L22">
        <f t="shared" si="2"/>
        <v>2.2564920596778351E-2</v>
      </c>
      <c r="M22">
        <f t="shared" si="4"/>
        <v>85.816027486580396</v>
      </c>
      <c r="N22">
        <f t="shared" si="5"/>
        <v>6.3787340578022295E-2</v>
      </c>
      <c r="P22" s="2">
        <f t="shared" si="3"/>
        <v>2.4780342405985867E-3</v>
      </c>
      <c r="Q22" s="2">
        <f t="shared" si="6"/>
        <v>9.5032630126768964</v>
      </c>
      <c r="R22" s="2">
        <f t="shared" si="7"/>
        <v>-0.10045125703779628</v>
      </c>
      <c r="T22" s="7">
        <v>1251</v>
      </c>
      <c r="U22" s="10" t="s">
        <v>19</v>
      </c>
      <c r="V22" s="11">
        <v>2.2564920596778351E-2</v>
      </c>
      <c r="X22" s="1"/>
    </row>
    <row r="23" spans="1:24" x14ac:dyDescent="0.2">
      <c r="A23">
        <v>1253</v>
      </c>
      <c r="B23">
        <v>1</v>
      </c>
      <c r="C23">
        <v>1.7758272588253E-2</v>
      </c>
      <c r="D23">
        <v>88.053451538085895</v>
      </c>
      <c r="E23">
        <v>0.110023762516096</v>
      </c>
      <c r="F23">
        <v>1253</v>
      </c>
      <c r="G23">
        <v>2</v>
      </c>
      <c r="H23">
        <v>2.0020471885800299E-2</v>
      </c>
      <c r="I23">
        <v>71.233947753906193</v>
      </c>
      <c r="J23">
        <v>0.110922364263701</v>
      </c>
      <c r="L23">
        <f t="shared" si="2"/>
        <v>1.888937223702665E-2</v>
      </c>
      <c r="M23">
        <f t="shared" si="4"/>
        <v>79.643699645996037</v>
      </c>
      <c r="N23">
        <f t="shared" si="5"/>
        <v>0.1104730633898985</v>
      </c>
      <c r="P23" s="2">
        <f t="shared" si="3"/>
        <v>-1.1975141191531147E-3</v>
      </c>
      <c r="Q23" s="2">
        <f t="shared" si="6"/>
        <v>3.3309351720925378</v>
      </c>
      <c r="R23" s="2">
        <f t="shared" si="7"/>
        <v>-5.3765534225920078E-2</v>
      </c>
      <c r="T23" s="12">
        <v>1253</v>
      </c>
      <c r="U23" s="10" t="s">
        <v>19</v>
      </c>
      <c r="V23" s="11">
        <v>1.888937223702665E-2</v>
      </c>
      <c r="X23" s="1"/>
    </row>
    <row r="24" spans="1:24" x14ac:dyDescent="0.2">
      <c r="A24">
        <v>1255</v>
      </c>
      <c r="B24">
        <v>1</v>
      </c>
      <c r="C24">
        <v>1.9025698304176299E-2</v>
      </c>
      <c r="D24">
        <v>82.232666015625</v>
      </c>
      <c r="E24">
        <v>0.17016499951741801</v>
      </c>
      <c r="F24">
        <v>1255</v>
      </c>
      <c r="G24">
        <v>2</v>
      </c>
      <c r="H24">
        <v>2.0685415714979099E-2</v>
      </c>
      <c r="I24">
        <v>74.711021423339801</v>
      </c>
      <c r="J24">
        <v>0.16589392275845499</v>
      </c>
      <c r="L24">
        <f t="shared" si="2"/>
        <v>1.9855557009577699E-2</v>
      </c>
      <c r="M24">
        <f t="shared" si="4"/>
        <v>78.471843719482393</v>
      </c>
      <c r="N24">
        <f t="shared" si="5"/>
        <v>0.16802946113793649</v>
      </c>
      <c r="P24" s="2">
        <f t="shared" si="3"/>
        <v>-2.3132934660206536E-4</v>
      </c>
      <c r="Q24" s="2">
        <f t="shared" si="6"/>
        <v>2.1590792455788943</v>
      </c>
      <c r="R24" s="2">
        <f t="shared" si="7"/>
        <v>3.7908635221179099E-3</v>
      </c>
      <c r="T24" s="7">
        <v>1255</v>
      </c>
      <c r="U24" s="10" t="s">
        <v>19</v>
      </c>
      <c r="V24" s="11">
        <v>1.9855557009577699E-2</v>
      </c>
      <c r="X24" s="1"/>
    </row>
    <row r="25" spans="1:24" x14ac:dyDescent="0.2">
      <c r="A25">
        <v>1276</v>
      </c>
      <c r="B25">
        <v>1</v>
      </c>
      <c r="C25">
        <v>1.42416423186659E-2</v>
      </c>
      <c r="D25">
        <v>106.000353906303</v>
      </c>
      <c r="E25">
        <v>8.6738232417708394E-2</v>
      </c>
      <c r="F25">
        <v>1276</v>
      </c>
      <c r="G25">
        <v>2</v>
      </c>
      <c r="H25">
        <v>1.4672376215457901E-2</v>
      </c>
      <c r="I25">
        <v>90.555709838867102</v>
      </c>
      <c r="J25">
        <v>0.10997416510471</v>
      </c>
      <c r="L25">
        <f t="shared" si="2"/>
        <v>1.44570092670619E-2</v>
      </c>
      <c r="M25">
        <f t="shared" si="4"/>
        <v>98.278031872585046</v>
      </c>
      <c r="N25">
        <f t="shared" si="5"/>
        <v>9.8356198761209199E-2</v>
      </c>
      <c r="P25" s="2">
        <f t="shared" si="3"/>
        <v>-5.6298770891178643E-3</v>
      </c>
      <c r="Q25" s="2">
        <f t="shared" si="6"/>
        <v>21.965267398681547</v>
      </c>
      <c r="R25" s="2">
        <f t="shared" si="7"/>
        <v>-6.5882398854609378E-2</v>
      </c>
      <c r="T25" s="7">
        <v>1276</v>
      </c>
      <c r="U25" s="10" t="s">
        <v>19</v>
      </c>
      <c r="V25" s="11">
        <v>1.44570092670619E-2</v>
      </c>
      <c r="X25" s="1"/>
    </row>
    <row r="26" spans="1:24" x14ac:dyDescent="0.2">
      <c r="A26">
        <v>1282</v>
      </c>
      <c r="B26">
        <v>1</v>
      </c>
      <c r="C26">
        <v>8.3258170634508098E-3</v>
      </c>
      <c r="D26">
        <v>79.461410522460895</v>
      </c>
      <c r="E26">
        <v>0.150570544706536</v>
      </c>
      <c r="F26">
        <v>1282</v>
      </c>
      <c r="G26">
        <v>2</v>
      </c>
      <c r="H26">
        <v>8.6550824344158103E-3</v>
      </c>
      <c r="I26">
        <v>85.083251953125</v>
      </c>
      <c r="J26">
        <v>0.109474612997266</v>
      </c>
      <c r="L26">
        <f t="shared" si="2"/>
        <v>8.4904497489333101E-3</v>
      </c>
      <c r="M26">
        <f t="shared" si="4"/>
        <v>82.27233123779294</v>
      </c>
      <c r="N26">
        <f t="shared" si="5"/>
        <v>0.13002257885190099</v>
      </c>
      <c r="P26" s="2">
        <f t="shared" si="3"/>
        <v>-1.1596436607246454E-2</v>
      </c>
      <c r="Q26" s="2">
        <f t="shared" si="6"/>
        <v>5.9595667638894412</v>
      </c>
      <c r="R26" s="2">
        <f t="shared" si="7"/>
        <v>-3.4216018763917583E-2</v>
      </c>
      <c r="T26" s="7">
        <v>1282</v>
      </c>
      <c r="U26" s="10" t="s">
        <v>19</v>
      </c>
      <c r="V26" s="11">
        <v>8.4904497489333101E-3</v>
      </c>
      <c r="X26" s="1"/>
    </row>
    <row r="27" spans="1:24" x14ac:dyDescent="0.2">
      <c r="A27">
        <v>1286</v>
      </c>
      <c r="B27">
        <v>1</v>
      </c>
      <c r="C27">
        <v>8.95898323506116E-3</v>
      </c>
      <c r="D27">
        <v>83.525184631347599</v>
      </c>
      <c r="E27">
        <v>9.3222464903310903E-2</v>
      </c>
      <c r="F27">
        <v>1286</v>
      </c>
      <c r="G27">
        <v>2</v>
      </c>
      <c r="H27">
        <v>7.1232947520911598E-3</v>
      </c>
      <c r="I27">
        <v>82.308258056640597</v>
      </c>
      <c r="J27">
        <v>0.12299323522219199</v>
      </c>
      <c r="L27">
        <f t="shared" si="2"/>
        <v>8.0411389935761603E-3</v>
      </c>
      <c r="M27">
        <f t="shared" si="4"/>
        <v>82.916721343994098</v>
      </c>
      <c r="N27">
        <f t="shared" si="5"/>
        <v>0.10810785006275145</v>
      </c>
      <c r="P27" s="2">
        <f t="shared" si="3"/>
        <v>-1.2045747362603604E-2</v>
      </c>
      <c r="Q27" s="2">
        <f t="shared" si="6"/>
        <v>6.6039568700905988</v>
      </c>
      <c r="R27" s="2">
        <f t="shared" si="7"/>
        <v>-5.6130747553067128E-2</v>
      </c>
      <c r="T27" s="7">
        <v>1286</v>
      </c>
      <c r="U27" s="10" t="s">
        <v>19</v>
      </c>
      <c r="V27" s="11">
        <v>8.0411389935761603E-3</v>
      </c>
      <c r="X27" s="1"/>
    </row>
    <row r="28" spans="1:24" x14ac:dyDescent="0.2">
      <c r="A28">
        <v>1294</v>
      </c>
      <c r="B28">
        <v>1</v>
      </c>
      <c r="C28">
        <v>1.7000656574964499E-2</v>
      </c>
      <c r="D28">
        <v>82.489570617675696</v>
      </c>
      <c r="E28">
        <v>0.104395677792327</v>
      </c>
      <c r="F28">
        <v>1294</v>
      </c>
      <c r="G28">
        <v>2</v>
      </c>
      <c r="H28">
        <v>1.9485078752040801E-2</v>
      </c>
      <c r="I28">
        <v>75.426467895507798</v>
      </c>
      <c r="J28">
        <v>0.11685506797940701</v>
      </c>
      <c r="L28">
        <f t="shared" si="2"/>
        <v>1.8242867663502652E-2</v>
      </c>
      <c r="M28">
        <f t="shared" si="4"/>
        <v>78.95801925659174</v>
      </c>
      <c r="N28">
        <f t="shared" si="5"/>
        <v>0.110625372885867</v>
      </c>
      <c r="P28" s="2">
        <f t="shared" si="3"/>
        <v>-1.8440186926771129E-3</v>
      </c>
      <c r="Q28" s="2">
        <f t="shared" si="6"/>
        <v>2.6452547826882409</v>
      </c>
      <c r="R28" s="2">
        <f t="shared" si="7"/>
        <v>-5.3613224729951572E-2</v>
      </c>
      <c r="T28" s="7">
        <v>1294</v>
      </c>
      <c r="U28" s="10" t="s">
        <v>19</v>
      </c>
      <c r="V28" s="11">
        <v>1.8242867663502652E-2</v>
      </c>
      <c r="X28" s="1"/>
    </row>
    <row r="29" spans="1:24" x14ac:dyDescent="0.2">
      <c r="A29">
        <v>1300</v>
      </c>
      <c r="B29">
        <v>1</v>
      </c>
      <c r="C29">
        <v>1.5630492940544999E-2</v>
      </c>
      <c r="D29">
        <v>62.349128723144503</v>
      </c>
      <c r="E29">
        <v>0.17356773237890999</v>
      </c>
      <c r="F29">
        <v>1300</v>
      </c>
      <c r="G29">
        <v>2</v>
      </c>
      <c r="H29">
        <v>1.6212122514843899E-2</v>
      </c>
      <c r="I29">
        <v>63.166038513183501</v>
      </c>
      <c r="J29">
        <v>0.17762667091030701</v>
      </c>
      <c r="L29">
        <f t="shared" si="2"/>
        <v>1.5921307727694449E-2</v>
      </c>
      <c r="M29">
        <f t="shared" si="4"/>
        <v>62.757583618164006</v>
      </c>
      <c r="N29">
        <f t="shared" si="5"/>
        <v>0.17559720164460851</v>
      </c>
      <c r="P29" s="2">
        <f t="shared" si="3"/>
        <v>-4.1655786284853155E-3</v>
      </c>
      <c r="Q29" s="2">
        <f t="shared" si="6"/>
        <v>-13.555180855739493</v>
      </c>
      <c r="R29" s="2">
        <f t="shared" si="7"/>
        <v>1.1358604028789937E-2</v>
      </c>
      <c r="T29" s="7">
        <v>1300</v>
      </c>
      <c r="U29" s="10" t="s">
        <v>19</v>
      </c>
      <c r="V29" s="11">
        <v>1.5921307727694449E-2</v>
      </c>
      <c r="X29" s="1"/>
    </row>
    <row r="30" spans="1:24" x14ac:dyDescent="0.2">
      <c r="A30">
        <v>1301</v>
      </c>
      <c r="B30">
        <v>1</v>
      </c>
      <c r="C30">
        <v>1.8252145498990999E-2</v>
      </c>
      <c r="D30">
        <v>77.865997314453097</v>
      </c>
      <c r="E30">
        <v>0.18297786098605701</v>
      </c>
      <c r="F30">
        <v>1301</v>
      </c>
      <c r="G30">
        <v>2</v>
      </c>
      <c r="H30">
        <v>1.8326481804251601E-2</v>
      </c>
      <c r="I30">
        <v>92.563606262207003</v>
      </c>
      <c r="J30">
        <v>0.22062042799297599</v>
      </c>
      <c r="L30">
        <f t="shared" si="2"/>
        <v>1.82893136516213E-2</v>
      </c>
      <c r="M30">
        <f t="shared" si="4"/>
        <v>85.21480178833005</v>
      </c>
      <c r="N30">
        <f t="shared" si="5"/>
        <v>0.2017991444895165</v>
      </c>
      <c r="P30" s="2">
        <f t="shared" si="3"/>
        <v>-1.7975727045584644E-3</v>
      </c>
      <c r="Q30" s="2">
        <f t="shared" si="6"/>
        <v>8.9020373144265506</v>
      </c>
      <c r="R30" s="2">
        <f t="shared" si="7"/>
        <v>3.756054687369792E-2</v>
      </c>
      <c r="T30" s="7">
        <v>1301</v>
      </c>
      <c r="U30" s="10" t="s">
        <v>19</v>
      </c>
      <c r="V30" s="11">
        <v>1.82893136516213E-2</v>
      </c>
      <c r="X30" s="1"/>
    </row>
    <row r="31" spans="1:24" x14ac:dyDescent="0.2">
      <c r="A31">
        <v>1302</v>
      </c>
      <c r="B31">
        <v>1</v>
      </c>
      <c r="C31">
        <v>2.4770384654402702E-2</v>
      </c>
      <c r="D31">
        <v>80.382949829101506</v>
      </c>
      <c r="E31">
        <v>0.11501201388021801</v>
      </c>
      <c r="F31">
        <v>1302</v>
      </c>
      <c r="G31">
        <v>2</v>
      </c>
      <c r="H31">
        <v>2.5663781911134699E-2</v>
      </c>
      <c r="I31">
        <v>83.555007934570298</v>
      </c>
      <c r="J31">
        <v>0.118044051221372</v>
      </c>
      <c r="L31">
        <f t="shared" si="2"/>
        <v>2.5217083282768699E-2</v>
      </c>
      <c r="M31">
        <f t="shared" si="4"/>
        <v>81.968978881835909</v>
      </c>
      <c r="N31">
        <f t="shared" si="5"/>
        <v>0.116528032550795</v>
      </c>
      <c r="P31" s="2">
        <f t="shared" si="3"/>
        <v>5.1301969265889341E-3</v>
      </c>
      <c r="Q31" s="2">
        <f t="shared" si="6"/>
        <v>5.6562144079324099</v>
      </c>
      <c r="R31" s="2">
        <f t="shared" si="7"/>
        <v>-4.771056506502358E-2</v>
      </c>
      <c r="T31" s="7">
        <v>1302</v>
      </c>
      <c r="U31" s="10" t="s">
        <v>19</v>
      </c>
      <c r="V31" s="11">
        <v>2.5217083282768699E-2</v>
      </c>
      <c r="X31" s="1"/>
    </row>
    <row r="32" spans="1:24" x14ac:dyDescent="0.2">
      <c r="A32">
        <v>1303</v>
      </c>
      <c r="B32">
        <v>1</v>
      </c>
      <c r="C32">
        <v>1.29469949752092E-2</v>
      </c>
      <c r="D32">
        <v>81.609222412109304</v>
      </c>
      <c r="E32">
        <v>0.123531618917415</v>
      </c>
      <c r="F32">
        <v>1303</v>
      </c>
      <c r="G32">
        <v>2</v>
      </c>
      <c r="H32">
        <v>1.3840501196682399E-2</v>
      </c>
      <c r="I32">
        <v>58.045375823974602</v>
      </c>
      <c r="J32">
        <v>0.13624785747586299</v>
      </c>
      <c r="L32">
        <f t="shared" si="2"/>
        <v>1.33937480859458E-2</v>
      </c>
      <c r="M32">
        <f t="shared" si="4"/>
        <v>69.82729911804195</v>
      </c>
      <c r="N32">
        <f t="shared" si="5"/>
        <v>0.12988973819663899</v>
      </c>
      <c r="P32" s="2">
        <f t="shared" si="3"/>
        <v>-6.6931382702339649E-3</v>
      </c>
      <c r="Q32" s="2">
        <f t="shared" si="6"/>
        <v>-6.4854653558615496</v>
      </c>
      <c r="R32" s="2">
        <f t="shared" si="7"/>
        <v>-3.4348859419179589E-2</v>
      </c>
      <c r="T32" s="7">
        <v>1303</v>
      </c>
      <c r="U32" s="10" t="s">
        <v>19</v>
      </c>
      <c r="V32" s="11">
        <v>1.33937480859458E-2</v>
      </c>
      <c r="X32" s="1"/>
    </row>
    <row r="33" spans="1:24" x14ac:dyDescent="0.2">
      <c r="A33">
        <v>3101</v>
      </c>
      <c r="B33">
        <v>1</v>
      </c>
      <c r="C33">
        <v>1.2106123380362901E-2</v>
      </c>
      <c r="D33">
        <v>75.34130859375</v>
      </c>
      <c r="E33">
        <v>0.117409808858288</v>
      </c>
      <c r="F33">
        <v>3101</v>
      </c>
      <c r="G33">
        <v>2</v>
      </c>
      <c r="H33">
        <v>1.26872472465038E-2</v>
      </c>
      <c r="I33">
        <v>66.524539662059397</v>
      </c>
      <c r="J33">
        <v>0.16085259239014901</v>
      </c>
      <c r="L33">
        <f t="shared" si="2"/>
        <v>1.239668531343335E-2</v>
      </c>
      <c r="M33">
        <f t="shared" si="4"/>
        <v>70.932924127904698</v>
      </c>
      <c r="N33">
        <f t="shared" si="5"/>
        <v>0.13913120062421852</v>
      </c>
      <c r="P33" s="2">
        <f t="shared" si="3"/>
        <v>-7.6902010427464147E-3</v>
      </c>
      <c r="Q33" s="2">
        <f t="shared" si="6"/>
        <v>-5.3798403459988009</v>
      </c>
      <c r="R33" s="2">
        <f t="shared" si="7"/>
        <v>-2.5107396991600056E-2</v>
      </c>
      <c r="T33" s="7">
        <v>3101</v>
      </c>
      <c r="U33" s="10" t="s">
        <v>19</v>
      </c>
      <c r="V33" s="11">
        <v>1.239668531343335E-2</v>
      </c>
      <c r="X33" s="1"/>
    </row>
    <row r="34" spans="1:24" x14ac:dyDescent="0.2">
      <c r="A34">
        <v>3116</v>
      </c>
      <c r="B34">
        <v>1</v>
      </c>
      <c r="C34">
        <v>2.5483909994363702E-2</v>
      </c>
      <c r="D34">
        <v>88.428527832031193</v>
      </c>
      <c r="E34">
        <v>0.21329803255736299</v>
      </c>
      <c r="F34">
        <v>3116</v>
      </c>
      <c r="G34">
        <v>2</v>
      </c>
      <c r="H34">
        <v>2.5562316179275499E-2</v>
      </c>
      <c r="I34">
        <v>80.299476623535099</v>
      </c>
      <c r="J34">
        <v>0.23868698581838199</v>
      </c>
      <c r="L34">
        <f t="shared" si="2"/>
        <v>2.55231130868196E-2</v>
      </c>
      <c r="M34">
        <f t="shared" si="4"/>
        <v>84.364002227783146</v>
      </c>
      <c r="N34">
        <f t="shared" si="5"/>
        <v>0.2259925091878725</v>
      </c>
      <c r="P34" s="2">
        <f t="shared" si="3"/>
        <v>5.4362267306398357E-3</v>
      </c>
      <c r="Q34" s="2">
        <f t="shared" si="6"/>
        <v>8.0512377538796471</v>
      </c>
      <c r="R34" s="2">
        <f t="shared" si="7"/>
        <v>6.1753911572053927E-2</v>
      </c>
      <c r="T34" s="7">
        <v>3116</v>
      </c>
      <c r="U34" s="10" t="s">
        <v>19</v>
      </c>
      <c r="V34" s="11">
        <v>2.55231130868196E-2</v>
      </c>
      <c r="X34" s="1"/>
    </row>
    <row r="35" spans="1:24" x14ac:dyDescent="0.2">
      <c r="A35">
        <v>3122</v>
      </c>
      <c r="B35">
        <v>1</v>
      </c>
      <c r="C35">
        <v>1.39548759907484E-2</v>
      </c>
      <c r="D35">
        <v>82.421821594238196</v>
      </c>
      <c r="E35">
        <v>7.6602685225075698E-2</v>
      </c>
      <c r="F35">
        <v>3122</v>
      </c>
      <c r="G35">
        <v>2</v>
      </c>
      <c r="H35">
        <v>1.39352595433592E-2</v>
      </c>
      <c r="I35">
        <v>86.960624694824205</v>
      </c>
      <c r="J35">
        <v>9.1501049011030705E-2</v>
      </c>
      <c r="L35">
        <f t="shared" si="2"/>
        <v>1.3945067767053801E-2</v>
      </c>
      <c r="M35">
        <f t="shared" si="4"/>
        <v>84.691223144531193</v>
      </c>
      <c r="N35">
        <f t="shared" si="5"/>
        <v>8.4051867118053208E-2</v>
      </c>
      <c r="P35" s="2">
        <f t="shared" si="3"/>
        <v>-6.1418185891259636E-3</v>
      </c>
      <c r="Q35" s="2">
        <f t="shared" si="6"/>
        <v>8.378458670627694</v>
      </c>
      <c r="R35" s="2">
        <f t="shared" si="7"/>
        <v>-8.0186730497765368E-2</v>
      </c>
      <c r="T35" s="7">
        <v>3122</v>
      </c>
      <c r="U35" s="10" t="s">
        <v>19</v>
      </c>
      <c r="V35" s="11">
        <v>1.3945067767053801E-2</v>
      </c>
      <c r="X35" s="1"/>
    </row>
    <row r="36" spans="1:24" x14ac:dyDescent="0.2">
      <c r="A36">
        <v>3125</v>
      </c>
      <c r="B36">
        <v>1</v>
      </c>
      <c r="C36">
        <v>2.2376338019966999E-2</v>
      </c>
      <c r="D36">
        <v>58.991222381591797</v>
      </c>
      <c r="E36">
        <v>0.28105072383565999</v>
      </c>
      <c r="F36">
        <v>3125</v>
      </c>
      <c r="G36">
        <v>2</v>
      </c>
      <c r="H36">
        <v>2.2750496864318799E-2</v>
      </c>
      <c r="I36">
        <v>53.5048217773437</v>
      </c>
      <c r="J36">
        <v>0.34887207290304501</v>
      </c>
      <c r="L36">
        <f t="shared" si="2"/>
        <v>2.2563417442142901E-2</v>
      </c>
      <c r="M36">
        <f t="shared" si="4"/>
        <v>56.248022079467745</v>
      </c>
      <c r="N36">
        <f t="shared" si="5"/>
        <v>0.3149613983693525</v>
      </c>
      <c r="P36" s="2">
        <f t="shared" si="3"/>
        <v>2.4765310859631365E-3</v>
      </c>
      <c r="Q36" s="2">
        <f t="shared" si="6"/>
        <v>-20.064742394435754</v>
      </c>
      <c r="R36" s="2">
        <f t="shared" si="7"/>
        <v>0.15072280075353392</v>
      </c>
      <c r="T36" s="7">
        <v>3125</v>
      </c>
      <c r="U36" s="10" t="s">
        <v>19</v>
      </c>
      <c r="V36" s="11">
        <v>2.2563417442142901E-2</v>
      </c>
      <c r="X36" s="1"/>
    </row>
    <row r="37" spans="1:24" x14ac:dyDescent="0.2">
      <c r="A37">
        <v>3140</v>
      </c>
      <c r="B37">
        <v>1</v>
      </c>
      <c r="C37">
        <v>2.1751282736659001E-2</v>
      </c>
      <c r="D37">
        <v>67.919464111328097</v>
      </c>
      <c r="E37">
        <v>0.15648232265954201</v>
      </c>
      <c r="F37">
        <v>3140</v>
      </c>
      <c r="G37">
        <v>2</v>
      </c>
      <c r="H37">
        <v>2.3265488445758799E-2</v>
      </c>
      <c r="I37">
        <v>35.918380737304602</v>
      </c>
      <c r="J37">
        <v>0.31484898231609498</v>
      </c>
      <c r="L37">
        <f t="shared" si="2"/>
        <v>2.25083855912089E-2</v>
      </c>
      <c r="M37">
        <f t="shared" si="4"/>
        <v>51.918922424316349</v>
      </c>
      <c r="N37">
        <f t="shared" si="5"/>
        <v>0.23566565248781851</v>
      </c>
      <c r="P37" s="2">
        <f t="shared" si="3"/>
        <v>2.4214992350291356E-3</v>
      </c>
      <c r="Q37" s="2">
        <f t="shared" si="6"/>
        <v>-24.39384204958715</v>
      </c>
      <c r="R37" s="2">
        <f t="shared" si="7"/>
        <v>7.1427054871999934E-2</v>
      </c>
      <c r="T37" s="7">
        <v>3140</v>
      </c>
      <c r="U37" s="10" t="s">
        <v>19</v>
      </c>
      <c r="V37" s="11">
        <v>2.25083855912089E-2</v>
      </c>
      <c r="X37" s="1"/>
    </row>
    <row r="38" spans="1:24" x14ac:dyDescent="0.2">
      <c r="A38">
        <v>3143</v>
      </c>
      <c r="B38">
        <v>1</v>
      </c>
      <c r="C38">
        <v>1.49324405938386E-2</v>
      </c>
      <c r="D38">
        <v>76.483222729060799</v>
      </c>
      <c r="E38">
        <v>8.2306309479265094E-2</v>
      </c>
      <c r="F38">
        <v>3143</v>
      </c>
      <c r="G38">
        <v>2</v>
      </c>
      <c r="H38">
        <v>1.5945324674248602E-2</v>
      </c>
      <c r="I38">
        <v>67.063240051269503</v>
      </c>
      <c r="J38">
        <v>0.104382255837009</v>
      </c>
      <c r="L38">
        <f t="shared" si="2"/>
        <v>1.54388826340436E-2</v>
      </c>
      <c r="M38">
        <f t="shared" si="4"/>
        <v>71.773231390165151</v>
      </c>
      <c r="N38">
        <f t="shared" si="5"/>
        <v>9.3344282658137046E-2</v>
      </c>
      <c r="P38" s="2">
        <f t="shared" si="3"/>
        <v>-4.6480037221361646E-3</v>
      </c>
      <c r="Q38" s="2">
        <f t="shared" si="6"/>
        <v>-4.5395330837383483</v>
      </c>
      <c r="R38" s="2">
        <f t="shared" si="7"/>
        <v>-7.0894314957681531E-2</v>
      </c>
      <c r="T38" s="7">
        <v>3143</v>
      </c>
      <c r="U38" s="10" t="s">
        <v>19</v>
      </c>
      <c r="V38" s="11">
        <v>1.54388826340436E-2</v>
      </c>
      <c r="X38" s="1"/>
    </row>
    <row r="39" spans="1:24" x14ac:dyDescent="0.2">
      <c r="A39">
        <v>3152</v>
      </c>
      <c r="B39">
        <v>1</v>
      </c>
      <c r="C39">
        <v>1.5645734965801201E-2</v>
      </c>
      <c r="D39">
        <v>52.539532503113101</v>
      </c>
      <c r="E39">
        <v>0.28887514949744098</v>
      </c>
      <c r="F39">
        <v>3152</v>
      </c>
      <c r="G39">
        <v>2</v>
      </c>
      <c r="H39">
        <v>1.71650424599647E-2</v>
      </c>
      <c r="I39">
        <v>44.897232055663999</v>
      </c>
      <c r="J39">
        <v>0.35598967253997299</v>
      </c>
      <c r="L39">
        <f t="shared" si="2"/>
        <v>1.6405388712882951E-2</v>
      </c>
      <c r="M39">
        <f t="shared" si="4"/>
        <v>48.71838227938855</v>
      </c>
      <c r="N39">
        <f t="shared" si="5"/>
        <v>0.32243241101870701</v>
      </c>
      <c r="P39" s="2">
        <f t="shared" si="3"/>
        <v>-3.681497643296814E-3</v>
      </c>
      <c r="Q39" s="2">
        <f t="shared" si="6"/>
        <v>-27.594382194514949</v>
      </c>
      <c r="R39" s="2">
        <f t="shared" si="7"/>
        <v>0.15819381340288843</v>
      </c>
      <c r="T39" s="7">
        <v>3152</v>
      </c>
      <c r="U39" s="10" t="s">
        <v>19</v>
      </c>
      <c r="V39" s="11">
        <v>1.6405388712882951E-2</v>
      </c>
      <c r="X39" s="1"/>
    </row>
    <row r="40" spans="1:24" x14ac:dyDescent="0.2">
      <c r="A40">
        <v>3166</v>
      </c>
      <c r="B40">
        <v>1</v>
      </c>
      <c r="C40">
        <v>2.5650702416896799E-2</v>
      </c>
      <c r="D40">
        <v>72.649452209472599</v>
      </c>
      <c r="E40">
        <v>0.147383243211135</v>
      </c>
      <c r="F40">
        <v>3166</v>
      </c>
      <c r="G40">
        <v>2</v>
      </c>
      <c r="H40">
        <v>2.60928254574537E-2</v>
      </c>
      <c r="I40">
        <v>85.542434692382798</v>
      </c>
      <c r="J40">
        <v>0.146418172828817</v>
      </c>
      <c r="L40">
        <f t="shared" si="2"/>
        <v>2.587176393717525E-2</v>
      </c>
      <c r="M40">
        <f t="shared" si="4"/>
        <v>79.095943450927706</v>
      </c>
      <c r="N40">
        <f t="shared" si="5"/>
        <v>0.14690070801997601</v>
      </c>
      <c r="P40" s="2">
        <f t="shared" si="3"/>
        <v>5.7848775809954851E-3</v>
      </c>
      <c r="Q40" s="2">
        <f t="shared" si="6"/>
        <v>2.7831789770242068</v>
      </c>
      <c r="R40" s="2">
        <f t="shared" si="7"/>
        <v>-1.7337889595842565E-2</v>
      </c>
      <c r="T40" s="7">
        <v>3166</v>
      </c>
      <c r="U40" s="10" t="s">
        <v>19</v>
      </c>
      <c r="V40" s="11">
        <v>2.587176393717525E-2</v>
      </c>
      <c r="X40" s="1"/>
    </row>
    <row r="41" spans="1:24" x14ac:dyDescent="0.2">
      <c r="A41">
        <v>3167</v>
      </c>
      <c r="B41">
        <v>1</v>
      </c>
      <c r="C41">
        <v>2.4183364585042E-2</v>
      </c>
      <c r="D41">
        <v>82.666549682617102</v>
      </c>
      <c r="E41">
        <v>0.14764364990909201</v>
      </c>
      <c r="F41">
        <v>3167</v>
      </c>
      <c r="G41">
        <v>2</v>
      </c>
      <c r="H41">
        <v>2.3979686200618699E-2</v>
      </c>
      <c r="I41">
        <v>77.109375</v>
      </c>
      <c r="J41">
        <v>0.14567518600998</v>
      </c>
      <c r="L41">
        <f t="shared" si="2"/>
        <v>2.4081525392830351E-2</v>
      </c>
      <c r="M41">
        <f t="shared" si="4"/>
        <v>79.887962341308551</v>
      </c>
      <c r="N41">
        <f t="shared" si="5"/>
        <v>0.14665941795953602</v>
      </c>
      <c r="P41" s="2">
        <f t="shared" si="3"/>
        <v>3.9946390366505866E-3</v>
      </c>
      <c r="Q41" s="2">
        <f t="shared" si="6"/>
        <v>3.575197867405052</v>
      </c>
      <c r="R41" s="2">
        <f t="shared" si="7"/>
        <v>-1.7579179656282556E-2</v>
      </c>
      <c r="T41" s="7">
        <v>3167</v>
      </c>
      <c r="U41" s="10" t="s">
        <v>19</v>
      </c>
      <c r="V41" s="11">
        <v>2.4081525392830351E-2</v>
      </c>
      <c r="X41" s="1"/>
    </row>
    <row r="42" spans="1:24" x14ac:dyDescent="0.2">
      <c r="A42">
        <v>3170</v>
      </c>
      <c r="B42">
        <v>1</v>
      </c>
      <c r="C42">
        <v>1.09219728037714E-2</v>
      </c>
      <c r="D42">
        <v>85.782569885253906</v>
      </c>
      <c r="E42">
        <v>8.1448267470672603E-2</v>
      </c>
      <c r="F42">
        <v>3170</v>
      </c>
      <c r="G42">
        <v>2</v>
      </c>
      <c r="H42">
        <v>1.13837430253624E-2</v>
      </c>
      <c r="I42">
        <v>93.745468139648395</v>
      </c>
      <c r="J42">
        <v>7.8040207279744506E-2</v>
      </c>
      <c r="L42">
        <f t="shared" si="2"/>
        <v>1.11528579145669E-2</v>
      </c>
      <c r="M42">
        <f t="shared" si="4"/>
        <v>89.764019012451143</v>
      </c>
      <c r="N42">
        <f t="shared" si="5"/>
        <v>7.9744237375208554E-2</v>
      </c>
      <c r="P42" s="2">
        <f t="shared" si="3"/>
        <v>-8.9340284416128644E-3</v>
      </c>
      <c r="Q42" s="2">
        <f t="shared" si="6"/>
        <v>13.451254538547644</v>
      </c>
      <c r="R42" s="2">
        <f t="shared" si="7"/>
        <v>-8.4494360240610022E-2</v>
      </c>
      <c r="T42" s="7">
        <v>3170</v>
      </c>
      <c r="U42" s="10" t="s">
        <v>19</v>
      </c>
      <c r="V42" s="11">
        <v>1.11528579145669E-2</v>
      </c>
      <c r="X42" s="1"/>
    </row>
    <row r="43" spans="1:24" x14ac:dyDescent="0.2">
      <c r="A43">
        <v>3173</v>
      </c>
      <c r="B43">
        <v>1</v>
      </c>
      <c r="C43">
        <v>2.2653920575976299E-2</v>
      </c>
      <c r="D43">
        <v>76.236366271972599</v>
      </c>
      <c r="E43">
        <v>8.8028961486470395E-2</v>
      </c>
      <c r="F43">
        <v>3173</v>
      </c>
      <c r="G43">
        <v>2</v>
      </c>
      <c r="H43">
        <v>2.2225713357329299E-2</v>
      </c>
      <c r="I43">
        <v>74.986587524414006</v>
      </c>
      <c r="J43">
        <v>0.10439865685123501</v>
      </c>
      <c r="L43">
        <f t="shared" si="2"/>
        <v>2.2439816966652801E-2</v>
      </c>
      <c r="M43">
        <f t="shared" si="4"/>
        <v>75.611476898193303</v>
      </c>
      <c r="N43">
        <f t="shared" si="5"/>
        <v>9.6213809168852693E-2</v>
      </c>
      <c r="P43" s="2">
        <f t="shared" si="3"/>
        <v>2.3529306104730363E-3</v>
      </c>
      <c r="Q43" s="2">
        <f t="shared" si="6"/>
        <v>-0.70128757571019662</v>
      </c>
      <c r="R43" s="2">
        <f t="shared" si="7"/>
        <v>-6.8024788446965884E-2</v>
      </c>
      <c r="T43" s="7">
        <v>3173</v>
      </c>
      <c r="U43" s="10" t="s">
        <v>19</v>
      </c>
      <c r="V43" s="11">
        <v>2.2439816966652801E-2</v>
      </c>
      <c r="X43" s="1"/>
    </row>
    <row r="44" spans="1:24" x14ac:dyDescent="0.2">
      <c r="A44">
        <v>3176</v>
      </c>
      <c r="B44">
        <v>1</v>
      </c>
      <c r="C44">
        <v>1.4803233556449399E-2</v>
      </c>
      <c r="D44">
        <v>57.375442504882798</v>
      </c>
      <c r="E44">
        <v>0.245500570425256</v>
      </c>
      <c r="F44">
        <v>3176</v>
      </c>
      <c r="G44">
        <v>2</v>
      </c>
      <c r="H44">
        <v>1.5990514308214101E-2</v>
      </c>
      <c r="I44">
        <v>83.841102600097599</v>
      </c>
      <c r="J44">
        <v>0.22038949328289301</v>
      </c>
      <c r="L44">
        <f t="shared" si="2"/>
        <v>1.539687393233175E-2</v>
      </c>
      <c r="M44">
        <f t="shared" si="4"/>
        <v>70.608272552490206</v>
      </c>
      <c r="N44">
        <f t="shared" si="5"/>
        <v>0.2329450318540745</v>
      </c>
      <c r="P44" s="2">
        <f t="shared" si="3"/>
        <v>-4.6900124238480143E-3</v>
      </c>
      <c r="Q44" s="2">
        <f t="shared" si="6"/>
        <v>-5.7044919214132932</v>
      </c>
      <c r="R44" s="2">
        <f t="shared" si="7"/>
        <v>6.8706434238255926E-2</v>
      </c>
      <c r="T44" s="7">
        <v>3176</v>
      </c>
      <c r="U44" s="10" t="s">
        <v>19</v>
      </c>
      <c r="V44" s="11">
        <v>1.539687393233175E-2</v>
      </c>
      <c r="X44" s="1"/>
    </row>
    <row r="45" spans="1:24" x14ac:dyDescent="0.2">
      <c r="A45">
        <v>3189</v>
      </c>
      <c r="B45">
        <v>1</v>
      </c>
      <c r="C45">
        <v>1.66151262819767E-2</v>
      </c>
      <c r="D45">
        <v>84.497948792530195</v>
      </c>
      <c r="E45">
        <v>0.10479227573061201</v>
      </c>
      <c r="F45">
        <v>3189</v>
      </c>
      <c r="G45">
        <v>2</v>
      </c>
      <c r="H45">
        <v>1.59914139658212E-2</v>
      </c>
      <c r="I45">
        <v>79.289866330800507</v>
      </c>
      <c r="J45">
        <v>0.11815303531087901</v>
      </c>
      <c r="L45">
        <f t="shared" si="2"/>
        <v>1.6303270123898948E-2</v>
      </c>
      <c r="M45">
        <f t="shared" si="4"/>
        <v>81.893907561665344</v>
      </c>
      <c r="N45">
        <f t="shared" si="5"/>
        <v>0.11147265552074551</v>
      </c>
      <c r="P45" s="2">
        <f t="shared" si="3"/>
        <v>-3.7836162322808162E-3</v>
      </c>
      <c r="Q45" s="2">
        <f t="shared" si="6"/>
        <v>5.5811430877618449</v>
      </c>
      <c r="R45" s="2">
        <f t="shared" si="7"/>
        <v>-5.2765942095073071E-2</v>
      </c>
      <c r="T45" s="7">
        <v>3189</v>
      </c>
      <c r="U45" s="10" t="s">
        <v>19</v>
      </c>
      <c r="V45" s="11">
        <v>1.6303270123898948E-2</v>
      </c>
      <c r="X45" s="1"/>
    </row>
    <row r="46" spans="1:24" x14ac:dyDescent="0.2">
      <c r="A46">
        <v>3190</v>
      </c>
      <c r="B46">
        <v>1</v>
      </c>
      <c r="C46">
        <v>2.2700114175677299E-2</v>
      </c>
      <c r="D46">
        <v>81.942650513956295</v>
      </c>
      <c r="E46">
        <v>0.14398386876266001</v>
      </c>
      <c r="F46">
        <v>3190</v>
      </c>
      <c r="G46">
        <v>2</v>
      </c>
      <c r="H46">
        <v>2.2892456501722301E-2</v>
      </c>
      <c r="I46">
        <v>79.212569518480393</v>
      </c>
      <c r="J46">
        <v>0.14029478197949499</v>
      </c>
      <c r="L46">
        <f t="shared" si="2"/>
        <v>2.27962853386998E-2</v>
      </c>
      <c r="M46">
        <f t="shared" si="4"/>
        <v>80.577610016218344</v>
      </c>
      <c r="N46">
        <f t="shared" si="5"/>
        <v>0.14213932537107749</v>
      </c>
      <c r="P46" s="2">
        <f t="shared" si="3"/>
        <v>2.7093989825200358E-3</v>
      </c>
      <c r="Q46" s="2">
        <f t="shared" si="6"/>
        <v>4.2648455423148448</v>
      </c>
      <c r="R46" s="2">
        <f t="shared" si="7"/>
        <v>-2.2099272244741092E-2</v>
      </c>
      <c r="T46" s="7">
        <v>3190</v>
      </c>
      <c r="U46" s="10" t="s">
        <v>19</v>
      </c>
      <c r="V46" s="11">
        <v>2.27962853386998E-2</v>
      </c>
      <c r="X46" s="1"/>
    </row>
    <row r="47" spans="1:24" x14ac:dyDescent="0.2">
      <c r="A47">
        <v>3199</v>
      </c>
      <c r="B47">
        <v>1</v>
      </c>
      <c r="C47">
        <v>2.1432189270853899E-2</v>
      </c>
      <c r="D47">
        <v>56.879432678222599</v>
      </c>
      <c r="E47">
        <v>0.23241092483710901</v>
      </c>
      <c r="F47">
        <v>3199</v>
      </c>
      <c r="G47">
        <v>2</v>
      </c>
      <c r="H47">
        <v>2.1617094054818101E-2</v>
      </c>
      <c r="I47">
        <v>33.587131500244098</v>
      </c>
      <c r="J47">
        <v>0.63796945243899805</v>
      </c>
      <c r="P47" s="2"/>
      <c r="Q47" s="2"/>
      <c r="R47" s="2"/>
      <c r="T47" s="7">
        <v>3199</v>
      </c>
      <c r="U47" s="9" t="s">
        <v>18</v>
      </c>
      <c r="V47" s="11" t="s">
        <v>20</v>
      </c>
      <c r="X47" s="1"/>
    </row>
    <row r="48" spans="1:24" x14ac:dyDescent="0.2">
      <c r="A48">
        <v>3200</v>
      </c>
      <c r="B48">
        <v>1</v>
      </c>
      <c r="C48">
        <v>2.7885135263204502E-2</v>
      </c>
      <c r="D48">
        <v>91.415794372558594</v>
      </c>
      <c r="E48">
        <v>0.13223131427940801</v>
      </c>
      <c r="F48">
        <v>3200</v>
      </c>
      <c r="G48">
        <v>2</v>
      </c>
      <c r="H48">
        <v>2.87633836269378E-2</v>
      </c>
      <c r="I48">
        <v>76.808074951171804</v>
      </c>
      <c r="J48">
        <v>0.16062874470207</v>
      </c>
      <c r="L48">
        <f t="shared" si="2"/>
        <v>2.8324259445071151E-2</v>
      </c>
      <c r="M48">
        <f t="shared" si="4"/>
        <v>84.111934661865206</v>
      </c>
      <c r="N48">
        <f t="shared" si="5"/>
        <v>0.14643002949073902</v>
      </c>
      <c r="P48" s="2">
        <f t="shared" si="3"/>
        <v>8.2373730888913865E-3</v>
      </c>
      <c r="Q48" s="2">
        <f t="shared" si="6"/>
        <v>7.7991701879617068</v>
      </c>
      <c r="R48" s="2">
        <f t="shared" si="7"/>
        <v>-1.7808568125079555E-2</v>
      </c>
      <c r="T48" s="7">
        <v>3200</v>
      </c>
      <c r="U48" s="10" t="s">
        <v>19</v>
      </c>
      <c r="V48" s="11">
        <v>2.8324259445071151E-2</v>
      </c>
      <c r="X48" s="1"/>
    </row>
    <row r="49" spans="1:24" x14ac:dyDescent="0.2">
      <c r="A49">
        <v>3206</v>
      </c>
      <c r="B49">
        <v>1</v>
      </c>
      <c r="C49">
        <v>2.3087363690137801E-2</v>
      </c>
      <c r="D49">
        <v>49.128067016601499</v>
      </c>
      <c r="E49">
        <v>0.285425230963748</v>
      </c>
      <c r="F49">
        <v>3206</v>
      </c>
      <c r="G49">
        <v>2</v>
      </c>
      <c r="H49">
        <v>2.37050428986549E-2</v>
      </c>
      <c r="I49">
        <v>56.1075630187988</v>
      </c>
      <c r="J49">
        <v>0.27691427341963198</v>
      </c>
      <c r="P49" s="2"/>
      <c r="Q49" s="2"/>
      <c r="R49" s="2"/>
      <c r="T49" s="7">
        <v>3206</v>
      </c>
      <c r="U49" s="9" t="s">
        <v>18</v>
      </c>
      <c r="V49" s="11" t="s">
        <v>20</v>
      </c>
      <c r="X49" s="1"/>
    </row>
    <row r="50" spans="1:24" x14ac:dyDescent="0.2">
      <c r="A50">
        <v>3210</v>
      </c>
      <c r="B50">
        <v>1</v>
      </c>
      <c r="C50">
        <v>1.2089532800018701E-2</v>
      </c>
      <c r="D50">
        <v>47.083042144775298</v>
      </c>
      <c r="E50">
        <v>0.21458291524929901</v>
      </c>
      <c r="F50">
        <v>3210</v>
      </c>
      <c r="G50">
        <v>2</v>
      </c>
      <c r="H50">
        <v>9.0339239686727506E-3</v>
      </c>
      <c r="I50">
        <v>44.757118225097599</v>
      </c>
      <c r="J50">
        <v>0.31512772842425202</v>
      </c>
      <c r="P50" s="2"/>
      <c r="Q50" s="2"/>
      <c r="R50" s="2"/>
      <c r="T50" s="13">
        <v>3210</v>
      </c>
      <c r="U50" s="9" t="s">
        <v>18</v>
      </c>
      <c r="V50" s="11" t="s">
        <v>20</v>
      </c>
      <c r="X50" s="1"/>
    </row>
    <row r="51" spans="1:24" x14ac:dyDescent="0.2">
      <c r="A51">
        <v>3212</v>
      </c>
      <c r="B51">
        <v>1</v>
      </c>
      <c r="C51">
        <v>1.08094299212098E-2</v>
      </c>
      <c r="D51">
        <v>88.202606201171804</v>
      </c>
      <c r="E51">
        <v>6.1149937605159299E-2</v>
      </c>
      <c r="F51">
        <v>3212</v>
      </c>
      <c r="G51">
        <v>2</v>
      </c>
      <c r="H51">
        <v>1.1515411548316401E-2</v>
      </c>
      <c r="I51">
        <v>71.591438293457003</v>
      </c>
      <c r="J51">
        <v>9.4357989596265193E-2</v>
      </c>
      <c r="L51">
        <f t="shared" si="2"/>
        <v>1.11624207347631E-2</v>
      </c>
      <c r="M51">
        <f t="shared" si="4"/>
        <v>79.897022247314396</v>
      </c>
      <c r="N51">
        <f t="shared" si="5"/>
        <v>7.7753963600712239E-2</v>
      </c>
      <c r="P51" s="2">
        <f t="shared" si="3"/>
        <v>-8.9244656214166641E-3</v>
      </c>
      <c r="Q51" s="2">
        <f t="shared" si="6"/>
        <v>3.5842577734108971</v>
      </c>
      <c r="R51" s="2">
        <f t="shared" si="7"/>
        <v>-8.6484634015106338E-2</v>
      </c>
      <c r="T51" s="13">
        <v>3212</v>
      </c>
      <c r="U51" s="10" t="s">
        <v>19</v>
      </c>
      <c r="V51" s="11">
        <v>1.11624207347631E-2</v>
      </c>
      <c r="X51" s="1"/>
    </row>
    <row r="52" spans="1:24" x14ac:dyDescent="0.2">
      <c r="A52">
        <v>3218</v>
      </c>
      <c r="B52">
        <v>1</v>
      </c>
      <c r="C52">
        <v>6.7421242594718905E-2</v>
      </c>
      <c r="D52">
        <v>61.183258056640597</v>
      </c>
      <c r="E52">
        <v>0.13359048426478301</v>
      </c>
      <c r="F52">
        <v>3218</v>
      </c>
      <c r="G52">
        <v>2</v>
      </c>
      <c r="H52">
        <v>6.76439478993415E-2</v>
      </c>
      <c r="I52">
        <v>69.216979980468693</v>
      </c>
      <c r="J52">
        <v>0.125078823796616</v>
      </c>
      <c r="P52" s="2"/>
      <c r="Q52" s="2"/>
      <c r="R52" s="2"/>
      <c r="T52" s="13">
        <v>3218</v>
      </c>
      <c r="U52" s="9" t="s">
        <v>18</v>
      </c>
      <c r="V52" s="11" t="s">
        <v>20</v>
      </c>
      <c r="X52" s="1"/>
    </row>
    <row r="53" spans="1:24" x14ac:dyDescent="0.2">
      <c r="A53">
        <v>3220</v>
      </c>
      <c r="B53">
        <v>1</v>
      </c>
      <c r="C53">
        <v>2.9379863291978801E-2</v>
      </c>
      <c r="D53">
        <v>67.713577270507798</v>
      </c>
      <c r="E53">
        <v>0.21283919916498001</v>
      </c>
      <c r="F53">
        <v>3220</v>
      </c>
      <c r="G53">
        <v>2</v>
      </c>
      <c r="H53">
        <v>2.9204513877630199E-2</v>
      </c>
      <c r="I53">
        <v>61.335552215576101</v>
      </c>
      <c r="J53">
        <v>0.238225751513889</v>
      </c>
      <c r="P53" s="2"/>
      <c r="Q53" s="2"/>
      <c r="R53" s="2"/>
      <c r="T53" s="13">
        <v>3220</v>
      </c>
      <c r="U53" s="9" t="s">
        <v>18</v>
      </c>
      <c r="V53" s="11" t="s">
        <v>20</v>
      </c>
      <c r="X53" s="1"/>
    </row>
    <row r="54" spans="1:24" x14ac:dyDescent="0.2">
      <c r="A54" s="14">
        <v>3223</v>
      </c>
      <c r="B54" s="14">
        <v>1</v>
      </c>
      <c r="C54" s="14">
        <v>2.8950674459338101E-2</v>
      </c>
      <c r="D54" s="14">
        <v>40.734073638916001</v>
      </c>
      <c r="E54" s="14">
        <v>0.30166811905862401</v>
      </c>
      <c r="F54" s="14">
        <v>3223</v>
      </c>
      <c r="G54" s="14">
        <v>2</v>
      </c>
      <c r="H54" s="14">
        <v>2.9067339375615099E-2</v>
      </c>
      <c r="I54" s="14">
        <v>29.787895202636701</v>
      </c>
      <c r="J54" s="14">
        <v>0.84351607500191295</v>
      </c>
      <c r="K54" s="14"/>
      <c r="L54" s="14"/>
      <c r="M54" s="14"/>
      <c r="N54" s="14"/>
      <c r="O54" s="14"/>
      <c r="P54" s="15"/>
      <c r="Q54" s="15"/>
      <c r="R54" s="15"/>
      <c r="S54" s="14"/>
      <c r="T54" s="16">
        <v>3223</v>
      </c>
      <c r="U54" s="17" t="s">
        <v>18</v>
      </c>
      <c r="V54" s="6" t="s">
        <v>20</v>
      </c>
      <c r="X54" s="1"/>
    </row>
    <row r="55" spans="1:24" x14ac:dyDescent="0.2">
      <c r="T55" s="18"/>
      <c r="U55" s="18"/>
      <c r="V55" s="19"/>
      <c r="X55" s="1"/>
    </row>
    <row r="56" spans="1:24" x14ac:dyDescent="0.2">
      <c r="L56">
        <f>AVERAGE(L3:L54)</f>
        <v>2.0086886356179764E-2</v>
      </c>
      <c r="M56">
        <f t="shared" ref="M56:N56" si="8">AVERAGE(M3:M54)</f>
        <v>76.312764473903499</v>
      </c>
      <c r="N56">
        <f t="shared" si="8"/>
        <v>0.16423859761581858</v>
      </c>
      <c r="P56">
        <f>AVERAGE(P3:P54)</f>
        <v>-8.3342149606711812E-18</v>
      </c>
      <c r="Q56">
        <f t="shared" ref="Q56:R56" si="9">AVERAGE(Q3:Q54)</f>
        <v>-2.5950256436455831E-14</v>
      </c>
      <c r="R56">
        <f t="shared" si="9"/>
        <v>9.0507311790094285E-18</v>
      </c>
      <c r="T56" s="18" t="s">
        <v>21</v>
      </c>
      <c r="U56" s="18">
        <v>46</v>
      </c>
      <c r="V56" s="19">
        <v>2.0086886356179764E-2</v>
      </c>
    </row>
    <row r="57" spans="1:24" x14ac:dyDescent="0.2">
      <c r="T57" s="18"/>
      <c r="U57" s="18"/>
      <c r="V57" s="19"/>
    </row>
    <row r="58" spans="1:24" x14ac:dyDescent="0.2">
      <c r="T58" s="20"/>
      <c r="U58" s="20"/>
      <c r="V58" s="20"/>
    </row>
    <row r="59" spans="1:24" x14ac:dyDescent="0.2">
      <c r="T59" s="20"/>
      <c r="U59" s="20"/>
      <c r="V59" s="2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Task-ugdg_Level-Run_gsr_y-info_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2023-07-03T14:45:24Z</dcterms:created>
  <dcterms:modified xsi:type="dcterms:W3CDTF">2023-07-03T15:11:32Z</dcterms:modified>
</cp:coreProperties>
</file>