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3A842133-5848-9E43-9238-FE1F4EC2C4F8}" xr6:coauthVersionLast="47" xr6:coauthVersionMax="47" xr10:uidLastSave="{00000000-0000-0000-0000-000000000000}"/>
  <bookViews>
    <workbookView xWindow="-38400" yWindow="1220" windowWidth="38400" windowHeight="21100" tabRatio="500" activeTab="7" xr2:uid="{00000000-000D-0000-FFFF-FFFF00000000}"/>
  </bookViews>
  <sheets>
    <sheet name="raw data" sheetId="1" r:id="rId1"/>
    <sheet name="model-2 doors" sheetId="2" r:id="rId2"/>
    <sheet name="model-2 social" sheetId="3" r:id="rId3"/>
    <sheet name="model-3 doors" sheetId="4" r:id="rId4"/>
    <sheet name="model-3 social" sheetId="5" r:id="rId5"/>
    <sheet name="RT" sheetId="6" r:id="rId6"/>
    <sheet name="model-4 doors" sheetId="7" r:id="rId7"/>
    <sheet name="model-4 social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46" i="6" l="1"/>
  <c r="AK46" i="6"/>
  <c r="AL46" i="6"/>
  <c r="AM46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2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2" i="6"/>
  <c r="AG46" i="6"/>
  <c r="AH46" i="6"/>
  <c r="AI46" i="6"/>
  <c r="AF46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2" i="6"/>
  <c r="AC2" i="6"/>
  <c r="AD2" i="6"/>
  <c r="AE2" i="6"/>
  <c r="AC3" i="6"/>
  <c r="AD3" i="6"/>
  <c r="AE3" i="6"/>
  <c r="AC4" i="6"/>
  <c r="AD4" i="6"/>
  <c r="AE4" i="6"/>
  <c r="AC5" i="6"/>
  <c r="AD5" i="6"/>
  <c r="AE5" i="6"/>
  <c r="AC6" i="6"/>
  <c r="AD6" i="6"/>
  <c r="AE6" i="6"/>
  <c r="AC7" i="6"/>
  <c r="AD7" i="6"/>
  <c r="AE7" i="6"/>
  <c r="AC8" i="6"/>
  <c r="AD8" i="6"/>
  <c r="AE8" i="6"/>
  <c r="AC9" i="6"/>
  <c r="AD9" i="6"/>
  <c r="AE9" i="6"/>
  <c r="AC10" i="6"/>
  <c r="AD10" i="6"/>
  <c r="AE10" i="6"/>
  <c r="AC11" i="6"/>
  <c r="AD11" i="6"/>
  <c r="AE11" i="6"/>
  <c r="AC12" i="6"/>
  <c r="AD12" i="6"/>
  <c r="AE12" i="6"/>
  <c r="AC13" i="6"/>
  <c r="AD13" i="6"/>
  <c r="AE13" i="6"/>
  <c r="AC14" i="6"/>
  <c r="AD14" i="6"/>
  <c r="AE14" i="6"/>
  <c r="AC15" i="6"/>
  <c r="AD15" i="6"/>
  <c r="AE15" i="6"/>
  <c r="AC16" i="6"/>
  <c r="AD16" i="6"/>
  <c r="AE16" i="6"/>
  <c r="AC17" i="6"/>
  <c r="AD17" i="6"/>
  <c r="AE17" i="6"/>
  <c r="AC18" i="6"/>
  <c r="AD18" i="6"/>
  <c r="AE18" i="6"/>
  <c r="AC19" i="6"/>
  <c r="AD19" i="6"/>
  <c r="AE19" i="6"/>
  <c r="AC20" i="6"/>
  <c r="AD20" i="6"/>
  <c r="AE20" i="6"/>
  <c r="AC21" i="6"/>
  <c r="AD21" i="6"/>
  <c r="AE21" i="6"/>
  <c r="AC22" i="6"/>
  <c r="AD22" i="6"/>
  <c r="AE22" i="6"/>
  <c r="AC23" i="6"/>
  <c r="AD23" i="6"/>
  <c r="AE23" i="6"/>
  <c r="AC24" i="6"/>
  <c r="AD24" i="6"/>
  <c r="AE24" i="6"/>
  <c r="AC25" i="6"/>
  <c r="AD25" i="6"/>
  <c r="AE25" i="6"/>
  <c r="AC26" i="6"/>
  <c r="AD26" i="6"/>
  <c r="AE26" i="6"/>
  <c r="AC27" i="6"/>
  <c r="AD27" i="6"/>
  <c r="AE27" i="6"/>
  <c r="AC28" i="6"/>
  <c r="AD28" i="6"/>
  <c r="AE28" i="6"/>
  <c r="AC29" i="6"/>
  <c r="AD29" i="6"/>
  <c r="AE29" i="6"/>
  <c r="AC30" i="6"/>
  <c r="AD30" i="6"/>
  <c r="AE30" i="6"/>
  <c r="AC31" i="6"/>
  <c r="AD31" i="6"/>
  <c r="AE31" i="6"/>
  <c r="AC32" i="6"/>
  <c r="AD32" i="6"/>
  <c r="AE32" i="6"/>
  <c r="AC33" i="6"/>
  <c r="AD33" i="6"/>
  <c r="AE33" i="6"/>
  <c r="AC34" i="6"/>
  <c r="AD34" i="6"/>
  <c r="AE34" i="6"/>
  <c r="AC35" i="6"/>
  <c r="AD35" i="6"/>
  <c r="AE35" i="6"/>
  <c r="AC36" i="6"/>
  <c r="AD36" i="6"/>
  <c r="AE36" i="6"/>
  <c r="AC37" i="6"/>
  <c r="AD37" i="6"/>
  <c r="AE37" i="6"/>
  <c r="AC38" i="6"/>
  <c r="AD38" i="6"/>
  <c r="AE38" i="6"/>
  <c r="AC39" i="6"/>
  <c r="AD39" i="6"/>
  <c r="AE39" i="6"/>
  <c r="AC40" i="6"/>
  <c r="AD40" i="6"/>
  <c r="AE40" i="6"/>
  <c r="AC41" i="6"/>
  <c r="AD41" i="6"/>
  <c r="AE41" i="6"/>
  <c r="AC42" i="6"/>
  <c r="AD42" i="6"/>
  <c r="AE42" i="6"/>
  <c r="AC43" i="6"/>
  <c r="AD43" i="6"/>
  <c r="AE43" i="6"/>
  <c r="AC44" i="6"/>
  <c r="AD44" i="6"/>
  <c r="AE44" i="6"/>
  <c r="AC45" i="6"/>
  <c r="AD45" i="6"/>
  <c r="AE45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2" i="6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AH45" i="3"/>
  <c r="AG45" i="3"/>
  <c r="X45" i="3"/>
  <c r="W45" i="3"/>
  <c r="AH44" i="3"/>
  <c r="AG44" i="3"/>
  <c r="X44" i="3"/>
  <c r="W44" i="3"/>
  <c r="AH43" i="3"/>
  <c r="AG43" i="3"/>
  <c r="X43" i="3"/>
  <c r="W43" i="3"/>
  <c r="AH42" i="3"/>
  <c r="AG42" i="3"/>
  <c r="X42" i="3"/>
  <c r="W42" i="3"/>
  <c r="AH41" i="3"/>
  <c r="AG41" i="3"/>
  <c r="X41" i="3"/>
  <c r="W41" i="3"/>
  <c r="AH40" i="3"/>
  <c r="AG40" i="3"/>
  <c r="X40" i="3"/>
  <c r="W40" i="3"/>
  <c r="AH39" i="3"/>
  <c r="AG39" i="3"/>
  <c r="X39" i="3"/>
  <c r="W39" i="3"/>
  <c r="AH38" i="3"/>
  <c r="AG38" i="3"/>
  <c r="X38" i="3"/>
  <c r="W38" i="3"/>
  <c r="AH37" i="3"/>
  <c r="AG37" i="3"/>
  <c r="X37" i="3"/>
  <c r="W37" i="3"/>
  <c r="AH36" i="3"/>
  <c r="AG36" i="3"/>
  <c r="X36" i="3"/>
  <c r="W36" i="3"/>
  <c r="AH35" i="3"/>
  <c r="AG35" i="3"/>
  <c r="X35" i="3"/>
  <c r="W35" i="3"/>
  <c r="AH34" i="3"/>
  <c r="AG34" i="3"/>
  <c r="X34" i="3"/>
  <c r="W34" i="3"/>
  <c r="AH33" i="3"/>
  <c r="AG33" i="3"/>
  <c r="X33" i="3"/>
  <c r="W33" i="3"/>
  <c r="AH32" i="3"/>
  <c r="AG32" i="3"/>
  <c r="X32" i="3"/>
  <c r="W32" i="3"/>
  <c r="AH31" i="3"/>
  <c r="AG31" i="3"/>
  <c r="X31" i="3"/>
  <c r="W31" i="3"/>
  <c r="AH30" i="3"/>
  <c r="AG30" i="3"/>
  <c r="X30" i="3"/>
  <c r="W30" i="3"/>
  <c r="AH29" i="3"/>
  <c r="AG29" i="3"/>
  <c r="X29" i="3"/>
  <c r="W29" i="3"/>
  <c r="AH28" i="3"/>
  <c r="AG28" i="3"/>
  <c r="X28" i="3"/>
  <c r="W28" i="3"/>
  <c r="AH27" i="3"/>
  <c r="AG27" i="3"/>
  <c r="X27" i="3"/>
  <c r="W27" i="3"/>
  <c r="AH26" i="3"/>
  <c r="AG26" i="3"/>
  <c r="X26" i="3"/>
  <c r="W26" i="3"/>
  <c r="AH25" i="3"/>
  <c r="AG25" i="3"/>
  <c r="X25" i="3"/>
  <c r="W25" i="3"/>
  <c r="AH24" i="3"/>
  <c r="AG24" i="3"/>
  <c r="X24" i="3"/>
  <c r="W24" i="3"/>
  <c r="AH23" i="3"/>
  <c r="AG23" i="3"/>
  <c r="X23" i="3"/>
  <c r="W23" i="3"/>
  <c r="AH22" i="3"/>
  <c r="AG22" i="3"/>
  <c r="X22" i="3"/>
  <c r="W22" i="3"/>
  <c r="AH21" i="3"/>
  <c r="AG21" i="3"/>
  <c r="X21" i="3"/>
  <c r="W21" i="3"/>
  <c r="AH20" i="3"/>
  <c r="AG20" i="3"/>
  <c r="X20" i="3"/>
  <c r="W20" i="3"/>
  <c r="AH19" i="3"/>
  <c r="AG19" i="3"/>
  <c r="X19" i="3"/>
  <c r="W19" i="3"/>
  <c r="AH18" i="3"/>
  <c r="AG18" i="3"/>
  <c r="X18" i="3"/>
  <c r="W18" i="3"/>
  <c r="AH17" i="3"/>
  <c r="AG17" i="3"/>
  <c r="X17" i="3"/>
  <c r="W17" i="3"/>
  <c r="AH16" i="3"/>
  <c r="AG16" i="3"/>
  <c r="X16" i="3"/>
  <c r="W16" i="3"/>
  <c r="AH15" i="3"/>
  <c r="AG15" i="3"/>
  <c r="X15" i="3"/>
  <c r="W15" i="3"/>
  <c r="AH14" i="3"/>
  <c r="AG14" i="3"/>
  <c r="X14" i="3"/>
  <c r="W14" i="3"/>
  <c r="AH13" i="3"/>
  <c r="AG13" i="3"/>
  <c r="X13" i="3"/>
  <c r="W13" i="3"/>
  <c r="AH12" i="3"/>
  <c r="AG12" i="3"/>
  <c r="X12" i="3"/>
  <c r="W12" i="3"/>
  <c r="AH11" i="3"/>
  <c r="AG11" i="3"/>
  <c r="X11" i="3"/>
  <c r="W11" i="3"/>
  <c r="AH10" i="3"/>
  <c r="AG10" i="3"/>
  <c r="X10" i="3"/>
  <c r="W10" i="3"/>
  <c r="AH9" i="3"/>
  <c r="AG9" i="3"/>
  <c r="X9" i="3"/>
  <c r="W9" i="3"/>
  <c r="AH8" i="3"/>
  <c r="AG8" i="3"/>
  <c r="X8" i="3"/>
  <c r="W8" i="3"/>
  <c r="AH7" i="3"/>
  <c r="AG7" i="3"/>
  <c r="X7" i="3"/>
  <c r="W7" i="3"/>
  <c r="AH6" i="3"/>
  <c r="AG6" i="3"/>
  <c r="X6" i="3"/>
  <c r="W6" i="3"/>
  <c r="AH5" i="3"/>
  <c r="AG5" i="3"/>
  <c r="X5" i="3"/>
  <c r="W5" i="3"/>
  <c r="AH4" i="3"/>
  <c r="AG4" i="3"/>
  <c r="X4" i="3"/>
  <c r="W4" i="3"/>
  <c r="AH3" i="3"/>
  <c r="AG3" i="3"/>
  <c r="X3" i="3"/>
  <c r="W3" i="3"/>
  <c r="AH2" i="3"/>
  <c r="AG2" i="3"/>
  <c r="X2" i="3"/>
  <c r="W2" i="3"/>
  <c r="S46" i="1"/>
  <c r="R46" i="1"/>
  <c r="O46" i="1"/>
  <c r="N46" i="1"/>
  <c r="C46" i="1"/>
  <c r="B46" i="1"/>
  <c r="G45" i="1"/>
  <c r="E45" i="1"/>
  <c r="D45" i="1"/>
  <c r="G44" i="1"/>
  <c r="E44" i="1"/>
  <c r="D44" i="1"/>
  <c r="D43" i="1"/>
  <c r="E43" i="1" s="1"/>
  <c r="G42" i="1"/>
  <c r="E42" i="1"/>
  <c r="D42" i="1"/>
  <c r="G41" i="1"/>
  <c r="D41" i="1"/>
  <c r="E41" i="1" s="1"/>
  <c r="G40" i="1"/>
  <c r="E40" i="1"/>
  <c r="D40" i="1"/>
  <c r="D39" i="1"/>
  <c r="G39" i="1" s="1"/>
  <c r="D38" i="1"/>
  <c r="G38" i="1" s="1"/>
  <c r="D37" i="1"/>
  <c r="G37" i="1" s="1"/>
  <c r="G36" i="1"/>
  <c r="E36" i="1"/>
  <c r="D36" i="1"/>
  <c r="E35" i="1"/>
  <c r="D35" i="1"/>
  <c r="G35" i="1" s="1"/>
  <c r="G34" i="1"/>
  <c r="E34" i="1"/>
  <c r="D34" i="1"/>
  <c r="G33" i="1"/>
  <c r="D33" i="1"/>
  <c r="E33" i="1" s="1"/>
  <c r="G32" i="1"/>
  <c r="E32" i="1"/>
  <c r="D32" i="1"/>
  <c r="D31" i="1"/>
  <c r="G31" i="1" s="1"/>
  <c r="D30" i="1"/>
  <c r="G30" i="1" s="1"/>
  <c r="D29" i="1"/>
  <c r="G29" i="1" s="1"/>
  <c r="G28" i="1"/>
  <c r="E28" i="1"/>
  <c r="D28" i="1"/>
  <c r="E27" i="1"/>
  <c r="D27" i="1"/>
  <c r="G27" i="1" s="1"/>
  <c r="G26" i="1"/>
  <c r="E26" i="1"/>
  <c r="D26" i="1"/>
  <c r="G25" i="1"/>
  <c r="D25" i="1"/>
  <c r="E25" i="1" s="1"/>
  <c r="G24" i="1"/>
  <c r="E24" i="1"/>
  <c r="D24" i="1"/>
  <c r="D23" i="1"/>
  <c r="E23" i="1" s="1"/>
  <c r="D22" i="1"/>
  <c r="G22" i="1" s="1"/>
  <c r="D21" i="1"/>
  <c r="G21" i="1" s="1"/>
  <c r="G20" i="1"/>
  <c r="E20" i="1"/>
  <c r="D20" i="1"/>
  <c r="E19" i="1"/>
  <c r="D19" i="1"/>
  <c r="G19" i="1" s="1"/>
  <c r="G18" i="1"/>
  <c r="E18" i="1"/>
  <c r="D18" i="1"/>
  <c r="G17" i="1"/>
  <c r="D17" i="1"/>
  <c r="E17" i="1" s="1"/>
  <c r="G16" i="1"/>
  <c r="E16" i="1"/>
  <c r="D16" i="1"/>
  <c r="D15" i="1"/>
  <c r="G15" i="1" s="1"/>
  <c r="D14" i="1"/>
  <c r="G14" i="1" s="1"/>
  <c r="D13" i="1"/>
  <c r="G13" i="1" s="1"/>
  <c r="G12" i="1"/>
  <c r="E12" i="1"/>
  <c r="D12" i="1"/>
  <c r="E11" i="1"/>
  <c r="D11" i="1"/>
  <c r="G11" i="1" s="1"/>
  <c r="G10" i="1"/>
  <c r="E10" i="1"/>
  <c r="D10" i="1"/>
  <c r="G9" i="1"/>
  <c r="D9" i="1"/>
  <c r="E9" i="1" s="1"/>
  <c r="G8" i="1"/>
  <c r="E8" i="1"/>
  <c r="D8" i="1"/>
  <c r="D7" i="1"/>
  <c r="E7" i="1" s="1"/>
  <c r="D6" i="1"/>
  <c r="G6" i="1" s="1"/>
  <c r="D5" i="1"/>
  <c r="G5" i="1" s="1"/>
  <c r="G4" i="1"/>
  <c r="E4" i="1"/>
  <c r="D4" i="1"/>
  <c r="E3" i="1"/>
  <c r="D3" i="1"/>
  <c r="G3" i="1" s="1"/>
  <c r="G2" i="1"/>
  <c r="E2" i="1"/>
  <c r="D2" i="1"/>
  <c r="D46" i="1" s="1"/>
  <c r="E15" i="1" l="1"/>
  <c r="E39" i="1"/>
  <c r="E6" i="1"/>
  <c r="G43" i="1"/>
  <c r="E31" i="1"/>
  <c r="E22" i="1"/>
  <c r="E30" i="1"/>
  <c r="E38" i="1"/>
  <c r="E5" i="1"/>
  <c r="G7" i="1"/>
  <c r="E13" i="1"/>
  <c r="E21" i="1"/>
  <c r="G23" i="1"/>
  <c r="E29" i="1"/>
  <c r="E37" i="1"/>
  <c r="E14" i="1"/>
  <c r="F31" i="1" l="1"/>
  <c r="I31" i="1" s="1"/>
  <c r="F38" i="1"/>
  <c r="I38" i="1" s="1"/>
  <c r="F37" i="1"/>
  <c r="I37" i="1" s="1"/>
  <c r="E46" i="1"/>
  <c r="F29" i="1" s="1"/>
  <c r="I29" i="1" s="1"/>
  <c r="G46" i="1"/>
  <c r="F6" i="1"/>
  <c r="I6" i="1" s="1"/>
  <c r="F39" i="1"/>
  <c r="I39" i="1" s="1"/>
  <c r="F15" i="1"/>
  <c r="I15" i="1" s="1"/>
  <c r="H45" i="1" l="1"/>
  <c r="H13" i="1"/>
  <c r="H2" i="1"/>
  <c r="H24" i="1"/>
  <c r="H15" i="1"/>
  <c r="H28" i="1"/>
  <c r="H31" i="1"/>
  <c r="H39" i="1"/>
  <c r="H33" i="1"/>
  <c r="H42" i="1"/>
  <c r="H3" i="1"/>
  <c r="H36" i="1"/>
  <c r="H37" i="1"/>
  <c r="H5" i="1"/>
  <c r="H41" i="1"/>
  <c r="H21" i="1"/>
  <c r="H6" i="1"/>
  <c r="H14" i="1"/>
  <c r="H30" i="1"/>
  <c r="H10" i="1"/>
  <c r="H32" i="1"/>
  <c r="H4" i="1"/>
  <c r="H26" i="1"/>
  <c r="H19" i="1"/>
  <c r="H34" i="1"/>
  <c r="H35" i="1"/>
  <c r="H12" i="1"/>
  <c r="H27" i="1"/>
  <c r="H8" i="1"/>
  <c r="H20" i="1"/>
  <c r="H25" i="1"/>
  <c r="H18" i="1"/>
  <c r="H40" i="1"/>
  <c r="H44" i="1"/>
  <c r="H11" i="1"/>
  <c r="H9" i="1"/>
  <c r="H29" i="1"/>
  <c r="H17" i="1"/>
  <c r="H22" i="1"/>
  <c r="H38" i="1"/>
  <c r="H16" i="1"/>
  <c r="F36" i="1"/>
  <c r="I36" i="1" s="1"/>
  <c r="F28" i="1"/>
  <c r="I28" i="1" s="1"/>
  <c r="F20" i="1"/>
  <c r="I20" i="1" s="1"/>
  <c r="F12" i="1"/>
  <c r="I12" i="1" s="1"/>
  <c r="F4" i="1"/>
  <c r="I4" i="1" s="1"/>
  <c r="F45" i="1"/>
  <c r="I45" i="1" s="1"/>
  <c r="F35" i="1"/>
  <c r="I35" i="1" s="1"/>
  <c r="F27" i="1"/>
  <c r="I27" i="1" s="1"/>
  <c r="F19" i="1"/>
  <c r="I19" i="1" s="1"/>
  <c r="F11" i="1"/>
  <c r="I11" i="1" s="1"/>
  <c r="F3" i="1"/>
  <c r="I3" i="1" s="1"/>
  <c r="F33" i="1"/>
  <c r="I33" i="1" s="1"/>
  <c r="F23" i="1"/>
  <c r="I23" i="1" s="1"/>
  <c r="F9" i="1"/>
  <c r="I9" i="1" s="1"/>
  <c r="F2" i="1"/>
  <c r="F44" i="1"/>
  <c r="I44" i="1" s="1"/>
  <c r="F10" i="1"/>
  <c r="I10" i="1" s="1"/>
  <c r="F18" i="1"/>
  <c r="I18" i="1" s="1"/>
  <c r="F26" i="1"/>
  <c r="I26" i="1" s="1"/>
  <c r="F24" i="1"/>
  <c r="I24" i="1" s="1"/>
  <c r="F7" i="1"/>
  <c r="I7" i="1" s="1"/>
  <c r="F41" i="1"/>
  <c r="I41" i="1" s="1"/>
  <c r="F17" i="1"/>
  <c r="I17" i="1" s="1"/>
  <c r="F40" i="1"/>
  <c r="I40" i="1" s="1"/>
  <c r="F16" i="1"/>
  <c r="I16" i="1" s="1"/>
  <c r="F8" i="1"/>
  <c r="I8" i="1" s="1"/>
  <c r="F42" i="1"/>
  <c r="I42" i="1" s="1"/>
  <c r="F25" i="1"/>
  <c r="I25" i="1" s="1"/>
  <c r="F34" i="1"/>
  <c r="I34" i="1" s="1"/>
  <c r="F43" i="1"/>
  <c r="I43" i="1" s="1"/>
  <c r="F32" i="1"/>
  <c r="I32" i="1" s="1"/>
  <c r="F30" i="1"/>
  <c r="I30" i="1" s="1"/>
  <c r="F21" i="1"/>
  <c r="I21" i="1" s="1"/>
  <c r="F14" i="1"/>
  <c r="I14" i="1" s="1"/>
  <c r="F13" i="1"/>
  <c r="I13" i="1" s="1"/>
  <c r="H23" i="1"/>
  <c r="F5" i="1"/>
  <c r="I5" i="1" s="1"/>
  <c r="H43" i="1"/>
  <c r="F22" i="1"/>
  <c r="I22" i="1" s="1"/>
  <c r="H7" i="1"/>
  <c r="H46" i="1" l="1"/>
  <c r="F46" i="1"/>
  <c r="I2" i="1"/>
  <c r="I46" i="1" l="1"/>
  <c r="J29" i="1" l="1"/>
  <c r="J6" i="1"/>
  <c r="J38" i="1"/>
  <c r="J15" i="1"/>
  <c r="J39" i="1"/>
  <c r="J31" i="1"/>
  <c r="J37" i="1"/>
  <c r="J30" i="1"/>
  <c r="J44" i="1"/>
  <c r="J12" i="1"/>
  <c r="J40" i="1"/>
  <c r="J13" i="1"/>
  <c r="J27" i="1"/>
  <c r="J22" i="1"/>
  <c r="J42" i="1"/>
  <c r="J32" i="1"/>
  <c r="J26" i="1"/>
  <c r="J17" i="1"/>
  <c r="J35" i="1"/>
  <c r="J20" i="1"/>
  <c r="J9" i="1"/>
  <c r="J14" i="1"/>
  <c r="J16" i="1"/>
  <c r="J5" i="1"/>
  <c r="J8" i="1"/>
  <c r="J43" i="1"/>
  <c r="J10" i="1"/>
  <c r="J23" i="1"/>
  <c r="J34" i="1"/>
  <c r="J45" i="1"/>
  <c r="J33" i="1"/>
  <c r="J7" i="1"/>
  <c r="J25" i="1"/>
  <c r="J21" i="1"/>
  <c r="J41" i="1"/>
  <c r="J11" i="1"/>
  <c r="J3" i="1"/>
  <c r="J24" i="1"/>
  <c r="J18" i="1"/>
  <c r="J19" i="1"/>
  <c r="J4" i="1"/>
  <c r="J36" i="1"/>
  <c r="J28" i="1"/>
  <c r="J2" i="1"/>
  <c r="J46" i="1" l="1"/>
</calcChain>
</file>

<file path=xl/sharedStrings.xml><?xml version="1.0" encoding="utf-8"?>
<sst xmlns="http://schemas.openxmlformats.org/spreadsheetml/2006/main" count="365" uniqueCount="114">
  <si>
    <t>Sub</t>
  </si>
  <si>
    <t>composite substance use</t>
  </si>
  <si>
    <t>normed RS</t>
  </si>
  <si>
    <t>demeaned normed RS</t>
  </si>
  <si>
    <t>normed RS squared</t>
  </si>
  <si>
    <t>demeaned normed RS squared</t>
  </si>
  <si>
    <t>SU x RS</t>
  </si>
  <si>
    <t>demeaned SU x RS</t>
  </si>
  <si>
    <t>SU x RS-sq</t>
  </si>
  <si>
    <t>demeaned SU x RS-sq</t>
  </si>
  <si>
    <t>task_x</t>
  </si>
  <si>
    <t>run_x</t>
  </si>
  <si>
    <t>tsnr_x</t>
  </si>
  <si>
    <t>fd_mean_x</t>
  </si>
  <si>
    <t>task_y</t>
  </si>
  <si>
    <t>run_y</t>
  </si>
  <si>
    <t>tsnr_y</t>
  </si>
  <si>
    <t>fd_mean_y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</si>
  <si>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</si>
  <si>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</si>
  <si>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</si>
  <si>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</si>
  <si>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</si>
  <si>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</si>
  <si>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</si>
  <si>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</si>
  <si>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</si>
  <si>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</si>
  <si>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</si>
  <si>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</si>
  <si>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</si>
  <si>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</si>
  <si>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</si>
  <si>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</si>
  <si>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</si>
  <si>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</si>
  <si>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</si>
  <si>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</si>
  <si>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</si>
  <si>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</si>
  <si>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</si>
  <si>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</si>
  <si>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</si>
  <si>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</si>
  <si>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</si>
  <si>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</si>
  <si>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</si>
  <si>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</si>
  <si>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</si>
  <si>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</si>
  <si>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</si>
  <si>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</si>
  <si>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</si>
  <si>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</si>
  <si>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</si>
  <si>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</si>
  <si>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</si>
  <si>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</si>
  <si>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</si>
  <si>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</si>
  <si>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sub-3200</t>
  </si>
  <si>
    <t>sub-3206</t>
  </si>
  <si>
    <t>sub-3212</t>
  </si>
  <si>
    <t>sub-3220</t>
  </si>
  <si>
    <t>sub</t>
  </si>
  <si>
    <t>ones</t>
  </si>
  <si>
    <t>RS</t>
  </si>
  <si>
    <t>RS_square</t>
  </si>
  <si>
    <t>SU</t>
  </si>
  <si>
    <t>SUxRS</t>
  </si>
  <si>
    <t>SUxRS_sq</t>
  </si>
  <si>
    <t>SOCIAL</t>
  </si>
  <si>
    <t>DOORS</t>
  </si>
  <si>
    <t>SOCIAL &gt; DOORS</t>
  </si>
  <si>
    <t>AVERAGE</t>
  </si>
  <si>
    <t>Doors_Win_RT_t0</t>
  </si>
  <si>
    <t>Doors_Loss_RT_t0</t>
  </si>
  <si>
    <t>Social_Win_RT_t0</t>
  </si>
  <si>
    <t>Social_Loss_RT_t0</t>
  </si>
  <si>
    <t>Doors_Win_RT_t1</t>
  </si>
  <si>
    <t>Doors_Loss_RT_t1</t>
  </si>
  <si>
    <t>Social_Win_RT_t1</t>
  </si>
  <si>
    <t>Social_Loss_RT_t1</t>
  </si>
  <si>
    <t>Doors_Win_RT_t2</t>
  </si>
  <si>
    <t>Doors_Loss_RT_t2</t>
  </si>
  <si>
    <t>Social_Win_RT_t2</t>
  </si>
  <si>
    <t>Social_Loss_RT_t2</t>
  </si>
  <si>
    <t>Doors_Win_Rel_t1</t>
  </si>
  <si>
    <t>Doors_Loss_Rel_t1</t>
  </si>
  <si>
    <t>Social_Win_Rel_t1</t>
  </si>
  <si>
    <t>Doors_Win_Cong_t2</t>
  </si>
  <si>
    <t>Doors_Win_Incong_t2</t>
  </si>
  <si>
    <t>Doors_Loss_Cong_t2</t>
  </si>
  <si>
    <t>Doors_Loss_Incong_t2</t>
  </si>
  <si>
    <t>Social_Win_Cong_t2</t>
  </si>
  <si>
    <t>Social_Win_Incong_t2</t>
  </si>
  <si>
    <t>Social_Loss_Cong_t2</t>
  </si>
  <si>
    <t>Social_Loss_Incong_t2</t>
  </si>
  <si>
    <t>Social_Loss_Rel_t1</t>
  </si>
  <si>
    <t>Doors_Length</t>
  </si>
  <si>
    <t>Social_Length</t>
  </si>
  <si>
    <t>Relative_Change_Doors_Win</t>
  </si>
  <si>
    <t>Relative_Change_Doors_Loss</t>
  </si>
  <si>
    <t>Relative_Change_Social_Win</t>
  </si>
  <si>
    <t>Relative_Change_Social_Loss</t>
  </si>
  <si>
    <t>Social &gt; Doors</t>
  </si>
  <si>
    <t>Social</t>
  </si>
  <si>
    <t>Doors</t>
  </si>
  <si>
    <t>Average</t>
  </si>
  <si>
    <t>Demeaned Social &gt; Doors</t>
  </si>
  <si>
    <t>Demeaned Social</t>
  </si>
  <si>
    <t>Demeaned Doors</t>
  </si>
  <si>
    <t>Demeaned Average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</si>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</sst>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/>
    <xf numFmtId="0" fontId="0" fillId="3" borderId="0" xfId="0" applyFill="1"/>
    <xf numFmtId="0" fontId="0" fillId="0" borderId="1" xfId="0" applyFont="1" applyBorder="1"/>
    <xf numFmtId="0" fontId="0" fillId="3" borderId="1" xfId="0" applyFill="1" applyBorder="1"/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zoomScale="50" zoomScaleNormal="50" workbookViewId="0">
      <selection activeCell="V15" activeCellId="1" sqref="Z2:AE45 V15"/>
    </sheetView>
  </sheetViews>
  <sheetFormatPr baseColWidth="10" defaultColWidth="10.5" defaultRowHeight="16" x14ac:dyDescent="0.2"/>
  <cols>
    <col min="2" max="2" width="12.1640625" customWidth="1"/>
  </cols>
  <sheetData>
    <row r="1" spans="1:19" s="1" customFormat="1" ht="6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0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</row>
    <row r="2" spans="1:19" x14ac:dyDescent="0.2">
      <c r="A2" t="s">
        <v>18</v>
      </c>
      <c r="B2" s="4">
        <v>0.47801498285612198</v>
      </c>
      <c r="C2">
        <v>6</v>
      </c>
      <c r="D2" s="4">
        <f t="shared" ref="D2:D45" si="0">C2-$C$46</f>
        <v>0.52272727272727249</v>
      </c>
      <c r="E2">
        <f t="shared" ref="E2:E45" si="1">D2*D2</f>
        <v>0.2732438016528923</v>
      </c>
      <c r="F2" s="4">
        <f t="shared" ref="F2:F45" si="2">E2-$E$46</f>
        <v>-7.8398760330578483</v>
      </c>
      <c r="G2">
        <f t="shared" ref="G2:G45" si="3">B2*D2</f>
        <v>0.24987146831115456</v>
      </c>
      <c r="H2" s="4">
        <f t="shared" ref="H2:H45" si="4">G2-$G$46</f>
        <v>-0.22525786992382332</v>
      </c>
      <c r="I2">
        <f t="shared" ref="I2:I45" si="5">B2*F2</f>
        <v>-3.7475782075362689</v>
      </c>
      <c r="J2" s="4">
        <f t="shared" ref="J2:J45" si="6">I2-$I$46</f>
        <v>-0.65541426156584981</v>
      </c>
      <c r="K2" t="s">
        <v>18</v>
      </c>
      <c r="L2" t="s">
        <v>19</v>
      </c>
      <c r="M2">
        <v>1</v>
      </c>
      <c r="N2" s="4">
        <v>-2.14464005847142</v>
      </c>
      <c r="O2" s="4">
        <v>1.30422518072585</v>
      </c>
      <c r="P2" t="s">
        <v>20</v>
      </c>
      <c r="Q2">
        <v>1</v>
      </c>
      <c r="R2" s="4">
        <v>-1.5886756255341501</v>
      </c>
      <c r="S2" s="4">
        <v>1.1061108244593201</v>
      </c>
    </row>
    <row r="3" spans="1:19" x14ac:dyDescent="0.2">
      <c r="A3" t="s">
        <v>21</v>
      </c>
      <c r="B3" s="4">
        <v>5.7142706847043701E-3</v>
      </c>
      <c r="C3">
        <v>6</v>
      </c>
      <c r="D3" s="4">
        <f t="shared" si="0"/>
        <v>0.52272727272727249</v>
      </c>
      <c r="E3">
        <f t="shared" si="1"/>
        <v>0.2732438016528923</v>
      </c>
      <c r="F3" s="4">
        <f t="shared" si="2"/>
        <v>-7.8398760330578483</v>
      </c>
      <c r="G3">
        <f t="shared" si="3"/>
        <v>2.9870051306409191E-3</v>
      </c>
      <c r="H3" s="4">
        <f t="shared" si="4"/>
        <v>-0.47214233310433695</v>
      </c>
      <c r="I3">
        <f t="shared" si="5"/>
        <v>-4.479917378741885E-2</v>
      </c>
      <c r="J3" s="4">
        <f t="shared" si="6"/>
        <v>3.0473647721830002</v>
      </c>
      <c r="K3" t="s">
        <v>21</v>
      </c>
      <c r="L3" t="s">
        <v>19</v>
      </c>
      <c r="M3">
        <v>1</v>
      </c>
      <c r="N3" s="4">
        <v>-1.5440968031746301</v>
      </c>
      <c r="O3" s="4">
        <v>2.1649875395182301</v>
      </c>
      <c r="P3" t="s">
        <v>20</v>
      </c>
      <c r="Q3">
        <v>1</v>
      </c>
      <c r="R3" s="4">
        <v>-0.50158267070621199</v>
      </c>
      <c r="S3" s="4">
        <v>0.66365514629803801</v>
      </c>
    </row>
    <row r="4" spans="1:19" x14ac:dyDescent="0.2">
      <c r="A4" t="s">
        <v>22</v>
      </c>
      <c r="B4" s="4">
        <v>-0.27766615656146998</v>
      </c>
      <c r="C4">
        <v>8</v>
      </c>
      <c r="D4" s="4">
        <f t="shared" si="0"/>
        <v>2.5227272727272725</v>
      </c>
      <c r="E4">
        <f t="shared" si="1"/>
        <v>6.3641528925619824</v>
      </c>
      <c r="F4" s="4">
        <f t="shared" si="2"/>
        <v>-1.7489669421487584</v>
      </c>
      <c r="G4">
        <f t="shared" si="3"/>
        <v>-0.70047598587098103</v>
      </c>
      <c r="H4" s="4">
        <f t="shared" si="4"/>
        <v>-1.175605324105959</v>
      </c>
      <c r="I4">
        <f t="shared" si="5"/>
        <v>0.48562892877951253</v>
      </c>
      <c r="J4" s="4">
        <f t="shared" si="6"/>
        <v>3.5777928747499317</v>
      </c>
      <c r="K4" t="s">
        <v>22</v>
      </c>
      <c r="L4" t="s">
        <v>19</v>
      </c>
      <c r="M4">
        <v>1</v>
      </c>
      <c r="N4" s="4">
        <v>-1.35911024675474</v>
      </c>
      <c r="O4" s="4">
        <v>-0.245600727120177</v>
      </c>
      <c r="P4" t="s">
        <v>20</v>
      </c>
      <c r="Q4">
        <v>1</v>
      </c>
      <c r="R4" s="4">
        <v>-9.0315293217215598E-2</v>
      </c>
      <c r="S4" s="4">
        <v>-0.61939238597643198</v>
      </c>
    </row>
    <row r="5" spans="1:19" x14ac:dyDescent="0.2">
      <c r="A5" t="s">
        <v>23</v>
      </c>
      <c r="B5" s="4">
        <v>-1.1278074382999901</v>
      </c>
      <c r="C5">
        <v>5</v>
      </c>
      <c r="D5" s="4">
        <f t="shared" si="0"/>
        <v>-0.47727272727272751</v>
      </c>
      <c r="E5">
        <f t="shared" si="1"/>
        <v>0.22778925619834733</v>
      </c>
      <c r="F5" s="4">
        <f t="shared" si="2"/>
        <v>-7.8853305785123933</v>
      </c>
      <c r="G5">
        <f t="shared" si="3"/>
        <v>0.53827173191590461</v>
      </c>
      <c r="H5" s="4">
        <f t="shared" si="4"/>
        <v>6.3142393680926723E-2</v>
      </c>
      <c r="I5">
        <f t="shared" si="5"/>
        <v>8.8931344799006418</v>
      </c>
      <c r="J5" s="4">
        <f t="shared" si="6"/>
        <v>11.985298425871061</v>
      </c>
      <c r="K5" t="s">
        <v>23</v>
      </c>
      <c r="L5" t="s">
        <v>19</v>
      </c>
      <c r="M5">
        <v>1</v>
      </c>
      <c r="N5" s="4">
        <v>1.0961788971573201</v>
      </c>
      <c r="O5" s="4">
        <v>-0.85976081798607296</v>
      </c>
      <c r="P5" t="s">
        <v>20</v>
      </c>
      <c r="Q5">
        <v>1</v>
      </c>
      <c r="R5" s="4">
        <v>-0.84349807744481298</v>
      </c>
      <c r="S5" s="4">
        <v>-0.53246591202597005</v>
      </c>
    </row>
    <row r="6" spans="1:19" x14ac:dyDescent="0.2">
      <c r="A6" t="s">
        <v>24</v>
      </c>
      <c r="B6" s="4">
        <v>-1.1278074382999901</v>
      </c>
      <c r="C6">
        <v>7</v>
      </c>
      <c r="D6" s="4">
        <f t="shared" si="0"/>
        <v>1.5227272727272725</v>
      </c>
      <c r="E6">
        <f t="shared" si="1"/>
        <v>2.3186983471074374</v>
      </c>
      <c r="F6" s="4">
        <f t="shared" si="2"/>
        <v>-5.7944214876033033</v>
      </c>
      <c r="G6">
        <f t="shared" si="3"/>
        <v>-1.7173431446840755</v>
      </c>
      <c r="H6" s="4">
        <f t="shared" si="4"/>
        <v>-2.1924724829190532</v>
      </c>
      <c r="I6">
        <f t="shared" si="5"/>
        <v>6.5349916543642994</v>
      </c>
      <c r="J6" s="4">
        <f t="shared" si="6"/>
        <v>9.627155600334719</v>
      </c>
      <c r="K6" t="s">
        <v>24</v>
      </c>
      <c r="L6" t="s">
        <v>19</v>
      </c>
      <c r="M6">
        <v>1</v>
      </c>
      <c r="N6" s="4">
        <v>1.0280143121538901E-2</v>
      </c>
      <c r="O6" s="4">
        <v>0.17992333030650901</v>
      </c>
      <c r="P6" t="s">
        <v>20</v>
      </c>
      <c r="Q6">
        <v>1</v>
      </c>
      <c r="R6" s="4">
        <v>0.37709873245519399</v>
      </c>
      <c r="S6" s="4">
        <v>3.4362374080216203E-2</v>
      </c>
    </row>
    <row r="7" spans="1:19" x14ac:dyDescent="0.2">
      <c r="A7" t="s">
        <v>25</v>
      </c>
      <c r="B7" s="4">
        <v>3.40157968063594</v>
      </c>
      <c r="C7">
        <v>4</v>
      </c>
      <c r="D7" s="4">
        <f t="shared" si="0"/>
        <v>-1.4772727272727275</v>
      </c>
      <c r="E7">
        <f t="shared" si="1"/>
        <v>2.1823347107438025</v>
      </c>
      <c r="F7" s="4">
        <f t="shared" si="2"/>
        <v>-5.9307851239669382</v>
      </c>
      <c r="G7">
        <f t="shared" si="3"/>
        <v>-5.0250608918485486</v>
      </c>
      <c r="H7" s="4">
        <f t="shared" si="4"/>
        <v>-5.5001902300835264</v>
      </c>
      <c r="I7">
        <f t="shared" si="5"/>
        <v>-20.174038167903841</v>
      </c>
      <c r="J7" s="4">
        <f t="shared" si="6"/>
        <v>-17.081874221933422</v>
      </c>
      <c r="K7" t="s">
        <v>25</v>
      </c>
      <c r="L7" t="s">
        <v>19</v>
      </c>
      <c r="M7">
        <v>1</v>
      </c>
      <c r="N7" s="4">
        <v>-2.0527036679967399</v>
      </c>
      <c r="O7" s="4">
        <v>2.1391105578823</v>
      </c>
      <c r="P7" t="s">
        <v>20</v>
      </c>
      <c r="Q7">
        <v>1</v>
      </c>
      <c r="R7" s="4">
        <v>-2.3187630364713598</v>
      </c>
      <c r="S7" s="4">
        <v>2.3497492443863699</v>
      </c>
    </row>
    <row r="8" spans="1:19" x14ac:dyDescent="0.2">
      <c r="A8" t="s">
        <v>26</v>
      </c>
      <c r="B8" s="4">
        <v>-1.41118786554617</v>
      </c>
      <c r="C8">
        <v>1</v>
      </c>
      <c r="D8" s="4">
        <f t="shared" si="0"/>
        <v>-4.4772727272727275</v>
      </c>
      <c r="E8">
        <f t="shared" si="1"/>
        <v>20.045971074380166</v>
      </c>
      <c r="F8" s="4">
        <f t="shared" si="2"/>
        <v>11.932851239669425</v>
      </c>
      <c r="G8">
        <f t="shared" si="3"/>
        <v>6.31827294346808</v>
      </c>
      <c r="H8" s="4">
        <f t="shared" si="4"/>
        <v>5.8431436052331023</v>
      </c>
      <c r="I8">
        <f t="shared" si="5"/>
        <v>-16.839494870789064</v>
      </c>
      <c r="J8" s="4">
        <f t="shared" si="6"/>
        <v>-13.747330924818645</v>
      </c>
      <c r="K8" t="s">
        <v>26</v>
      </c>
      <c r="L8" t="s">
        <v>19</v>
      </c>
      <c r="M8">
        <v>1</v>
      </c>
      <c r="N8" s="4">
        <v>1.46491645422293</v>
      </c>
      <c r="O8" s="4">
        <v>-0.59120637251816999</v>
      </c>
      <c r="P8" t="s">
        <v>20</v>
      </c>
      <c r="Q8">
        <v>1</v>
      </c>
      <c r="R8" s="4">
        <v>0.430204756240463</v>
      </c>
      <c r="S8" s="4">
        <v>-0.53487255966669101</v>
      </c>
    </row>
    <row r="9" spans="1:19" x14ac:dyDescent="0.2">
      <c r="A9" t="s">
        <v>27</v>
      </c>
      <c r="B9" s="4">
        <v>-0.78145358283986499</v>
      </c>
      <c r="C9">
        <v>10</v>
      </c>
      <c r="D9" s="4">
        <f t="shared" si="0"/>
        <v>4.5227272727272725</v>
      </c>
      <c r="E9">
        <f t="shared" si="1"/>
        <v>20.455061983471072</v>
      </c>
      <c r="F9" s="4">
        <f t="shared" si="2"/>
        <v>12.341942148760332</v>
      </c>
      <c r="G9">
        <f t="shared" si="3"/>
        <v>-3.5343014314802983</v>
      </c>
      <c r="H9" s="4">
        <f t="shared" si="4"/>
        <v>-4.0094307697152765</v>
      </c>
      <c r="I9">
        <f t="shared" si="5"/>
        <v>-9.644654911351104</v>
      </c>
      <c r="J9" s="4">
        <f t="shared" si="6"/>
        <v>-6.5524909653806844</v>
      </c>
      <c r="K9" t="s">
        <v>27</v>
      </c>
      <c r="L9" t="s">
        <v>19</v>
      </c>
      <c r="M9">
        <v>1</v>
      </c>
      <c r="N9" s="4">
        <v>1.76909099605289</v>
      </c>
      <c r="O9" s="4">
        <v>-1.31033432914836</v>
      </c>
      <c r="P9" t="s">
        <v>20</v>
      </c>
      <c r="Q9">
        <v>1</v>
      </c>
      <c r="R9" s="4">
        <v>1.2857489596204801</v>
      </c>
      <c r="S9" s="4">
        <v>-1.1125331937298999</v>
      </c>
    </row>
    <row r="10" spans="1:19" x14ac:dyDescent="0.2">
      <c r="A10" t="s">
        <v>28</v>
      </c>
      <c r="B10" s="4">
        <v>2.2727576886540999</v>
      </c>
      <c r="C10">
        <v>2</v>
      </c>
      <c r="D10" s="4">
        <f t="shared" si="0"/>
        <v>-3.4772727272727275</v>
      </c>
      <c r="E10">
        <f t="shared" si="1"/>
        <v>12.091425619834713</v>
      </c>
      <c r="F10" s="4">
        <f t="shared" si="2"/>
        <v>3.9783057851239718</v>
      </c>
      <c r="G10">
        <f t="shared" si="3"/>
        <v>-7.9029983264563022</v>
      </c>
      <c r="H10" s="4">
        <f t="shared" si="4"/>
        <v>-8.3781276646912808</v>
      </c>
      <c r="I10">
        <f t="shared" si="5"/>
        <v>9.0417250609575923</v>
      </c>
      <c r="J10" s="4">
        <f t="shared" si="6"/>
        <v>12.133889006928012</v>
      </c>
      <c r="K10" t="s">
        <v>28</v>
      </c>
      <c r="L10" t="s">
        <v>19</v>
      </c>
      <c r="M10">
        <v>1</v>
      </c>
      <c r="N10" s="4">
        <v>0.83690855373971396</v>
      </c>
      <c r="O10" s="4">
        <v>-0.24972478084732</v>
      </c>
      <c r="P10" t="s">
        <v>20</v>
      </c>
      <c r="Q10">
        <v>1</v>
      </c>
      <c r="R10" s="4">
        <v>1.3441432155947599</v>
      </c>
      <c r="S10" s="4">
        <v>-0.19872192015864201</v>
      </c>
    </row>
    <row r="11" spans="1:19" x14ac:dyDescent="0.2">
      <c r="A11" t="s">
        <v>29</v>
      </c>
      <c r="B11" s="4">
        <v>-1.1278074382999901</v>
      </c>
      <c r="C11">
        <v>9</v>
      </c>
      <c r="D11" s="4">
        <f t="shared" si="0"/>
        <v>3.5227272727272725</v>
      </c>
      <c r="E11">
        <f t="shared" si="1"/>
        <v>12.409607438016527</v>
      </c>
      <c r="F11" s="4">
        <f t="shared" si="2"/>
        <v>4.2964876033057866</v>
      </c>
      <c r="G11">
        <f t="shared" si="3"/>
        <v>-3.9729580212840556</v>
      </c>
      <c r="H11" s="4">
        <f t="shared" si="4"/>
        <v>-4.4480873595190333</v>
      </c>
      <c r="I11">
        <f t="shared" si="5"/>
        <v>-4.8456106775719636</v>
      </c>
      <c r="J11" s="4">
        <f t="shared" si="6"/>
        <v>-1.7534467316015445</v>
      </c>
      <c r="K11" t="s">
        <v>29</v>
      </c>
      <c r="L11" t="s">
        <v>19</v>
      </c>
      <c r="M11">
        <v>1</v>
      </c>
      <c r="N11" s="4">
        <v>1.7103652890643899</v>
      </c>
      <c r="O11" s="4">
        <v>-0.91643801175695905</v>
      </c>
      <c r="P11" t="s">
        <v>20</v>
      </c>
      <c r="Q11">
        <v>1</v>
      </c>
      <c r="R11" s="4">
        <v>1.72368673376986</v>
      </c>
      <c r="S11" s="4">
        <v>-0.97832198566659001</v>
      </c>
    </row>
    <row r="12" spans="1:19" x14ac:dyDescent="0.2">
      <c r="A12" t="s">
        <v>30</v>
      </c>
      <c r="B12" s="4">
        <v>5.7142706847043701E-3</v>
      </c>
      <c r="C12">
        <v>8</v>
      </c>
      <c r="D12" s="4">
        <f t="shared" si="0"/>
        <v>2.5227272727272725</v>
      </c>
      <c r="E12">
        <f t="shared" si="1"/>
        <v>6.3641528925619824</v>
      </c>
      <c r="F12" s="4">
        <f t="shared" si="2"/>
        <v>-1.7489669421487584</v>
      </c>
      <c r="G12">
        <f t="shared" si="3"/>
        <v>1.4415546500049659E-2</v>
      </c>
      <c r="H12" s="4">
        <f t="shared" si="4"/>
        <v>-0.46071379173492821</v>
      </c>
      <c r="I12">
        <f t="shared" si="5"/>
        <v>-9.9940705260376933E-3</v>
      </c>
      <c r="J12" s="4">
        <f t="shared" si="6"/>
        <v>3.0821698754443814</v>
      </c>
      <c r="K12" t="s">
        <v>30</v>
      </c>
      <c r="L12" t="s">
        <v>19</v>
      </c>
      <c r="M12">
        <v>1</v>
      </c>
      <c r="N12" s="4">
        <v>-1.1825720551760099</v>
      </c>
      <c r="O12" s="4">
        <v>0.64558197550820395</v>
      </c>
      <c r="P12" t="s">
        <v>20</v>
      </c>
      <c r="Q12">
        <v>1</v>
      </c>
      <c r="R12" s="4">
        <v>-1.342382861928</v>
      </c>
      <c r="S12" s="4">
        <v>0.157126644038321</v>
      </c>
    </row>
    <row r="13" spans="1:19" x14ac:dyDescent="0.2">
      <c r="A13" t="s">
        <v>31</v>
      </c>
      <c r="B13" s="4">
        <v>-0.56104658380764505</v>
      </c>
      <c r="C13">
        <v>4</v>
      </c>
      <c r="D13" s="4">
        <f t="shared" si="0"/>
        <v>-1.4772727272727275</v>
      </c>
      <c r="E13">
        <f t="shared" si="1"/>
        <v>2.1823347107438025</v>
      </c>
      <c r="F13" s="4">
        <f t="shared" si="2"/>
        <v>-5.9307851239669382</v>
      </c>
      <c r="G13">
        <f t="shared" si="3"/>
        <v>0.82881881698856663</v>
      </c>
      <c r="H13" s="4">
        <f t="shared" si="4"/>
        <v>0.35368947875358875</v>
      </c>
      <c r="I13">
        <f t="shared" si="5"/>
        <v>3.3274467330988515</v>
      </c>
      <c r="J13" s="4">
        <f t="shared" si="6"/>
        <v>6.4196106790692706</v>
      </c>
      <c r="K13" t="s">
        <v>31</v>
      </c>
      <c r="L13" t="s">
        <v>19</v>
      </c>
      <c r="M13">
        <v>1</v>
      </c>
      <c r="N13" s="4">
        <v>0.734205079517538</v>
      </c>
      <c r="O13" s="4">
        <v>-1.49390723063914E-2</v>
      </c>
      <c r="P13" t="s">
        <v>20</v>
      </c>
      <c r="Q13">
        <v>1</v>
      </c>
      <c r="R13" s="4">
        <v>-0.91614745118468299</v>
      </c>
      <c r="S13" s="4">
        <v>0.54121586162701296</v>
      </c>
    </row>
    <row r="14" spans="1:19" x14ac:dyDescent="0.2">
      <c r="A14" t="s">
        <v>32</v>
      </c>
      <c r="B14" s="4">
        <v>1.42261640691558</v>
      </c>
      <c r="C14">
        <v>8</v>
      </c>
      <c r="D14" s="4">
        <f t="shared" si="0"/>
        <v>2.5227272727272725</v>
      </c>
      <c r="E14">
        <f t="shared" si="1"/>
        <v>6.3641528925619824</v>
      </c>
      <c r="F14" s="4">
        <f t="shared" si="2"/>
        <v>-1.7489669421487584</v>
      </c>
      <c r="G14">
        <f t="shared" si="3"/>
        <v>3.5888732083552126</v>
      </c>
      <c r="H14" s="4">
        <f t="shared" si="4"/>
        <v>3.1137438701202349</v>
      </c>
      <c r="I14">
        <f t="shared" si="5"/>
        <v>-2.4881090670537955</v>
      </c>
      <c r="J14" s="4">
        <f t="shared" si="6"/>
        <v>0.60405487891662357</v>
      </c>
      <c r="K14" t="s">
        <v>32</v>
      </c>
      <c r="L14" t="s">
        <v>19</v>
      </c>
      <c r="M14">
        <v>1</v>
      </c>
      <c r="N14" s="4">
        <v>1.2255361395125299</v>
      </c>
      <c r="O14" s="4">
        <v>-1.3637210269230799</v>
      </c>
      <c r="P14" t="s">
        <v>20</v>
      </c>
      <c r="Q14">
        <v>1</v>
      </c>
      <c r="R14" s="4">
        <v>1.23088422243699</v>
      </c>
      <c r="S14" s="4">
        <v>-1.38798333844838</v>
      </c>
    </row>
    <row r="15" spans="1:19" x14ac:dyDescent="0.2">
      <c r="A15" t="s">
        <v>33</v>
      </c>
      <c r="B15" s="4">
        <v>-0.56104658380764505</v>
      </c>
      <c r="C15">
        <v>4</v>
      </c>
      <c r="D15" s="4">
        <f t="shared" si="0"/>
        <v>-1.4772727272727275</v>
      </c>
      <c r="E15">
        <f t="shared" si="1"/>
        <v>2.1823347107438025</v>
      </c>
      <c r="F15" s="4">
        <f t="shared" si="2"/>
        <v>-5.9307851239669382</v>
      </c>
      <c r="G15">
        <f t="shared" si="3"/>
        <v>0.82881881698856663</v>
      </c>
      <c r="H15" s="4">
        <f t="shared" si="4"/>
        <v>0.35368947875358875</v>
      </c>
      <c r="I15">
        <f t="shared" si="5"/>
        <v>3.3274467330988515</v>
      </c>
      <c r="J15" s="4">
        <f t="shared" si="6"/>
        <v>6.4196106790692706</v>
      </c>
      <c r="K15" t="s">
        <v>33</v>
      </c>
      <c r="L15" t="s">
        <v>19</v>
      </c>
      <c r="M15">
        <v>1</v>
      </c>
      <c r="N15" s="4">
        <v>0.23763004953455399</v>
      </c>
      <c r="O15" s="4">
        <v>2.63601169314027</v>
      </c>
      <c r="P15" t="s">
        <v>20</v>
      </c>
      <c r="Q15">
        <v>1</v>
      </c>
      <c r="R15" s="4">
        <v>8.7734620917846798E-2</v>
      </c>
      <c r="S15" s="4">
        <v>2.7646415124766399</v>
      </c>
    </row>
    <row r="16" spans="1:19" x14ac:dyDescent="0.2">
      <c r="A16" t="s">
        <v>34</v>
      </c>
      <c r="B16" s="4">
        <v>1.6292770810966399</v>
      </c>
      <c r="C16">
        <v>10</v>
      </c>
      <c r="D16" s="4">
        <f t="shared" si="0"/>
        <v>4.5227272727272725</v>
      </c>
      <c r="E16">
        <f t="shared" si="1"/>
        <v>20.455061983471072</v>
      </c>
      <c r="F16" s="4">
        <f t="shared" si="2"/>
        <v>12.341942148760332</v>
      </c>
      <c r="G16">
        <f t="shared" si="3"/>
        <v>7.3687758895052573</v>
      </c>
      <c r="H16" s="4">
        <f t="shared" si="4"/>
        <v>6.8936465512702796</v>
      </c>
      <c r="I16">
        <f t="shared" si="5"/>
        <v>20.108443479195824</v>
      </c>
      <c r="J16" s="4">
        <f t="shared" si="6"/>
        <v>23.200607425166243</v>
      </c>
      <c r="K16" t="s">
        <v>34</v>
      </c>
      <c r="L16" t="s">
        <v>19</v>
      </c>
      <c r="M16">
        <v>1</v>
      </c>
      <c r="N16" s="4">
        <v>0.47804111410704198</v>
      </c>
      <c r="O16" s="4">
        <v>0.55398777850210401</v>
      </c>
      <c r="P16" t="s">
        <v>20</v>
      </c>
      <c r="Q16">
        <v>1</v>
      </c>
      <c r="R16" s="4">
        <v>1.3847189583461701</v>
      </c>
      <c r="S16" s="4">
        <v>0.49738228460151201</v>
      </c>
    </row>
    <row r="17" spans="1:19" x14ac:dyDescent="0.2">
      <c r="A17" t="s">
        <v>35</v>
      </c>
      <c r="B17" s="4">
        <v>0.145054625806364</v>
      </c>
      <c r="C17">
        <v>3</v>
      </c>
      <c r="D17" s="4">
        <f t="shared" si="0"/>
        <v>-2.4772727272727275</v>
      </c>
      <c r="E17">
        <f t="shared" si="1"/>
        <v>6.1368801652892575</v>
      </c>
      <c r="F17" s="4">
        <f t="shared" si="2"/>
        <v>-1.9762396694214832</v>
      </c>
      <c r="G17">
        <f t="shared" si="3"/>
        <v>-0.35933986847485627</v>
      </c>
      <c r="H17" s="4">
        <f t="shared" si="4"/>
        <v>-0.83446920670983415</v>
      </c>
      <c r="I17">
        <f t="shared" si="5"/>
        <v>-0.28666270575162572</v>
      </c>
      <c r="J17" s="4">
        <f t="shared" si="6"/>
        <v>2.8055012402187933</v>
      </c>
      <c r="K17" t="s">
        <v>35</v>
      </c>
      <c r="L17" t="s">
        <v>19</v>
      </c>
      <c r="M17">
        <v>1</v>
      </c>
      <c r="N17" s="4">
        <v>0.280836678943231</v>
      </c>
      <c r="O17" s="4">
        <v>-1.0259240321119301</v>
      </c>
      <c r="P17" t="s">
        <v>20</v>
      </c>
      <c r="Q17">
        <v>1</v>
      </c>
      <c r="R17" s="4">
        <v>0.15298974012209501</v>
      </c>
      <c r="S17" s="4">
        <v>-1.0906034553491</v>
      </c>
    </row>
    <row r="18" spans="1:19" x14ac:dyDescent="0.2">
      <c r="A18" t="s">
        <v>36</v>
      </c>
      <c r="B18" s="4">
        <v>-0.56104658380764505</v>
      </c>
      <c r="C18">
        <v>9</v>
      </c>
      <c r="D18" s="4">
        <f t="shared" si="0"/>
        <v>3.5227272727272725</v>
      </c>
      <c r="E18">
        <f t="shared" si="1"/>
        <v>12.409607438016527</v>
      </c>
      <c r="F18" s="4">
        <f t="shared" si="2"/>
        <v>4.2964876033057866</v>
      </c>
      <c r="G18">
        <f t="shared" si="3"/>
        <v>-1.9764141020496586</v>
      </c>
      <c r="H18" s="4">
        <f t="shared" si="4"/>
        <v>-2.4515434402846363</v>
      </c>
      <c r="I18">
        <f t="shared" si="5"/>
        <v>-2.410529692206608</v>
      </c>
      <c r="J18" s="4">
        <f t="shared" si="6"/>
        <v>0.68163425376381115</v>
      </c>
      <c r="K18" t="s">
        <v>36</v>
      </c>
      <c r="L18" t="s">
        <v>19</v>
      </c>
      <c r="M18">
        <v>1</v>
      </c>
      <c r="N18" s="4">
        <v>0.32805342773996099</v>
      </c>
      <c r="O18" s="4">
        <v>1.1502912449806399</v>
      </c>
      <c r="P18" t="s">
        <v>20</v>
      </c>
      <c r="Q18">
        <v>1</v>
      </c>
      <c r="R18" s="4">
        <v>-2.8732781403376699E-2</v>
      </c>
      <c r="S18" s="4">
        <v>0.97761654717706703</v>
      </c>
    </row>
    <row r="19" spans="1:19" x14ac:dyDescent="0.2">
      <c r="A19" t="s">
        <v>37</v>
      </c>
      <c r="B19" s="4">
        <v>-1.41118786554617</v>
      </c>
      <c r="C19">
        <v>8</v>
      </c>
      <c r="D19" s="4">
        <f t="shared" si="0"/>
        <v>2.5227272727272725</v>
      </c>
      <c r="E19">
        <f t="shared" si="1"/>
        <v>6.3641528925619824</v>
      </c>
      <c r="F19" s="4">
        <f t="shared" si="2"/>
        <v>-1.7489669421487584</v>
      </c>
      <c r="G19">
        <f t="shared" si="3"/>
        <v>-3.5600421153551105</v>
      </c>
      <c r="H19" s="4">
        <f t="shared" si="4"/>
        <v>-4.0351714535900882</v>
      </c>
      <c r="I19">
        <f t="shared" si="5"/>
        <v>2.4681209260017183</v>
      </c>
      <c r="J19" s="4">
        <f t="shared" si="6"/>
        <v>5.5602848719721374</v>
      </c>
      <c r="K19" t="s">
        <v>37</v>
      </c>
      <c r="L19" t="s">
        <v>19</v>
      </c>
      <c r="M19">
        <v>1</v>
      </c>
      <c r="N19" s="4">
        <v>-0.47091876870056998</v>
      </c>
      <c r="O19" s="4">
        <v>-0.48503376198189202</v>
      </c>
      <c r="P19" t="s">
        <v>20</v>
      </c>
      <c r="Q19">
        <v>1</v>
      </c>
      <c r="R19" s="4">
        <v>1.39301032358828</v>
      </c>
      <c r="S19" s="4">
        <v>-0.49915926707918901</v>
      </c>
    </row>
    <row r="20" spans="1:19" x14ac:dyDescent="0.2">
      <c r="A20" t="s">
        <v>38</v>
      </c>
      <c r="B20" s="4">
        <v>7.3034589744106607E-2</v>
      </c>
      <c r="C20">
        <v>7</v>
      </c>
      <c r="D20" s="4">
        <f t="shared" si="0"/>
        <v>1.5227272727272725</v>
      </c>
      <c r="E20">
        <f t="shared" si="1"/>
        <v>2.3186983471074374</v>
      </c>
      <c r="F20" s="4">
        <f t="shared" si="2"/>
        <v>-5.7944214876033033</v>
      </c>
      <c r="G20">
        <f t="shared" si="3"/>
        <v>0.11121176165579869</v>
      </c>
      <c r="H20" s="4">
        <f t="shared" si="4"/>
        <v>-0.36391757657917922</v>
      </c>
      <c r="I20">
        <f t="shared" si="5"/>
        <v>-0.42319319615154316</v>
      </c>
      <c r="J20" s="4">
        <f t="shared" si="6"/>
        <v>2.6689707498188762</v>
      </c>
      <c r="K20" t="s">
        <v>38</v>
      </c>
      <c r="L20" t="s">
        <v>19</v>
      </c>
      <c r="M20">
        <v>1</v>
      </c>
      <c r="N20" s="4">
        <v>0.51156598326888802</v>
      </c>
      <c r="O20" s="4">
        <v>4.2668825202901897E-2</v>
      </c>
      <c r="P20" t="s">
        <v>20</v>
      </c>
      <c r="Q20">
        <v>1</v>
      </c>
      <c r="R20" s="4">
        <v>0.85324653692451702</v>
      </c>
      <c r="S20" s="4">
        <v>3.73357923291944E-2</v>
      </c>
    </row>
    <row r="21" spans="1:19" x14ac:dyDescent="0.2">
      <c r="A21" t="s">
        <v>39</v>
      </c>
      <c r="B21" s="4">
        <v>-0.84442701105382001</v>
      </c>
      <c r="C21">
        <v>1</v>
      </c>
      <c r="D21" s="4">
        <f t="shared" si="0"/>
        <v>-4.4772727272727275</v>
      </c>
      <c r="E21">
        <f t="shared" si="1"/>
        <v>20.045971074380166</v>
      </c>
      <c r="F21" s="4">
        <f t="shared" si="2"/>
        <v>11.932851239669425</v>
      </c>
      <c r="G21">
        <f t="shared" si="3"/>
        <v>3.7807300267636945</v>
      </c>
      <c r="H21" s="4">
        <f t="shared" si="4"/>
        <v>3.3056006885287168</v>
      </c>
      <c r="I21">
        <f t="shared" si="5"/>
        <v>-10.076421905663924</v>
      </c>
      <c r="J21" s="4">
        <f t="shared" si="6"/>
        <v>-6.9842579596935046</v>
      </c>
      <c r="K21" t="s">
        <v>39</v>
      </c>
      <c r="L21" t="s">
        <v>19</v>
      </c>
      <c r="M21">
        <v>1</v>
      </c>
      <c r="N21" s="4">
        <v>1.2436858080547299</v>
      </c>
      <c r="O21" s="4">
        <v>-1.4088067725649001</v>
      </c>
      <c r="P21" t="s">
        <v>20</v>
      </c>
      <c r="Q21">
        <v>1</v>
      </c>
      <c r="R21" s="4">
        <v>0.27265816205467802</v>
      </c>
      <c r="S21" s="4">
        <v>-1.27608760659831</v>
      </c>
    </row>
    <row r="22" spans="1:19" x14ac:dyDescent="0.2">
      <c r="A22" t="s">
        <v>40</v>
      </c>
      <c r="B22" s="4">
        <v>0.289094697930879</v>
      </c>
      <c r="C22">
        <v>5</v>
      </c>
      <c r="D22" s="4">
        <f t="shared" si="0"/>
        <v>-0.47727272727272751</v>
      </c>
      <c r="E22">
        <f t="shared" si="1"/>
        <v>0.22778925619834733</v>
      </c>
      <c r="F22" s="4">
        <f t="shared" si="2"/>
        <v>-7.8853305785123933</v>
      </c>
      <c r="G22">
        <f t="shared" si="3"/>
        <v>-0.13797701492155595</v>
      </c>
      <c r="H22" s="4">
        <f t="shared" si="4"/>
        <v>-0.61310635315653383</v>
      </c>
      <c r="I22">
        <f t="shared" si="5"/>
        <v>-2.2796072616801637</v>
      </c>
      <c r="J22" s="4">
        <f t="shared" si="6"/>
        <v>0.8125566842902554</v>
      </c>
      <c r="K22" t="s">
        <v>40</v>
      </c>
      <c r="L22" t="s">
        <v>19</v>
      </c>
      <c r="M22">
        <v>1</v>
      </c>
      <c r="N22" s="4">
        <v>0.25871520085630001</v>
      </c>
      <c r="O22" s="4">
        <v>0.17682321945151999</v>
      </c>
      <c r="P22" t="s">
        <v>20</v>
      </c>
      <c r="Q22">
        <v>1</v>
      </c>
      <c r="R22" s="4">
        <v>0.91643056621023</v>
      </c>
      <c r="S22" s="4">
        <v>-0.100043148328889</v>
      </c>
    </row>
    <row r="23" spans="1:19" x14ac:dyDescent="0.2">
      <c r="A23" t="s">
        <v>41</v>
      </c>
      <c r="B23" s="4">
        <v>-1.41118786554617</v>
      </c>
      <c r="C23">
        <v>4</v>
      </c>
      <c r="D23" s="4">
        <f t="shared" si="0"/>
        <v>-1.4772727272727275</v>
      </c>
      <c r="E23">
        <f t="shared" si="1"/>
        <v>2.1823347107438025</v>
      </c>
      <c r="F23" s="4">
        <f t="shared" si="2"/>
        <v>-5.9307851239669382</v>
      </c>
      <c r="G23">
        <f t="shared" si="3"/>
        <v>2.0847093468295697</v>
      </c>
      <c r="H23" s="4">
        <f t="shared" si="4"/>
        <v>1.6095800085945917</v>
      </c>
      <c r="I23">
        <f t="shared" si="5"/>
        <v>8.3694520001038804</v>
      </c>
      <c r="J23" s="4">
        <f t="shared" si="6"/>
        <v>11.4616159460743</v>
      </c>
      <c r="K23" t="s">
        <v>41</v>
      </c>
      <c r="L23" t="s">
        <v>19</v>
      </c>
      <c r="M23">
        <v>1</v>
      </c>
      <c r="N23" s="4">
        <v>-0.373107167830386</v>
      </c>
      <c r="O23" s="4">
        <v>-0.301222547893431</v>
      </c>
      <c r="P23" t="s">
        <v>20</v>
      </c>
      <c r="Q23">
        <v>1</v>
      </c>
      <c r="R23" s="4">
        <v>0.29055834433469602</v>
      </c>
      <c r="S23" s="4">
        <v>-0.40597519777366198</v>
      </c>
    </row>
    <row r="24" spans="1:19" x14ac:dyDescent="0.2">
      <c r="A24" t="s">
        <v>42</v>
      </c>
      <c r="B24" s="4">
        <v>-0.84442701105382001</v>
      </c>
      <c r="C24">
        <v>6</v>
      </c>
      <c r="D24" s="4">
        <f t="shared" si="0"/>
        <v>0.52272727272727249</v>
      </c>
      <c r="E24">
        <f t="shared" si="1"/>
        <v>0.2732438016528923</v>
      </c>
      <c r="F24" s="4">
        <f t="shared" si="2"/>
        <v>-7.8398760330578483</v>
      </c>
      <c r="G24">
        <f t="shared" si="3"/>
        <v>-0.44140502850540569</v>
      </c>
      <c r="H24" s="4">
        <f t="shared" si="4"/>
        <v>-0.91653436674038358</v>
      </c>
      <c r="I24">
        <f t="shared" si="5"/>
        <v>6.6202030856275185</v>
      </c>
      <c r="J24" s="4">
        <f t="shared" si="6"/>
        <v>9.7123670315979371</v>
      </c>
      <c r="K24" t="s">
        <v>42</v>
      </c>
      <c r="L24" t="s">
        <v>19</v>
      </c>
      <c r="M24">
        <v>1</v>
      </c>
      <c r="N24" s="4">
        <v>-0.53148783618816897</v>
      </c>
      <c r="O24" s="4">
        <v>-0.89174398860867399</v>
      </c>
      <c r="P24" t="s">
        <v>20</v>
      </c>
      <c r="Q24">
        <v>1</v>
      </c>
      <c r="R24" s="4">
        <v>-0.32653912031867899</v>
      </c>
      <c r="S24" s="4">
        <v>-0.64682448474332099</v>
      </c>
    </row>
    <row r="25" spans="1:19" x14ac:dyDescent="0.2">
      <c r="A25" t="s">
        <v>43</v>
      </c>
      <c r="B25" s="4">
        <v>-1.1278074382999901</v>
      </c>
      <c r="C25">
        <v>3</v>
      </c>
      <c r="D25" s="4">
        <f t="shared" si="0"/>
        <v>-2.4772727272727275</v>
      </c>
      <c r="E25">
        <f t="shared" si="1"/>
        <v>6.1368801652892575</v>
      </c>
      <c r="F25" s="4">
        <f t="shared" si="2"/>
        <v>-1.9762396694214832</v>
      </c>
      <c r="G25">
        <f t="shared" si="3"/>
        <v>2.7938866085158849</v>
      </c>
      <c r="H25" s="4">
        <f t="shared" si="4"/>
        <v>2.3187572702809072</v>
      </c>
      <c r="I25">
        <f t="shared" si="5"/>
        <v>2.2288177990370621</v>
      </c>
      <c r="J25" s="4">
        <f t="shared" si="6"/>
        <v>5.3209817450074812</v>
      </c>
      <c r="K25" t="s">
        <v>43</v>
      </c>
      <c r="L25" t="s">
        <v>19</v>
      </c>
      <c r="M25">
        <v>1</v>
      </c>
      <c r="N25" s="4">
        <v>-0.290219818973532</v>
      </c>
      <c r="O25" s="4">
        <v>-0.61258576205875304</v>
      </c>
      <c r="P25" t="s">
        <v>20</v>
      </c>
      <c r="Q25">
        <v>1</v>
      </c>
      <c r="R25" s="4">
        <v>0.407316626297414</v>
      </c>
      <c r="S25" s="4">
        <v>-0.76855721723648895</v>
      </c>
    </row>
    <row r="26" spans="1:19" x14ac:dyDescent="0.2">
      <c r="A26" t="s">
        <v>44</v>
      </c>
      <c r="B26" s="4">
        <v>5.7142706847043701E-3</v>
      </c>
      <c r="C26">
        <v>3</v>
      </c>
      <c r="D26" s="4">
        <f t="shared" si="0"/>
        <v>-2.4772727272727275</v>
      </c>
      <c r="E26">
        <f t="shared" si="1"/>
        <v>6.1368801652892575</v>
      </c>
      <c r="F26" s="4">
        <f t="shared" si="2"/>
        <v>-1.9762396694214832</v>
      </c>
      <c r="G26">
        <f t="shared" si="3"/>
        <v>-1.4155806923472191E-2</v>
      </c>
      <c r="H26" s="4">
        <f t="shared" si="4"/>
        <v>-0.48928514515845006</v>
      </c>
      <c r="I26">
        <f t="shared" si="5"/>
        <v>-1.1292768408925036E-2</v>
      </c>
      <c r="J26" s="4">
        <f t="shared" si="6"/>
        <v>3.0808711775614941</v>
      </c>
      <c r="K26" t="s">
        <v>44</v>
      </c>
      <c r="L26" t="s">
        <v>19</v>
      </c>
      <c r="M26">
        <v>1</v>
      </c>
      <c r="N26" s="4">
        <v>-0.76734058602594102</v>
      </c>
      <c r="O26" s="4">
        <v>1.21517722955812</v>
      </c>
      <c r="P26" t="s">
        <v>20</v>
      </c>
      <c r="Q26">
        <v>1</v>
      </c>
      <c r="R26" s="4">
        <v>0.26721273393931999</v>
      </c>
      <c r="S26" s="4">
        <v>0.86002274774384102</v>
      </c>
    </row>
    <row r="27" spans="1:19" x14ac:dyDescent="0.2">
      <c r="A27" t="s">
        <v>45</v>
      </c>
      <c r="B27" s="4">
        <v>1.1345362626665501</v>
      </c>
      <c r="C27">
        <v>10</v>
      </c>
      <c r="D27" s="4">
        <f t="shared" si="0"/>
        <v>4.5227272727272725</v>
      </c>
      <c r="E27">
        <f t="shared" si="1"/>
        <v>20.455061983471072</v>
      </c>
      <c r="F27" s="4">
        <f t="shared" si="2"/>
        <v>12.341942148760332</v>
      </c>
      <c r="G27">
        <f t="shared" si="3"/>
        <v>5.1311980970600786</v>
      </c>
      <c r="H27" s="4">
        <f t="shared" si="4"/>
        <v>4.6560687588251009</v>
      </c>
      <c r="I27">
        <f t="shared" si="5"/>
        <v>14.002380919501316</v>
      </c>
      <c r="J27" s="4">
        <f t="shared" si="6"/>
        <v>17.094544865471736</v>
      </c>
      <c r="K27" t="s">
        <v>45</v>
      </c>
      <c r="L27" t="s">
        <v>19</v>
      </c>
      <c r="M27">
        <v>1</v>
      </c>
      <c r="N27" s="4">
        <v>0.53992903012359195</v>
      </c>
      <c r="O27" s="4">
        <v>-0.69088258878968001</v>
      </c>
      <c r="P27" t="s">
        <v>20</v>
      </c>
      <c r="Q27">
        <v>1</v>
      </c>
      <c r="R27" s="4">
        <v>1.0311358962459101</v>
      </c>
      <c r="S27" s="4">
        <v>-0.42937891425304298</v>
      </c>
    </row>
    <row r="28" spans="1:19" x14ac:dyDescent="0.2">
      <c r="A28" t="s">
        <v>46</v>
      </c>
      <c r="B28" s="4">
        <v>2.9741591814977499</v>
      </c>
      <c r="C28">
        <v>6</v>
      </c>
      <c r="D28" s="4">
        <f t="shared" si="0"/>
        <v>0.52272727272727249</v>
      </c>
      <c r="E28">
        <f t="shared" si="1"/>
        <v>0.2732438016528923</v>
      </c>
      <c r="F28" s="4">
        <f t="shared" si="2"/>
        <v>-7.8398760330578483</v>
      </c>
      <c r="G28">
        <f t="shared" si="3"/>
        <v>1.5546741176010959</v>
      </c>
      <c r="H28" s="4">
        <f t="shared" si="4"/>
        <v>1.0795447793661179</v>
      </c>
      <c r="I28">
        <f t="shared" si="5"/>
        <v>-23.317039285523158</v>
      </c>
      <c r="J28" s="4">
        <f t="shared" si="6"/>
        <v>-20.224875339552739</v>
      </c>
      <c r="K28" t="s">
        <v>46</v>
      </c>
      <c r="L28" t="s">
        <v>19</v>
      </c>
      <c r="M28">
        <v>1</v>
      </c>
      <c r="N28" s="4">
        <v>-1.7013885598407901</v>
      </c>
      <c r="O28" s="4">
        <v>-2.84553780518219E-3</v>
      </c>
      <c r="P28" t="s">
        <v>20</v>
      </c>
      <c r="Q28">
        <v>1</v>
      </c>
      <c r="R28" s="4">
        <v>-1.8700909302401501</v>
      </c>
      <c r="S28" s="4">
        <v>1.24365001236128E-2</v>
      </c>
    </row>
    <row r="29" spans="1:19" x14ac:dyDescent="0.2">
      <c r="A29" t="s">
        <v>47</v>
      </c>
      <c r="B29" s="4">
        <v>-0.84442701105382001</v>
      </c>
      <c r="C29">
        <v>7</v>
      </c>
      <c r="D29" s="4">
        <f t="shared" si="0"/>
        <v>1.5227272727272725</v>
      </c>
      <c r="E29">
        <f t="shared" si="1"/>
        <v>2.3186983471074374</v>
      </c>
      <c r="F29" s="4">
        <f t="shared" si="2"/>
        <v>-5.7944214876033033</v>
      </c>
      <c r="G29">
        <f t="shared" si="3"/>
        <v>-1.2858320395592258</v>
      </c>
      <c r="H29" s="4">
        <f t="shared" si="4"/>
        <v>-1.7609613777942037</v>
      </c>
      <c r="I29">
        <f t="shared" si="5"/>
        <v>4.8929660175628866</v>
      </c>
      <c r="J29" s="4">
        <f t="shared" si="6"/>
        <v>7.9851299635333053</v>
      </c>
      <c r="K29" t="s">
        <v>47</v>
      </c>
      <c r="L29" t="s">
        <v>19</v>
      </c>
      <c r="M29">
        <v>1</v>
      </c>
      <c r="N29" s="4">
        <v>0.72812283448013104</v>
      </c>
      <c r="O29" s="4">
        <v>0.53434694468732402</v>
      </c>
      <c r="P29" t="s">
        <v>20</v>
      </c>
      <c r="Q29">
        <v>1</v>
      </c>
      <c r="R29" s="4">
        <v>-0.99866187696921505</v>
      </c>
      <c r="S29" s="4">
        <v>1.2299187900880499</v>
      </c>
    </row>
    <row r="30" spans="1:19" x14ac:dyDescent="0.2">
      <c r="A30" t="s">
        <v>48</v>
      </c>
      <c r="B30" s="4">
        <v>-1.41118786554617</v>
      </c>
      <c r="C30">
        <v>9</v>
      </c>
      <c r="D30" s="4">
        <f t="shared" si="0"/>
        <v>3.5227272727272725</v>
      </c>
      <c r="E30">
        <f t="shared" si="1"/>
        <v>12.409607438016527</v>
      </c>
      <c r="F30" s="4">
        <f t="shared" si="2"/>
        <v>4.2964876033057866</v>
      </c>
      <c r="G30">
        <f t="shared" si="3"/>
        <v>-4.9712299809012803</v>
      </c>
      <c r="H30" s="4">
        <f t="shared" si="4"/>
        <v>-5.446359319136258</v>
      </c>
      <c r="I30">
        <f t="shared" si="5"/>
        <v>-6.063151170254673</v>
      </c>
      <c r="J30" s="4">
        <f t="shared" si="6"/>
        <v>-2.9709872242842539</v>
      </c>
      <c r="K30" t="s">
        <v>48</v>
      </c>
      <c r="L30" t="s">
        <v>19</v>
      </c>
      <c r="M30">
        <v>1</v>
      </c>
      <c r="N30" s="4">
        <v>-0.98841873811770697</v>
      </c>
      <c r="O30" s="4">
        <v>-9.3987216423668696E-2</v>
      </c>
      <c r="P30" t="s">
        <v>20</v>
      </c>
      <c r="Q30">
        <v>1</v>
      </c>
      <c r="R30" s="4">
        <v>-0.93351189093793097</v>
      </c>
      <c r="S30" s="4">
        <v>-0.50897101465000205</v>
      </c>
    </row>
    <row r="31" spans="1:19" x14ac:dyDescent="0.2">
      <c r="A31" t="s">
        <v>49</v>
      </c>
      <c r="B31" s="4">
        <v>7.3034589744106607E-2</v>
      </c>
      <c r="C31">
        <v>10</v>
      </c>
      <c r="D31" s="4">
        <f t="shared" si="0"/>
        <v>4.5227272727272725</v>
      </c>
      <c r="E31">
        <f t="shared" si="1"/>
        <v>20.455061983471072</v>
      </c>
      <c r="F31" s="4">
        <f t="shared" si="2"/>
        <v>12.341942148760332</v>
      </c>
      <c r="G31">
        <f t="shared" si="3"/>
        <v>0.33031553088811849</v>
      </c>
      <c r="H31" s="4">
        <f t="shared" si="4"/>
        <v>-0.14481380734685939</v>
      </c>
      <c r="I31">
        <f t="shared" si="5"/>
        <v>0.90138868148020834</v>
      </c>
      <c r="J31" s="4">
        <f t="shared" si="6"/>
        <v>3.9935526274506277</v>
      </c>
      <c r="K31" t="s">
        <v>49</v>
      </c>
      <c r="L31" t="s">
        <v>19</v>
      </c>
      <c r="M31">
        <v>1</v>
      </c>
      <c r="N31" s="4">
        <v>-0.68071056078345804</v>
      </c>
      <c r="O31" s="4">
        <v>2.1923955650481899</v>
      </c>
      <c r="P31" t="s">
        <v>20</v>
      </c>
      <c r="Q31">
        <v>1</v>
      </c>
      <c r="R31" s="4">
        <v>-1.2253431052082699</v>
      </c>
      <c r="S31" s="4">
        <v>2.3931230332438198</v>
      </c>
    </row>
    <row r="32" spans="1:19" x14ac:dyDescent="0.2">
      <c r="A32" t="s">
        <v>50</v>
      </c>
      <c r="B32" s="4">
        <v>0.16314784150296999</v>
      </c>
      <c r="C32">
        <v>4</v>
      </c>
      <c r="D32" s="4">
        <f t="shared" si="0"/>
        <v>-1.4772727272727275</v>
      </c>
      <c r="E32">
        <f t="shared" si="1"/>
        <v>2.1823347107438025</v>
      </c>
      <c r="F32" s="4">
        <f t="shared" si="2"/>
        <v>-5.9307851239669382</v>
      </c>
      <c r="G32">
        <f t="shared" si="3"/>
        <v>-0.24101385676575116</v>
      </c>
      <c r="H32" s="4">
        <f t="shared" si="4"/>
        <v>-0.71614319500072909</v>
      </c>
      <c r="I32">
        <f t="shared" si="5"/>
        <v>-0.9675947913931302</v>
      </c>
      <c r="J32" s="4">
        <f t="shared" si="6"/>
        <v>2.1245691545772889</v>
      </c>
      <c r="K32" t="s">
        <v>50</v>
      </c>
      <c r="L32" t="s">
        <v>19</v>
      </c>
      <c r="M32">
        <v>1</v>
      </c>
      <c r="N32" s="4">
        <v>-0.21850032083802801</v>
      </c>
      <c r="O32" s="4">
        <v>0.26949987221122401</v>
      </c>
      <c r="P32" t="s">
        <v>20</v>
      </c>
      <c r="Q32">
        <v>1</v>
      </c>
      <c r="R32" s="4">
        <v>0.68428577186431205</v>
      </c>
      <c r="S32" s="4">
        <v>8.5134993572947001E-2</v>
      </c>
    </row>
    <row r="33" spans="1:19" x14ac:dyDescent="0.2">
      <c r="A33" t="s">
        <v>51</v>
      </c>
      <c r="B33" s="4">
        <v>6.9853068965243299</v>
      </c>
      <c r="C33">
        <v>6</v>
      </c>
      <c r="D33" s="4">
        <f t="shared" si="0"/>
        <v>0.52272727272727249</v>
      </c>
      <c r="E33">
        <f t="shared" si="1"/>
        <v>0.2732438016528923</v>
      </c>
      <c r="F33" s="4">
        <f t="shared" si="2"/>
        <v>-7.8398760330578483</v>
      </c>
      <c r="G33">
        <f t="shared" si="3"/>
        <v>3.6514104231831706</v>
      </c>
      <c r="H33" s="4">
        <f t="shared" si="4"/>
        <v>3.1762810849481928</v>
      </c>
      <c r="I33">
        <f t="shared" si="5"/>
        <v>-54.763940121614795</v>
      </c>
      <c r="J33" s="4">
        <f t="shared" si="6"/>
        <v>-51.671776175644375</v>
      </c>
      <c r="K33" t="s">
        <v>51</v>
      </c>
      <c r="L33" t="s">
        <v>19</v>
      </c>
      <c r="M33">
        <v>1</v>
      </c>
      <c r="N33" s="4">
        <v>-1.9643838956300801</v>
      </c>
      <c r="O33" s="4">
        <v>1.88019806192384E-2</v>
      </c>
      <c r="P33" t="s">
        <v>20</v>
      </c>
      <c r="Q33">
        <v>1</v>
      </c>
      <c r="R33" s="4">
        <v>0.34415546192366298</v>
      </c>
      <c r="S33" s="4">
        <v>-1.0925444657816099</v>
      </c>
    </row>
    <row r="34" spans="1:19" x14ac:dyDescent="0.2">
      <c r="A34" t="s">
        <v>52</v>
      </c>
      <c r="B34" s="4">
        <v>-0.42170622868598501</v>
      </c>
      <c r="C34">
        <v>2</v>
      </c>
      <c r="D34" s="4">
        <f t="shared" si="0"/>
        <v>-3.4772727272727275</v>
      </c>
      <c r="E34">
        <f t="shared" si="1"/>
        <v>12.091425619834713</v>
      </c>
      <c r="F34" s="4">
        <f t="shared" si="2"/>
        <v>3.9783057851239718</v>
      </c>
      <c r="G34">
        <f t="shared" si="3"/>
        <v>1.4663875679308116</v>
      </c>
      <c r="H34" s="4">
        <f t="shared" si="4"/>
        <v>0.99125822969583366</v>
      </c>
      <c r="I34">
        <f t="shared" si="5"/>
        <v>-1.6776763292042667</v>
      </c>
      <c r="J34" s="4">
        <f t="shared" si="6"/>
        <v>1.4144876167661524</v>
      </c>
      <c r="K34" t="s">
        <v>52</v>
      </c>
      <c r="L34" t="s">
        <v>19</v>
      </c>
      <c r="M34">
        <v>1</v>
      </c>
      <c r="N34" s="4">
        <v>0.26491938640782298</v>
      </c>
      <c r="O34" s="4">
        <v>-0.28749187467460602</v>
      </c>
      <c r="P34" t="s">
        <v>20</v>
      </c>
      <c r="Q34">
        <v>1</v>
      </c>
      <c r="R34" s="4">
        <v>1.0256373977109701</v>
      </c>
      <c r="S34" s="4">
        <v>-0.29345606813841502</v>
      </c>
    </row>
    <row r="35" spans="1:19" x14ac:dyDescent="0.2">
      <c r="A35" t="s">
        <v>53</v>
      </c>
      <c r="B35" s="4">
        <v>-1.1278074382999901</v>
      </c>
      <c r="C35">
        <v>3</v>
      </c>
      <c r="D35" s="4">
        <f t="shared" si="0"/>
        <v>-2.4772727272727275</v>
      </c>
      <c r="E35">
        <f t="shared" si="1"/>
        <v>6.1368801652892575</v>
      </c>
      <c r="F35" s="4">
        <f t="shared" si="2"/>
        <v>-1.9762396694214832</v>
      </c>
      <c r="G35">
        <f t="shared" si="3"/>
        <v>2.7938866085158849</v>
      </c>
      <c r="H35" s="4">
        <f t="shared" si="4"/>
        <v>2.3187572702809072</v>
      </c>
      <c r="I35">
        <f t="shared" si="5"/>
        <v>2.2288177990370621</v>
      </c>
      <c r="J35" s="4">
        <f t="shared" si="6"/>
        <v>5.3209817450074812</v>
      </c>
      <c r="K35" t="s">
        <v>53</v>
      </c>
      <c r="L35" t="s">
        <v>19</v>
      </c>
      <c r="M35">
        <v>1</v>
      </c>
      <c r="N35" s="4">
        <v>0.53586223479568196</v>
      </c>
      <c r="O35" s="4">
        <v>0.54857207207654402</v>
      </c>
      <c r="P35" t="s">
        <v>20</v>
      </c>
      <c r="Q35">
        <v>1</v>
      </c>
      <c r="R35" s="4">
        <v>0.24564800559844899</v>
      </c>
      <c r="S35" s="4">
        <v>0.142040500120312</v>
      </c>
    </row>
    <row r="36" spans="1:19" x14ac:dyDescent="0.2">
      <c r="A36" t="s">
        <v>54</v>
      </c>
      <c r="B36" s="4">
        <v>-1.41118786554617</v>
      </c>
      <c r="C36">
        <v>1</v>
      </c>
      <c r="D36" s="4">
        <f t="shared" si="0"/>
        <v>-4.4772727272727275</v>
      </c>
      <c r="E36">
        <f t="shared" si="1"/>
        <v>20.045971074380166</v>
      </c>
      <c r="F36" s="4">
        <f t="shared" si="2"/>
        <v>11.932851239669425</v>
      </c>
      <c r="G36">
        <f t="shared" si="3"/>
        <v>6.31827294346808</v>
      </c>
      <c r="H36" s="4">
        <f t="shared" si="4"/>
        <v>5.8431436052331023</v>
      </c>
      <c r="I36">
        <f t="shared" si="5"/>
        <v>-16.839494870789064</v>
      </c>
      <c r="J36" s="4">
        <f t="shared" si="6"/>
        <v>-13.747330924818645</v>
      </c>
      <c r="K36" t="s">
        <v>54</v>
      </c>
      <c r="L36" t="s">
        <v>19</v>
      </c>
      <c r="M36">
        <v>1</v>
      </c>
      <c r="N36" s="4">
        <v>1.06637579089782</v>
      </c>
      <c r="O36" s="4">
        <v>-1.1292526158631</v>
      </c>
      <c r="P36" t="s">
        <v>20</v>
      </c>
      <c r="Q36">
        <v>1</v>
      </c>
      <c r="R36" s="4">
        <v>0.55992767146228395</v>
      </c>
      <c r="S36" s="4">
        <v>-1.0629194289666599</v>
      </c>
    </row>
    <row r="37" spans="1:19" x14ac:dyDescent="0.2">
      <c r="A37" t="s">
        <v>55</v>
      </c>
      <c r="B37" s="4">
        <v>-1.1278074382999901</v>
      </c>
      <c r="C37">
        <v>9</v>
      </c>
      <c r="D37" s="4">
        <f t="shared" si="0"/>
        <v>3.5227272727272725</v>
      </c>
      <c r="E37">
        <f t="shared" si="1"/>
        <v>12.409607438016527</v>
      </c>
      <c r="F37" s="4">
        <f t="shared" si="2"/>
        <v>4.2964876033057866</v>
      </c>
      <c r="G37">
        <f t="shared" si="3"/>
        <v>-3.9729580212840556</v>
      </c>
      <c r="H37" s="4">
        <f t="shared" si="4"/>
        <v>-4.4480873595190333</v>
      </c>
      <c r="I37">
        <f t="shared" si="5"/>
        <v>-4.8456106775719636</v>
      </c>
      <c r="J37" s="4">
        <f t="shared" si="6"/>
        <v>-1.7534467316015445</v>
      </c>
      <c r="K37" t="s">
        <v>55</v>
      </c>
      <c r="L37" t="s">
        <v>19</v>
      </c>
      <c r="M37">
        <v>1</v>
      </c>
      <c r="N37" s="4">
        <v>0.236494577474541</v>
      </c>
      <c r="O37" s="4">
        <v>-0.97156268011590297</v>
      </c>
      <c r="P37" t="s">
        <v>20</v>
      </c>
      <c r="Q37">
        <v>1</v>
      </c>
      <c r="R37" s="4">
        <v>-8.7847182818026698E-2</v>
      </c>
      <c r="S37" s="4">
        <v>-0.74285199038185301</v>
      </c>
    </row>
    <row r="38" spans="1:19" x14ac:dyDescent="0.2">
      <c r="A38" t="s">
        <v>56</v>
      </c>
      <c r="B38" s="4">
        <v>-1.41118786554617</v>
      </c>
      <c r="C38">
        <v>1</v>
      </c>
      <c r="D38" s="4">
        <f t="shared" si="0"/>
        <v>-4.4772727272727275</v>
      </c>
      <c r="E38">
        <f t="shared" si="1"/>
        <v>20.045971074380166</v>
      </c>
      <c r="F38" s="4">
        <f t="shared" si="2"/>
        <v>11.932851239669425</v>
      </c>
      <c r="G38">
        <f t="shared" si="3"/>
        <v>6.31827294346808</v>
      </c>
      <c r="H38" s="4">
        <f t="shared" si="4"/>
        <v>5.8431436052331023</v>
      </c>
      <c r="I38">
        <f t="shared" si="5"/>
        <v>-16.839494870789064</v>
      </c>
      <c r="J38" s="4">
        <f t="shared" si="6"/>
        <v>-13.747330924818645</v>
      </c>
      <c r="K38" t="s">
        <v>56</v>
      </c>
      <c r="L38" t="s">
        <v>19</v>
      </c>
      <c r="M38">
        <v>1</v>
      </c>
      <c r="N38" s="4">
        <v>-0.484486894390249</v>
      </c>
      <c r="O38" s="4">
        <v>0.17536808883789101</v>
      </c>
      <c r="P38" t="s">
        <v>20</v>
      </c>
      <c r="Q38">
        <v>1</v>
      </c>
      <c r="R38" s="4">
        <v>-1.6291576072340801</v>
      </c>
      <c r="S38" s="4">
        <v>0.38770341288326299</v>
      </c>
    </row>
    <row r="39" spans="1:19" x14ac:dyDescent="0.2">
      <c r="A39" t="s">
        <v>57</v>
      </c>
      <c r="B39" s="4">
        <v>0.63979544423645596</v>
      </c>
      <c r="C39">
        <v>2</v>
      </c>
      <c r="D39" s="4">
        <f t="shared" si="0"/>
        <v>-3.4772727272727275</v>
      </c>
      <c r="E39">
        <f t="shared" si="1"/>
        <v>12.091425619834713</v>
      </c>
      <c r="F39" s="4">
        <f t="shared" si="2"/>
        <v>3.9783057851239718</v>
      </c>
      <c r="G39">
        <f t="shared" si="3"/>
        <v>-2.2247432492767674</v>
      </c>
      <c r="H39" s="4">
        <f t="shared" si="4"/>
        <v>-2.6998725875117451</v>
      </c>
      <c r="I39">
        <f t="shared" si="5"/>
        <v>2.5453019171018543</v>
      </c>
      <c r="J39" s="4">
        <f t="shared" si="6"/>
        <v>5.6374658630722738</v>
      </c>
      <c r="K39" t="s">
        <v>57</v>
      </c>
      <c r="L39" t="s">
        <v>19</v>
      </c>
      <c r="M39">
        <v>1</v>
      </c>
      <c r="N39" s="4">
        <v>0.22743930656917</v>
      </c>
      <c r="O39" s="4">
        <v>0.42184093192713801</v>
      </c>
      <c r="P39" t="s">
        <v>20</v>
      </c>
      <c r="Q39">
        <v>1</v>
      </c>
      <c r="R39" s="4">
        <v>-1.82622050301668</v>
      </c>
      <c r="S39" s="4">
        <v>1.9797131142564699</v>
      </c>
    </row>
    <row r="40" spans="1:19" x14ac:dyDescent="0.2">
      <c r="A40" t="s">
        <v>58</v>
      </c>
      <c r="B40" s="4">
        <v>0.35171530021992298</v>
      </c>
      <c r="C40">
        <v>5</v>
      </c>
      <c r="D40" s="4">
        <f t="shared" si="0"/>
        <v>-0.47727272727272751</v>
      </c>
      <c r="E40">
        <f t="shared" si="1"/>
        <v>0.22778925619834733</v>
      </c>
      <c r="F40" s="4">
        <f t="shared" si="2"/>
        <v>-7.8853305785123933</v>
      </c>
      <c r="G40">
        <f t="shared" si="3"/>
        <v>-0.16786412055950878</v>
      </c>
      <c r="H40" s="4">
        <f t="shared" si="4"/>
        <v>-0.64299345879448666</v>
      </c>
      <c r="I40">
        <f t="shared" si="5"/>
        <v>-2.7733914117548255</v>
      </c>
      <c r="J40" s="4">
        <f t="shared" si="6"/>
        <v>0.31877253421559359</v>
      </c>
      <c r="K40" t="s">
        <v>58</v>
      </c>
      <c r="L40" t="s">
        <v>19</v>
      </c>
      <c r="M40">
        <v>1</v>
      </c>
      <c r="N40" s="4">
        <v>0.50259459002746598</v>
      </c>
      <c r="O40" s="4">
        <v>-0.67667276824321598</v>
      </c>
      <c r="P40" t="s">
        <v>20</v>
      </c>
      <c r="Q40">
        <v>1</v>
      </c>
      <c r="R40" s="4">
        <v>0.52709085650159004</v>
      </c>
      <c r="S40" s="4">
        <v>-0.53677499183047594</v>
      </c>
    </row>
    <row r="41" spans="1:19" x14ac:dyDescent="0.2">
      <c r="A41" t="s">
        <v>59</v>
      </c>
      <c r="B41" s="4">
        <v>-0.49372626474824299</v>
      </c>
      <c r="C41">
        <v>9</v>
      </c>
      <c r="D41" s="4">
        <f t="shared" si="0"/>
        <v>3.5227272727272725</v>
      </c>
      <c r="E41">
        <f t="shared" si="1"/>
        <v>12.409607438016527</v>
      </c>
      <c r="F41" s="4">
        <f t="shared" si="2"/>
        <v>4.2964876033057866</v>
      </c>
      <c r="G41">
        <f t="shared" si="3"/>
        <v>-1.7392629780904014</v>
      </c>
      <c r="H41" s="4">
        <f t="shared" si="4"/>
        <v>-2.2143923163253794</v>
      </c>
      <c r="I41">
        <f t="shared" si="5"/>
        <v>-2.1212887759172969</v>
      </c>
      <c r="J41" s="4">
        <f t="shared" si="6"/>
        <v>0.97087517005312218</v>
      </c>
      <c r="K41" t="s">
        <v>59</v>
      </c>
      <c r="L41" t="s">
        <v>19</v>
      </c>
      <c r="M41">
        <v>1</v>
      </c>
      <c r="N41" s="4">
        <v>-0.82029576746664301</v>
      </c>
      <c r="O41" s="4">
        <v>-5.7837989010497401E-2</v>
      </c>
      <c r="P41" t="s">
        <v>20</v>
      </c>
      <c r="Q41">
        <v>1</v>
      </c>
      <c r="R41" s="4">
        <v>-1.1866296230997999</v>
      </c>
      <c r="S41" s="4">
        <v>0.44056368993432099</v>
      </c>
    </row>
    <row r="42" spans="1:19" x14ac:dyDescent="0.2">
      <c r="A42" t="s">
        <v>60</v>
      </c>
      <c r="B42" s="4">
        <v>-1.41118786554617</v>
      </c>
      <c r="C42">
        <v>2</v>
      </c>
      <c r="D42" s="4">
        <f t="shared" si="0"/>
        <v>-3.4772727272727275</v>
      </c>
      <c r="E42">
        <f t="shared" si="1"/>
        <v>12.091425619834713</v>
      </c>
      <c r="F42" s="4">
        <f t="shared" si="2"/>
        <v>3.9783057851239718</v>
      </c>
      <c r="G42">
        <f t="shared" si="3"/>
        <v>4.9070850779219102</v>
      </c>
      <c r="H42" s="4">
        <f t="shared" si="4"/>
        <v>4.4319557396869325</v>
      </c>
      <c r="I42">
        <f t="shared" si="5"/>
        <v>-5.6141368493990775</v>
      </c>
      <c r="J42" s="4">
        <f t="shared" si="6"/>
        <v>-2.5219729034286584</v>
      </c>
      <c r="K42" t="s">
        <v>60</v>
      </c>
      <c r="L42" t="s">
        <v>19</v>
      </c>
      <c r="M42">
        <v>1</v>
      </c>
      <c r="N42" s="4">
        <v>0.485702980894063</v>
      </c>
      <c r="O42" s="4">
        <v>-0.24700703355520201</v>
      </c>
      <c r="P42" t="s">
        <v>20</v>
      </c>
      <c r="Q42">
        <v>1</v>
      </c>
      <c r="R42" s="4">
        <v>5.7909716891502497E-2</v>
      </c>
      <c r="S42" s="4">
        <v>-9.6936628606194203E-2</v>
      </c>
    </row>
    <row r="43" spans="1:19" x14ac:dyDescent="0.2">
      <c r="A43" t="s">
        <v>61</v>
      </c>
      <c r="B43" s="4">
        <v>2.1913382188186299</v>
      </c>
      <c r="C43">
        <v>5</v>
      </c>
      <c r="D43" s="4">
        <f t="shared" si="0"/>
        <v>-0.47727272727272751</v>
      </c>
      <c r="E43">
        <f t="shared" si="1"/>
        <v>0.22778925619834733</v>
      </c>
      <c r="F43" s="4">
        <f t="shared" si="2"/>
        <v>-7.8853305785123933</v>
      </c>
      <c r="G43">
        <f t="shared" si="3"/>
        <v>-1.0458659680725284</v>
      </c>
      <c r="H43" s="4">
        <f t="shared" si="4"/>
        <v>-1.5209953063075063</v>
      </c>
      <c r="I43">
        <f t="shared" si="5"/>
        <v>-17.279426264713425</v>
      </c>
      <c r="J43" s="4">
        <f t="shared" si="6"/>
        <v>-14.187262318743006</v>
      </c>
      <c r="K43" t="s">
        <v>61</v>
      </c>
      <c r="L43" t="s">
        <v>19</v>
      </c>
      <c r="M43">
        <v>1</v>
      </c>
      <c r="N43" s="4">
        <v>0.29162488688017502</v>
      </c>
      <c r="O43" s="4">
        <v>-0.67267272633016295</v>
      </c>
      <c r="P43" t="s">
        <v>20</v>
      </c>
      <c r="Q43">
        <v>1</v>
      </c>
      <c r="R43" s="4">
        <v>-0.222421674877883</v>
      </c>
      <c r="S43" s="4">
        <v>-0.54944229798340405</v>
      </c>
    </row>
    <row r="44" spans="1:19" x14ac:dyDescent="0.2">
      <c r="A44" t="s">
        <v>62</v>
      </c>
      <c r="B44" s="4">
        <v>-1.41118786554617</v>
      </c>
      <c r="C44">
        <v>2</v>
      </c>
      <c r="D44" s="4">
        <f t="shared" si="0"/>
        <v>-3.4772727272727275</v>
      </c>
      <c r="E44">
        <f t="shared" si="1"/>
        <v>12.091425619834713</v>
      </c>
      <c r="F44" s="4">
        <f t="shared" si="2"/>
        <v>3.9783057851239718</v>
      </c>
      <c r="G44">
        <f t="shared" si="3"/>
        <v>4.9070850779219102</v>
      </c>
      <c r="H44" s="4">
        <f t="shared" si="4"/>
        <v>4.4319557396869325</v>
      </c>
      <c r="I44">
        <f t="shared" si="5"/>
        <v>-5.6141368493990775</v>
      </c>
      <c r="J44" s="4">
        <f t="shared" si="6"/>
        <v>-2.5219729034286584</v>
      </c>
      <c r="K44" t="s">
        <v>62</v>
      </c>
      <c r="L44" t="s">
        <v>19</v>
      </c>
      <c r="M44">
        <v>1</v>
      </c>
      <c r="N44" s="4">
        <v>1.1129169483329999</v>
      </c>
      <c r="O44" s="4">
        <v>-1.6564586841267801</v>
      </c>
      <c r="P44" t="s">
        <v>20</v>
      </c>
      <c r="Q44">
        <v>1</v>
      </c>
      <c r="R44" s="4">
        <v>0.644497064506239</v>
      </c>
      <c r="S44" s="4">
        <v>-1.40199131766503</v>
      </c>
    </row>
    <row r="45" spans="1:19" s="5" customFormat="1" x14ac:dyDescent="0.2">
      <c r="A45" s="5" t="s">
        <v>63</v>
      </c>
      <c r="B45" s="6">
        <v>5.7142706847043701E-3</v>
      </c>
      <c r="C45" s="5">
        <v>7</v>
      </c>
      <c r="D45" s="6">
        <f t="shared" si="0"/>
        <v>1.5227272727272725</v>
      </c>
      <c r="E45" s="5">
        <f t="shared" si="1"/>
        <v>2.3186983471074374</v>
      </c>
      <c r="F45" s="6">
        <f t="shared" si="2"/>
        <v>-5.7944214876033033</v>
      </c>
      <c r="G45" s="5">
        <f t="shared" si="3"/>
        <v>8.7012758153452892E-3</v>
      </c>
      <c r="H45" s="6">
        <f t="shared" si="4"/>
        <v>-0.46642806241963258</v>
      </c>
      <c r="I45" s="5">
        <f t="shared" si="5"/>
        <v>-3.3110892841432642E-2</v>
      </c>
      <c r="J45" s="6">
        <f t="shared" si="6"/>
        <v>3.0590530531289866</v>
      </c>
      <c r="K45" s="5" t="s">
        <v>63</v>
      </c>
      <c r="L45" s="5" t="s">
        <v>19</v>
      </c>
      <c r="M45" s="5">
        <v>1</v>
      </c>
      <c r="N45" s="6">
        <v>-0.60361063541797799</v>
      </c>
      <c r="O45" s="6">
        <v>0.39409968857990002</v>
      </c>
      <c r="P45" s="5" t="s">
        <v>20</v>
      </c>
      <c r="Q45" s="5">
        <v>1</v>
      </c>
      <c r="R45" s="6">
        <v>0.398590237052595</v>
      </c>
      <c r="S45" s="6">
        <v>0.20695577759794401</v>
      </c>
    </row>
    <row r="46" spans="1:19" x14ac:dyDescent="0.2">
      <c r="B46">
        <f t="shared" ref="B46:J46" si="7">AVERAGE(B2:B45)</f>
        <v>1.5013243173908367E-16</v>
      </c>
      <c r="C46">
        <f t="shared" si="7"/>
        <v>5.4772727272727275</v>
      </c>
      <c r="D46">
        <f t="shared" si="7"/>
        <v>-4.0371746350005693E-17</v>
      </c>
      <c r="E46">
        <f t="shared" si="7"/>
        <v>8.1131198347107407</v>
      </c>
      <c r="F46">
        <f t="shared" si="7"/>
        <v>3.027880976250427E-15</v>
      </c>
      <c r="G46">
        <f t="shared" si="7"/>
        <v>0.47512933823497788</v>
      </c>
      <c r="H46">
        <f t="shared" si="7"/>
        <v>-5.9296002451570857E-17</v>
      </c>
      <c r="I46">
        <f t="shared" si="7"/>
        <v>-3.0921639459704191</v>
      </c>
      <c r="J46">
        <f t="shared" si="7"/>
        <v>-2.8260222445003984E-16</v>
      </c>
      <c r="N46">
        <f>AVERAGE(N2:N45)</f>
        <v>-1.170780644150165E-15</v>
      </c>
      <c r="O46">
        <f>AVERAGE(O2:O45)</f>
        <v>-2.3592239273284576E-16</v>
      </c>
      <c r="R46">
        <f>AVERAGE(R2:R45)</f>
        <v>-3.7848512203130338E-16</v>
      </c>
      <c r="S46">
        <f>AVERAGE(S2:S45)</f>
        <v>4.4345840131334376E-16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70" zoomScaleNormal="70" workbookViewId="0">
      <selection sqref="A1:I1048576"/>
    </sheetView>
  </sheetViews>
  <sheetFormatPr baseColWidth="10" defaultColWidth="10.5" defaultRowHeight="16" x14ac:dyDescent="0.2"/>
  <sheetData>
    <row r="1" spans="1:9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spans="1:9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  <c r="H2">
        <v>-0.22525786992382299</v>
      </c>
      <c r="I2">
        <v>-0.65541426156585003</v>
      </c>
    </row>
    <row r="3" spans="1:9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  <c r="H3">
        <v>-0.47214233310433701</v>
      </c>
      <c r="I3">
        <v>3.0473647721830002</v>
      </c>
    </row>
    <row r="4" spans="1:9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  <c r="H4">
        <v>-1.1756053241059601</v>
      </c>
      <c r="I4">
        <v>3.5777928747499299</v>
      </c>
    </row>
    <row r="5" spans="1:9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  <c r="H5">
        <v>6.3142393680926695E-2</v>
      </c>
      <c r="I5">
        <v>11.9852984258711</v>
      </c>
    </row>
    <row r="6" spans="1:9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  <c r="H6">
        <v>-2.1924724829190501</v>
      </c>
      <c r="I6">
        <v>9.6271556003347207</v>
      </c>
    </row>
    <row r="7" spans="1:9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  <c r="H7">
        <v>-5.5001902300835299</v>
      </c>
      <c r="I7">
        <v>-17.081874221933401</v>
      </c>
    </row>
    <row r="8" spans="1:9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  <c r="H8">
        <v>5.8431436052330996</v>
      </c>
      <c r="I8">
        <v>-13.7473309248186</v>
      </c>
    </row>
    <row r="9" spans="1:9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  <c r="H9">
        <v>-4.00943076971528</v>
      </c>
      <c r="I9">
        <v>-6.55249096538068</v>
      </c>
    </row>
    <row r="10" spans="1:9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  <c r="H10">
        <v>-8.3781276646912808</v>
      </c>
      <c r="I10">
        <v>12.133889006927999</v>
      </c>
    </row>
    <row r="11" spans="1:9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  <c r="H11">
        <v>-4.4480873595190298</v>
      </c>
      <c r="I11">
        <v>-1.7534467316015401</v>
      </c>
    </row>
    <row r="12" spans="1:9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  <c r="H12">
        <v>-0.46071379173492799</v>
      </c>
      <c r="I12">
        <v>3.08216987544438</v>
      </c>
    </row>
    <row r="13" spans="1:9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  <c r="H13">
        <v>0.35368947875358903</v>
      </c>
      <c r="I13">
        <v>6.4196106790692697</v>
      </c>
    </row>
    <row r="14" spans="1:9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  <c r="H14">
        <v>3.11374387012023</v>
      </c>
      <c r="I14">
        <v>0.60405487891662402</v>
      </c>
    </row>
    <row r="15" spans="1:9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  <c r="H15">
        <v>0.35368947875358903</v>
      </c>
      <c r="I15">
        <v>6.4196106790692697</v>
      </c>
    </row>
    <row r="16" spans="1:9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  <c r="H16">
        <v>6.8936465512702796</v>
      </c>
      <c r="I16">
        <v>23.200607425166201</v>
      </c>
    </row>
    <row r="17" spans="1:9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  <c r="H17">
        <v>-0.83446920670983404</v>
      </c>
      <c r="I17">
        <v>2.8055012402187902</v>
      </c>
    </row>
    <row r="18" spans="1:9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  <c r="H18">
        <v>-2.4515434402846399</v>
      </c>
      <c r="I18">
        <v>0.68163425376381104</v>
      </c>
    </row>
    <row r="19" spans="1:9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  <c r="H19">
        <v>-4.03517145359009</v>
      </c>
      <c r="I19">
        <v>5.5602848719721401</v>
      </c>
    </row>
    <row r="20" spans="1:9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  <c r="H20">
        <v>-0.363917576579179</v>
      </c>
      <c r="I20">
        <v>2.6689707498188802</v>
      </c>
    </row>
    <row r="21" spans="1:9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  <c r="H21">
        <v>3.3056006885287199</v>
      </c>
      <c r="I21">
        <v>-6.9842579596935002</v>
      </c>
    </row>
    <row r="22" spans="1:9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  <c r="H22">
        <v>-0.61310635315653395</v>
      </c>
      <c r="I22">
        <v>0.81255668429025496</v>
      </c>
    </row>
    <row r="23" spans="1:9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  <c r="H23">
        <v>1.6095800085945899</v>
      </c>
      <c r="I23">
        <v>11.4616159460743</v>
      </c>
    </row>
    <row r="24" spans="1:9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  <c r="H24">
        <v>-0.91653436674038402</v>
      </c>
      <c r="I24">
        <v>9.7123670315979407</v>
      </c>
    </row>
    <row r="25" spans="1:9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  <c r="H25">
        <v>2.3187572702809098</v>
      </c>
      <c r="I25">
        <v>5.3209817450074803</v>
      </c>
    </row>
    <row r="26" spans="1:9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  <c r="H26">
        <v>-0.48928514515845001</v>
      </c>
      <c r="I26">
        <v>3.0808711775614901</v>
      </c>
    </row>
    <row r="27" spans="1:9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  <c r="H27">
        <v>4.6560687588251</v>
      </c>
      <c r="I27">
        <v>17.0945448654717</v>
      </c>
    </row>
    <row r="28" spans="1:9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  <c r="H28">
        <v>1.0795447793661199</v>
      </c>
      <c r="I28">
        <v>-20.2248753395527</v>
      </c>
    </row>
    <row r="29" spans="1:9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  <c r="H29">
        <v>-1.7609613777941999</v>
      </c>
      <c r="I29">
        <v>7.9851299635333097</v>
      </c>
    </row>
    <row r="30" spans="1:9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  <c r="H30">
        <v>-5.4463593191362598</v>
      </c>
      <c r="I30">
        <v>-2.9709872242842499</v>
      </c>
    </row>
    <row r="31" spans="1:9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  <c r="H31">
        <v>-0.144813807346859</v>
      </c>
      <c r="I31">
        <v>3.9935526274506299</v>
      </c>
    </row>
    <row r="32" spans="1:9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  <c r="H32">
        <v>-0.71614319500072898</v>
      </c>
      <c r="I32">
        <v>2.1245691545772898</v>
      </c>
    </row>
    <row r="33" spans="1:9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  <c r="H33">
        <v>3.1762810849481902</v>
      </c>
      <c r="I33">
        <v>-51.671776175644403</v>
      </c>
    </row>
    <row r="34" spans="1:9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  <c r="H34">
        <v>0.99125822969583399</v>
      </c>
      <c r="I34">
        <v>1.41448761676615</v>
      </c>
    </row>
    <row r="35" spans="1:9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  <c r="H35">
        <v>2.3187572702809098</v>
      </c>
      <c r="I35">
        <v>5.3209817450074803</v>
      </c>
    </row>
    <row r="36" spans="1:9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  <c r="H36">
        <v>5.8431436052330996</v>
      </c>
      <c r="I36">
        <v>-13.7473309248186</v>
      </c>
    </row>
    <row r="37" spans="1:9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  <c r="H37">
        <v>-4.4480873595190298</v>
      </c>
      <c r="I37">
        <v>-1.7534467316015401</v>
      </c>
    </row>
    <row r="38" spans="1:9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  <c r="H38">
        <v>5.8431436052330996</v>
      </c>
      <c r="I38">
        <v>-13.7473309248186</v>
      </c>
    </row>
    <row r="39" spans="1:9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  <c r="H39">
        <v>-2.6998725875117402</v>
      </c>
      <c r="I39">
        <v>5.6374658630722703</v>
      </c>
    </row>
    <row r="40" spans="1:9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  <c r="H40">
        <v>-0.64299345879448699</v>
      </c>
      <c r="I40">
        <v>0.31877253421559398</v>
      </c>
    </row>
    <row r="41" spans="1:9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  <c r="H41">
        <v>-2.2143923163253798</v>
      </c>
      <c r="I41">
        <v>0.97087517005312196</v>
      </c>
    </row>
    <row r="42" spans="1:9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  <c r="H42">
        <v>4.4319557396869298</v>
      </c>
      <c r="I42">
        <v>-2.5219729034286602</v>
      </c>
    </row>
    <row r="43" spans="1:9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  <c r="H43">
        <v>-1.5209953063075099</v>
      </c>
      <c r="I43">
        <v>-14.187262318743</v>
      </c>
    </row>
    <row r="44" spans="1:9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  <c r="H44">
        <v>4.4319557396869298</v>
      </c>
      <c r="I44">
        <v>-2.5219729034286602</v>
      </c>
    </row>
    <row r="45" spans="1:9" x14ac:dyDescent="0.2">
      <c r="A45" s="8">
        <v>3220</v>
      </c>
      <c r="B45" s="8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  <c r="H45">
        <v>-0.46642806241963303</v>
      </c>
      <c r="I45">
        <v>3.0590530531289901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7"/>
  <sheetViews>
    <sheetView zoomScale="50" zoomScaleNormal="50" workbookViewId="0">
      <selection activeCell="AE1" sqref="AE1:AM1048576"/>
    </sheetView>
  </sheetViews>
  <sheetFormatPr baseColWidth="10" defaultColWidth="10.5" defaultRowHeight="16" x14ac:dyDescent="0.2"/>
  <sheetData>
    <row r="1" spans="1:39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K1" t="s">
        <v>64</v>
      </c>
      <c r="L1" t="s">
        <v>65</v>
      </c>
      <c r="M1" t="s">
        <v>16</v>
      </c>
      <c r="N1" t="s">
        <v>17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U1" t="s">
        <v>64</v>
      </c>
      <c r="V1" t="s">
        <v>65</v>
      </c>
      <c r="W1" t="s">
        <v>16</v>
      </c>
      <c r="X1" t="s">
        <v>17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E1" t="s">
        <v>64</v>
      </c>
      <c r="AF1" t="s">
        <v>65</v>
      </c>
      <c r="AG1" t="s">
        <v>16</v>
      </c>
      <c r="AH1" t="s">
        <v>17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</row>
    <row r="2" spans="1:39" x14ac:dyDescent="0.2">
      <c r="A2" s="9">
        <v>1001</v>
      </c>
      <c r="B2" s="9">
        <v>1</v>
      </c>
      <c r="C2" s="9">
        <v>-2.14464005847142</v>
      </c>
      <c r="D2" s="9">
        <v>1.30422518072585</v>
      </c>
      <c r="E2" s="9">
        <v>0.52272726999999997</v>
      </c>
      <c r="F2" s="9">
        <v>-7.8398760000000003</v>
      </c>
      <c r="G2" s="9">
        <v>0.47801497999999998</v>
      </c>
      <c r="H2" s="9">
        <v>-0.22525790000000001</v>
      </c>
      <c r="I2" s="9">
        <v>-0.65541430000000001</v>
      </c>
      <c r="K2">
        <v>1001</v>
      </c>
      <c r="L2">
        <v>1</v>
      </c>
      <c r="M2">
        <v>-1.5886756255341501</v>
      </c>
      <c r="N2">
        <v>1.1061108244593201</v>
      </c>
      <c r="O2">
        <v>0.52272727272727304</v>
      </c>
      <c r="P2">
        <v>-7.8398760330578501</v>
      </c>
      <c r="Q2">
        <v>0.47801498285612198</v>
      </c>
      <c r="R2">
        <v>-0.22525786992382299</v>
      </c>
      <c r="S2">
        <v>-0.65541426156585003</v>
      </c>
      <c r="U2">
        <v>1001</v>
      </c>
      <c r="V2">
        <v>1</v>
      </c>
      <c r="W2">
        <f t="shared" ref="W2:W45" si="0">C2-M2</f>
        <v>-0.55596443293726994</v>
      </c>
      <c r="X2">
        <f t="shared" ref="X2:X45" si="1">D2-N2</f>
        <v>0.19811435626652996</v>
      </c>
      <c r="Y2">
        <v>0.52272726999999997</v>
      </c>
      <c r="Z2">
        <v>-7.8398760000000003</v>
      </c>
      <c r="AA2">
        <v>0.47801497999999998</v>
      </c>
      <c r="AB2">
        <v>-0.22525790000000001</v>
      </c>
      <c r="AC2">
        <v>-0.65541430000000001</v>
      </c>
      <c r="AE2">
        <v>1001</v>
      </c>
      <c r="AF2">
        <v>1</v>
      </c>
      <c r="AG2">
        <f t="shared" ref="AG2:AG45" si="2">AVERAGE(C2,M2)</f>
        <v>-1.8666578420027851</v>
      </c>
      <c r="AH2">
        <f t="shared" ref="AH2:AH45" si="3">AVERAGE(D2,N2)</f>
        <v>1.2051680025925851</v>
      </c>
      <c r="AI2">
        <v>0.52272726999999997</v>
      </c>
      <c r="AJ2">
        <v>-7.8398760000000003</v>
      </c>
      <c r="AK2">
        <v>0.47801497999999998</v>
      </c>
      <c r="AL2">
        <v>-0.22525790000000001</v>
      </c>
      <c r="AM2">
        <v>-0.65541430000000001</v>
      </c>
    </row>
    <row r="3" spans="1:39" x14ac:dyDescent="0.2">
      <c r="A3" s="9">
        <v>1003</v>
      </c>
      <c r="B3" s="9">
        <v>1</v>
      </c>
      <c r="C3" s="9">
        <v>-1.5440968031746301</v>
      </c>
      <c r="D3" s="9">
        <v>2.1649875395182301</v>
      </c>
      <c r="E3" s="9">
        <v>0.52272726999999997</v>
      </c>
      <c r="F3" s="9">
        <v>-7.8398760000000003</v>
      </c>
      <c r="G3" s="9">
        <v>5.7142699999999996E-3</v>
      </c>
      <c r="H3" s="9">
        <v>-0.47214230000000001</v>
      </c>
      <c r="I3" s="9">
        <v>3.0473647700000002</v>
      </c>
      <c r="K3">
        <v>1003</v>
      </c>
      <c r="L3">
        <v>1</v>
      </c>
      <c r="M3">
        <v>-0.50158267070621199</v>
      </c>
      <c r="N3">
        <v>0.66365514629803801</v>
      </c>
      <c r="O3">
        <v>0.52272727272727304</v>
      </c>
      <c r="P3">
        <v>-7.8398760330578501</v>
      </c>
      <c r="Q3">
        <v>5.7142706847039997E-3</v>
      </c>
      <c r="R3">
        <v>-0.47214233310433701</v>
      </c>
      <c r="S3">
        <v>3.0473647721830002</v>
      </c>
      <c r="U3">
        <v>1003</v>
      </c>
      <c r="V3">
        <v>1</v>
      </c>
      <c r="W3">
        <f t="shared" si="0"/>
        <v>-1.0425141324684182</v>
      </c>
      <c r="X3">
        <f t="shared" si="1"/>
        <v>1.5013323932201921</v>
      </c>
      <c r="Y3">
        <v>0.52272726999999997</v>
      </c>
      <c r="Z3">
        <v>-7.8398760000000003</v>
      </c>
      <c r="AA3">
        <v>5.7142699999999996E-3</v>
      </c>
      <c r="AB3">
        <v>-0.47214230000000001</v>
      </c>
      <c r="AC3">
        <v>3.0473647700000002</v>
      </c>
      <c r="AE3">
        <v>1003</v>
      </c>
      <c r="AF3">
        <v>1</v>
      </c>
      <c r="AG3">
        <f t="shared" si="2"/>
        <v>-1.022839736940421</v>
      </c>
      <c r="AH3">
        <f t="shared" si="3"/>
        <v>1.414321342908134</v>
      </c>
      <c r="AI3">
        <v>0.52272726999999997</v>
      </c>
      <c r="AJ3">
        <v>-7.8398760000000003</v>
      </c>
      <c r="AK3">
        <v>5.7142699999999996E-3</v>
      </c>
      <c r="AL3">
        <v>-0.47214230000000001</v>
      </c>
      <c r="AM3">
        <v>3.0473647700000002</v>
      </c>
    </row>
    <row r="4" spans="1:39" x14ac:dyDescent="0.2">
      <c r="A4" s="9">
        <v>1004</v>
      </c>
      <c r="B4" s="9">
        <v>1</v>
      </c>
      <c r="C4" s="9">
        <v>-1.35911024675474</v>
      </c>
      <c r="D4" s="9">
        <v>-0.245600727120177</v>
      </c>
      <c r="E4" s="9">
        <v>2.5227272699999999</v>
      </c>
      <c r="F4" s="9">
        <v>-1.7489669000000001</v>
      </c>
      <c r="G4" s="9">
        <v>-0.27766619999999997</v>
      </c>
      <c r="H4" s="9">
        <v>-1.1756053</v>
      </c>
      <c r="I4" s="9">
        <v>3.5777928700000001</v>
      </c>
      <c r="K4">
        <v>1004</v>
      </c>
      <c r="L4">
        <v>1</v>
      </c>
      <c r="M4">
        <v>-9.0315293217216E-2</v>
      </c>
      <c r="N4">
        <v>-0.61939238597643198</v>
      </c>
      <c r="O4">
        <v>2.5227272727272698</v>
      </c>
      <c r="P4">
        <v>-1.7489669421487599</v>
      </c>
      <c r="Q4">
        <v>-0.27766615656146998</v>
      </c>
      <c r="R4">
        <v>-1.1756053241059601</v>
      </c>
      <c r="S4">
        <v>3.5777928747499299</v>
      </c>
      <c r="U4">
        <v>1004</v>
      </c>
      <c r="V4">
        <v>1</v>
      </c>
      <c r="W4">
        <f t="shared" si="0"/>
        <v>-1.268794953537524</v>
      </c>
      <c r="X4">
        <f t="shared" si="1"/>
        <v>0.37379165885625498</v>
      </c>
      <c r="Y4">
        <v>2.5227272699999999</v>
      </c>
      <c r="Z4">
        <v>-1.7489669000000001</v>
      </c>
      <c r="AA4">
        <v>-0.27766619999999997</v>
      </c>
      <c r="AB4">
        <v>-1.1756053</v>
      </c>
      <c r="AC4">
        <v>3.5777928700000001</v>
      </c>
      <c r="AE4">
        <v>1004</v>
      </c>
      <c r="AF4">
        <v>1</v>
      </c>
      <c r="AG4">
        <f t="shared" si="2"/>
        <v>-0.724712769985978</v>
      </c>
      <c r="AH4">
        <f t="shared" si="3"/>
        <v>-0.43249655654830449</v>
      </c>
      <c r="AI4">
        <v>2.5227272699999999</v>
      </c>
      <c r="AJ4">
        <v>-1.7489669000000001</v>
      </c>
      <c r="AK4">
        <v>-0.27766619999999997</v>
      </c>
      <c r="AL4">
        <v>-1.1756053</v>
      </c>
      <c r="AM4">
        <v>3.5777928700000001</v>
      </c>
    </row>
    <row r="5" spans="1:39" x14ac:dyDescent="0.2">
      <c r="A5" s="9">
        <v>1006</v>
      </c>
      <c r="B5" s="9">
        <v>1</v>
      </c>
      <c r="C5" s="9">
        <v>1.0961788971573201</v>
      </c>
      <c r="D5" s="9">
        <v>-0.85976081798607296</v>
      </c>
      <c r="E5" s="9">
        <v>-0.47727269999999999</v>
      </c>
      <c r="F5" s="9">
        <v>-7.8853305999999996</v>
      </c>
      <c r="G5" s="9">
        <v>-1.1278074</v>
      </c>
      <c r="H5" s="9">
        <v>6.3142390000000007E-2</v>
      </c>
      <c r="I5" s="9">
        <v>11.9852984</v>
      </c>
      <c r="K5">
        <v>1006</v>
      </c>
      <c r="L5">
        <v>1</v>
      </c>
      <c r="M5">
        <v>-0.84349807744481298</v>
      </c>
      <c r="N5">
        <v>-0.53246591202597005</v>
      </c>
      <c r="O5">
        <v>-0.47727272727272801</v>
      </c>
      <c r="P5">
        <v>-7.8853305785123897</v>
      </c>
      <c r="Q5">
        <v>-1.1278074382999901</v>
      </c>
      <c r="R5">
        <v>6.3142393680927E-2</v>
      </c>
      <c r="S5">
        <v>11.9852984258711</v>
      </c>
      <c r="U5">
        <v>1006</v>
      </c>
      <c r="V5">
        <v>1</v>
      </c>
      <c r="W5">
        <f t="shared" si="0"/>
        <v>1.9396769746021332</v>
      </c>
      <c r="X5">
        <f t="shared" si="1"/>
        <v>-0.32729490596010291</v>
      </c>
      <c r="Y5">
        <v>-0.47727269999999999</v>
      </c>
      <c r="Z5">
        <v>-7.8853305999999996</v>
      </c>
      <c r="AA5">
        <v>-1.1278074</v>
      </c>
      <c r="AB5">
        <v>6.3142390000000007E-2</v>
      </c>
      <c r="AC5">
        <v>11.9852984</v>
      </c>
      <c r="AE5">
        <v>1006</v>
      </c>
      <c r="AF5">
        <v>1</v>
      </c>
      <c r="AG5">
        <f t="shared" si="2"/>
        <v>0.12634040985625355</v>
      </c>
      <c r="AH5">
        <f t="shared" si="3"/>
        <v>-0.6961133650060215</v>
      </c>
      <c r="AI5">
        <v>-0.47727269999999999</v>
      </c>
      <c r="AJ5">
        <v>-7.8853305999999996</v>
      </c>
      <c r="AK5">
        <v>-1.1278074</v>
      </c>
      <c r="AL5">
        <v>6.3142390000000007E-2</v>
      </c>
      <c r="AM5">
        <v>11.9852984</v>
      </c>
    </row>
    <row r="6" spans="1:39" x14ac:dyDescent="0.2">
      <c r="A6" s="9">
        <v>1009</v>
      </c>
      <c r="B6" s="9">
        <v>1</v>
      </c>
      <c r="C6" s="9">
        <v>1.0280143121538901E-2</v>
      </c>
      <c r="D6" s="9">
        <v>0.17992333030650901</v>
      </c>
      <c r="E6" s="9">
        <v>1.5227272700000001</v>
      </c>
      <c r="F6" s="9">
        <v>-5.7944215000000003</v>
      </c>
      <c r="G6" s="9">
        <v>-1.1278074</v>
      </c>
      <c r="H6" s="9">
        <v>-2.1924725</v>
      </c>
      <c r="I6" s="9">
        <v>9.6271556</v>
      </c>
      <c r="K6">
        <v>1009</v>
      </c>
      <c r="L6">
        <v>1</v>
      </c>
      <c r="M6">
        <v>0.37709873245519399</v>
      </c>
      <c r="N6">
        <v>3.4362374080216002E-2</v>
      </c>
      <c r="O6">
        <v>1.52272727272727</v>
      </c>
      <c r="P6">
        <v>-5.7944214876032998</v>
      </c>
      <c r="Q6">
        <v>-1.1278074382999901</v>
      </c>
      <c r="R6">
        <v>-2.1924724829190501</v>
      </c>
      <c r="S6">
        <v>9.6271556003347207</v>
      </c>
      <c r="U6">
        <v>1009</v>
      </c>
      <c r="V6">
        <v>1</v>
      </c>
      <c r="W6">
        <f t="shared" si="0"/>
        <v>-0.36681858933365508</v>
      </c>
      <c r="X6">
        <f t="shared" si="1"/>
        <v>0.145560956226293</v>
      </c>
      <c r="Y6">
        <v>1.5227272700000001</v>
      </c>
      <c r="Z6">
        <v>-5.7944215000000003</v>
      </c>
      <c r="AA6">
        <v>-1.1278074</v>
      </c>
      <c r="AB6">
        <v>-2.1924725</v>
      </c>
      <c r="AC6">
        <v>9.6271556</v>
      </c>
      <c r="AE6">
        <v>1009</v>
      </c>
      <c r="AF6">
        <v>1</v>
      </c>
      <c r="AG6">
        <f t="shared" si="2"/>
        <v>0.19368943778836645</v>
      </c>
      <c r="AH6">
        <f t="shared" si="3"/>
        <v>0.1071428521933625</v>
      </c>
      <c r="AI6">
        <v>1.5227272700000001</v>
      </c>
      <c r="AJ6">
        <v>-5.7944215000000003</v>
      </c>
      <c r="AK6">
        <v>-1.1278074</v>
      </c>
      <c r="AL6">
        <v>-2.1924725</v>
      </c>
      <c r="AM6">
        <v>9.6271556</v>
      </c>
    </row>
    <row r="7" spans="1:39" x14ac:dyDescent="0.2">
      <c r="A7" s="9">
        <v>1010</v>
      </c>
      <c r="B7" s="9">
        <v>1</v>
      </c>
      <c r="C7" s="9">
        <v>-2.0527036679967399</v>
      </c>
      <c r="D7" s="9">
        <v>2.1391105578823</v>
      </c>
      <c r="E7" s="9">
        <v>-1.4772727000000001</v>
      </c>
      <c r="F7" s="9">
        <v>-5.9307850999999996</v>
      </c>
      <c r="G7" s="9">
        <v>3.4015796800000002</v>
      </c>
      <c r="H7" s="9">
        <v>-5.5001901999999996</v>
      </c>
      <c r="I7" s="9">
        <v>-17.081873999999999</v>
      </c>
      <c r="K7">
        <v>1010</v>
      </c>
      <c r="L7">
        <v>1</v>
      </c>
      <c r="M7">
        <v>-2.3187630364713598</v>
      </c>
      <c r="N7">
        <v>2.3497492443863699</v>
      </c>
      <c r="O7">
        <v>-1.47727272727273</v>
      </c>
      <c r="P7">
        <v>-5.93078512396694</v>
      </c>
      <c r="Q7">
        <v>3.40157968063594</v>
      </c>
      <c r="R7">
        <v>-5.5001902300835299</v>
      </c>
      <c r="S7">
        <v>-17.081874221933401</v>
      </c>
      <c r="U7">
        <v>1010</v>
      </c>
      <c r="V7">
        <v>1</v>
      </c>
      <c r="W7">
        <f t="shared" si="0"/>
        <v>0.26605936847461997</v>
      </c>
      <c r="X7">
        <f t="shared" si="1"/>
        <v>-0.21063868650406992</v>
      </c>
      <c r="Y7">
        <v>-1.4772727000000001</v>
      </c>
      <c r="Z7">
        <v>-5.9307850999999996</v>
      </c>
      <c r="AA7">
        <v>3.4015796800000002</v>
      </c>
      <c r="AB7">
        <v>-5.5001901999999996</v>
      </c>
      <c r="AC7">
        <v>-17.081873999999999</v>
      </c>
      <c r="AE7">
        <v>1010</v>
      </c>
      <c r="AF7">
        <v>1</v>
      </c>
      <c r="AG7">
        <f t="shared" si="2"/>
        <v>-2.1857333522340499</v>
      </c>
      <c r="AH7">
        <f t="shared" si="3"/>
        <v>2.2444299011343349</v>
      </c>
      <c r="AI7">
        <v>-1.4772727000000001</v>
      </c>
      <c r="AJ7">
        <v>-5.9307850999999996</v>
      </c>
      <c r="AK7">
        <v>3.4015796800000002</v>
      </c>
      <c r="AL7">
        <v>-5.5001901999999996</v>
      </c>
      <c r="AM7">
        <v>-17.081873999999999</v>
      </c>
    </row>
    <row r="8" spans="1:39" x14ac:dyDescent="0.2">
      <c r="A8" s="9">
        <v>1012</v>
      </c>
      <c r="B8" s="9">
        <v>1</v>
      </c>
      <c r="C8" s="9">
        <v>1.46491645422293</v>
      </c>
      <c r="D8" s="9">
        <v>-0.59120637251816999</v>
      </c>
      <c r="E8" s="9">
        <v>-4.4772727000000003</v>
      </c>
      <c r="F8" s="9">
        <v>11.9328512</v>
      </c>
      <c r="G8" s="9">
        <v>-1.4111879000000001</v>
      </c>
      <c r="H8" s="9">
        <v>5.8431436100000003</v>
      </c>
      <c r="I8" s="9">
        <v>-13.747331000000001</v>
      </c>
      <c r="K8">
        <v>1012</v>
      </c>
      <c r="L8">
        <v>1</v>
      </c>
      <c r="M8">
        <v>0.430204756240463</v>
      </c>
      <c r="N8">
        <v>-0.53487255966669101</v>
      </c>
      <c r="O8">
        <v>-4.4772727272727302</v>
      </c>
      <c r="P8">
        <v>11.9328512396694</v>
      </c>
      <c r="Q8">
        <v>-1.41118786554617</v>
      </c>
      <c r="R8">
        <v>5.8431436052330996</v>
      </c>
      <c r="S8">
        <v>-13.7473309248186</v>
      </c>
      <c r="U8">
        <v>1012</v>
      </c>
      <c r="V8">
        <v>1</v>
      </c>
      <c r="W8">
        <f t="shared" si="0"/>
        <v>1.0347116979824671</v>
      </c>
      <c r="X8">
        <f t="shared" si="1"/>
        <v>-5.6333812851478982E-2</v>
      </c>
      <c r="Y8">
        <v>-4.4772727000000003</v>
      </c>
      <c r="Z8">
        <v>11.9328512</v>
      </c>
      <c r="AA8">
        <v>-1.4111879000000001</v>
      </c>
      <c r="AB8">
        <v>5.8431436100000003</v>
      </c>
      <c r="AC8">
        <v>-13.747331000000001</v>
      </c>
      <c r="AE8">
        <v>1012</v>
      </c>
      <c r="AF8">
        <v>1</v>
      </c>
      <c r="AG8">
        <f t="shared" si="2"/>
        <v>0.9475606052316965</v>
      </c>
      <c r="AH8">
        <f t="shared" si="3"/>
        <v>-0.5630394660924305</v>
      </c>
      <c r="AI8">
        <v>-4.4772727000000003</v>
      </c>
      <c r="AJ8">
        <v>11.9328512</v>
      </c>
      <c r="AK8">
        <v>-1.4111879000000001</v>
      </c>
      <c r="AL8">
        <v>5.8431436100000003</v>
      </c>
      <c r="AM8">
        <v>-13.747331000000001</v>
      </c>
    </row>
    <row r="9" spans="1:39" x14ac:dyDescent="0.2">
      <c r="A9" s="9">
        <v>1013</v>
      </c>
      <c r="B9" s="9">
        <v>1</v>
      </c>
      <c r="C9" s="9">
        <v>1.76909099605289</v>
      </c>
      <c r="D9" s="9">
        <v>-1.31033432914836</v>
      </c>
      <c r="E9" s="9">
        <v>4.5227272699999999</v>
      </c>
      <c r="F9" s="9">
        <v>12.341942100000001</v>
      </c>
      <c r="G9" s="9">
        <v>-0.78145359999999997</v>
      </c>
      <c r="H9" s="9">
        <v>-4.0094307999999996</v>
      </c>
      <c r="I9" s="9">
        <v>-6.5524909999999998</v>
      </c>
      <c r="K9">
        <v>1013</v>
      </c>
      <c r="L9">
        <v>1</v>
      </c>
      <c r="M9">
        <v>1.2857489596204801</v>
      </c>
      <c r="N9">
        <v>-1.1125331937298999</v>
      </c>
      <c r="O9">
        <v>4.5227272727272698</v>
      </c>
      <c r="P9">
        <v>12.3419421487603</v>
      </c>
      <c r="Q9">
        <v>-0.78145358283986499</v>
      </c>
      <c r="R9">
        <v>-4.00943076971528</v>
      </c>
      <c r="S9">
        <v>-6.55249096538068</v>
      </c>
      <c r="U9">
        <v>1013</v>
      </c>
      <c r="V9">
        <v>1</v>
      </c>
      <c r="W9">
        <f t="shared" si="0"/>
        <v>0.48334203643240992</v>
      </c>
      <c r="X9">
        <f t="shared" si="1"/>
        <v>-0.19780113541846012</v>
      </c>
      <c r="Y9">
        <v>4.5227272699999999</v>
      </c>
      <c r="Z9">
        <v>12.341942100000001</v>
      </c>
      <c r="AA9">
        <v>-0.78145359999999997</v>
      </c>
      <c r="AB9">
        <v>-4.0094307999999996</v>
      </c>
      <c r="AC9">
        <v>-6.5524909999999998</v>
      </c>
      <c r="AE9">
        <v>1013</v>
      </c>
      <c r="AF9">
        <v>1</v>
      </c>
      <c r="AG9">
        <f t="shared" si="2"/>
        <v>1.527419977836685</v>
      </c>
      <c r="AH9">
        <f t="shared" si="3"/>
        <v>-1.21143376143913</v>
      </c>
      <c r="AI9">
        <v>4.5227272699999999</v>
      </c>
      <c r="AJ9">
        <v>12.341942100000001</v>
      </c>
      <c r="AK9">
        <v>-0.78145359999999997</v>
      </c>
      <c r="AL9">
        <v>-4.0094307999999996</v>
      </c>
      <c r="AM9">
        <v>-6.5524909999999998</v>
      </c>
    </row>
    <row r="10" spans="1:39" x14ac:dyDescent="0.2">
      <c r="A10" s="9">
        <v>1015</v>
      </c>
      <c r="B10" s="9">
        <v>1</v>
      </c>
      <c r="C10" s="9">
        <v>0.83690855373971396</v>
      </c>
      <c r="D10" s="9">
        <v>-0.24972478084732</v>
      </c>
      <c r="E10" s="9">
        <v>-3.4772726999999999</v>
      </c>
      <c r="F10" s="9">
        <v>3.9783057899999998</v>
      </c>
      <c r="G10" s="9">
        <v>2.2727576900000002</v>
      </c>
      <c r="H10" s="9">
        <v>-8.3781277000000003</v>
      </c>
      <c r="I10" s="9">
        <v>12.133889</v>
      </c>
      <c r="K10">
        <v>1015</v>
      </c>
      <c r="L10">
        <v>1</v>
      </c>
      <c r="M10">
        <v>1.3441432155947599</v>
      </c>
      <c r="N10">
        <v>-0.19872192015864201</v>
      </c>
      <c r="O10">
        <v>-3.4772727272727302</v>
      </c>
      <c r="P10">
        <v>3.97830578512397</v>
      </c>
      <c r="Q10">
        <v>2.2727576886540999</v>
      </c>
      <c r="R10">
        <v>-8.3781276646912808</v>
      </c>
      <c r="S10">
        <v>12.133889006927999</v>
      </c>
      <c r="U10">
        <v>1015</v>
      </c>
      <c r="V10">
        <v>1</v>
      </c>
      <c r="W10">
        <f t="shared" si="0"/>
        <v>-0.50723466185504595</v>
      </c>
      <c r="X10">
        <f t="shared" si="1"/>
        <v>-5.1002860688677987E-2</v>
      </c>
      <c r="Y10">
        <v>-3.4772726999999999</v>
      </c>
      <c r="Z10">
        <v>3.9783057899999998</v>
      </c>
      <c r="AA10">
        <v>2.2727576900000002</v>
      </c>
      <c r="AB10">
        <v>-8.3781277000000003</v>
      </c>
      <c r="AC10">
        <v>12.133889</v>
      </c>
      <c r="AE10">
        <v>1015</v>
      </c>
      <c r="AF10">
        <v>1</v>
      </c>
      <c r="AG10">
        <f t="shared" si="2"/>
        <v>1.090525884667237</v>
      </c>
      <c r="AH10">
        <f t="shared" si="3"/>
        <v>-0.22422335050298101</v>
      </c>
      <c r="AI10">
        <v>-3.4772726999999999</v>
      </c>
      <c r="AJ10">
        <v>3.9783057899999998</v>
      </c>
      <c r="AK10">
        <v>2.2727576900000002</v>
      </c>
      <c r="AL10">
        <v>-8.3781277000000003</v>
      </c>
      <c r="AM10">
        <v>12.133889</v>
      </c>
    </row>
    <row r="11" spans="1:39" x14ac:dyDescent="0.2">
      <c r="A11" s="9">
        <v>1016</v>
      </c>
      <c r="B11" s="9">
        <v>1</v>
      </c>
      <c r="C11" s="9">
        <v>1.7103652890643899</v>
      </c>
      <c r="D11" s="9">
        <v>-0.91643801175695905</v>
      </c>
      <c r="E11" s="9">
        <v>3.5227272699999999</v>
      </c>
      <c r="F11" s="9">
        <v>4.2964875999999999</v>
      </c>
      <c r="G11" s="9">
        <v>-1.1278074</v>
      </c>
      <c r="H11" s="9">
        <v>-4.4480874000000004</v>
      </c>
      <c r="I11" s="9">
        <v>-1.7534467</v>
      </c>
      <c r="K11">
        <v>1016</v>
      </c>
      <c r="L11">
        <v>1</v>
      </c>
      <c r="M11">
        <v>1.72368673376986</v>
      </c>
      <c r="N11">
        <v>-0.97832198566659001</v>
      </c>
      <c r="O11">
        <v>3.5227272727272698</v>
      </c>
      <c r="P11">
        <v>4.2964876033057902</v>
      </c>
      <c r="Q11">
        <v>-1.1278074382999901</v>
      </c>
      <c r="R11">
        <v>-4.4480873595190298</v>
      </c>
      <c r="S11">
        <v>-1.7534467316015401</v>
      </c>
      <c r="U11">
        <v>1016</v>
      </c>
      <c r="V11">
        <v>1</v>
      </c>
      <c r="W11">
        <f t="shared" si="0"/>
        <v>-1.3321444705470142E-2</v>
      </c>
      <c r="X11">
        <f t="shared" si="1"/>
        <v>6.1883973909630963E-2</v>
      </c>
      <c r="Y11">
        <v>3.5227272699999999</v>
      </c>
      <c r="Z11">
        <v>4.2964875999999999</v>
      </c>
      <c r="AA11">
        <v>-1.1278074</v>
      </c>
      <c r="AB11">
        <v>-4.4480874000000004</v>
      </c>
      <c r="AC11">
        <v>-1.7534467</v>
      </c>
      <c r="AE11">
        <v>1016</v>
      </c>
      <c r="AF11">
        <v>1</v>
      </c>
      <c r="AG11">
        <f t="shared" si="2"/>
        <v>1.717026011417125</v>
      </c>
      <c r="AH11">
        <f t="shared" si="3"/>
        <v>-0.94737999871177458</v>
      </c>
      <c r="AI11">
        <v>3.5227272699999999</v>
      </c>
      <c r="AJ11">
        <v>4.2964875999999999</v>
      </c>
      <c r="AK11">
        <v>-1.1278074</v>
      </c>
      <c r="AL11">
        <v>-4.4480874000000004</v>
      </c>
      <c r="AM11">
        <v>-1.7534467</v>
      </c>
    </row>
    <row r="12" spans="1:39" x14ac:dyDescent="0.2">
      <c r="A12" s="9">
        <v>1019</v>
      </c>
      <c r="B12" s="9">
        <v>1</v>
      </c>
      <c r="C12" s="9">
        <v>-1.1825720551760099</v>
      </c>
      <c r="D12" s="9">
        <v>0.64558197550820395</v>
      </c>
      <c r="E12" s="9">
        <v>2.5227272699999999</v>
      </c>
      <c r="F12" s="9">
        <v>-1.7489669000000001</v>
      </c>
      <c r="G12" s="9">
        <v>5.7142699999999996E-3</v>
      </c>
      <c r="H12" s="9">
        <v>-0.46071380000000001</v>
      </c>
      <c r="I12" s="9">
        <v>3.0821698799999999</v>
      </c>
      <c r="K12">
        <v>1019</v>
      </c>
      <c r="L12">
        <v>1</v>
      </c>
      <c r="M12">
        <v>-1.342382861928</v>
      </c>
      <c r="N12">
        <v>0.157126644038321</v>
      </c>
      <c r="O12">
        <v>2.5227272727272698</v>
      </c>
      <c r="P12">
        <v>-1.7489669421487599</v>
      </c>
      <c r="Q12">
        <v>5.7142706847039997E-3</v>
      </c>
      <c r="R12">
        <v>-0.46071379173492799</v>
      </c>
      <c r="S12">
        <v>3.08216987544438</v>
      </c>
      <c r="U12">
        <v>1019</v>
      </c>
      <c r="V12">
        <v>1</v>
      </c>
      <c r="W12">
        <f t="shared" si="0"/>
        <v>0.15981080675199011</v>
      </c>
      <c r="X12">
        <f t="shared" si="1"/>
        <v>0.48845533146988296</v>
      </c>
      <c r="Y12">
        <v>2.5227272699999999</v>
      </c>
      <c r="Z12">
        <v>-1.7489669000000001</v>
      </c>
      <c r="AA12">
        <v>5.7142699999999996E-3</v>
      </c>
      <c r="AB12">
        <v>-0.46071380000000001</v>
      </c>
      <c r="AC12">
        <v>3.0821698799999999</v>
      </c>
      <c r="AE12">
        <v>1019</v>
      </c>
      <c r="AF12">
        <v>1</v>
      </c>
      <c r="AG12">
        <f t="shared" si="2"/>
        <v>-1.2624774585520049</v>
      </c>
      <c r="AH12">
        <f t="shared" si="3"/>
        <v>0.40135430977326247</v>
      </c>
      <c r="AI12">
        <v>2.5227272699999999</v>
      </c>
      <c r="AJ12">
        <v>-1.7489669000000001</v>
      </c>
      <c r="AK12">
        <v>5.7142699999999996E-3</v>
      </c>
      <c r="AL12">
        <v>-0.46071380000000001</v>
      </c>
      <c r="AM12">
        <v>3.0821698799999999</v>
      </c>
    </row>
    <row r="13" spans="1:39" x14ac:dyDescent="0.2">
      <c r="A13" s="9">
        <v>1021</v>
      </c>
      <c r="B13" s="9">
        <v>1</v>
      </c>
      <c r="C13" s="9">
        <v>0.734205079517538</v>
      </c>
      <c r="D13" s="9">
        <v>-1.49390723063914E-2</v>
      </c>
      <c r="E13" s="9">
        <v>-1.4772727000000001</v>
      </c>
      <c r="F13" s="9">
        <v>-5.9307850999999996</v>
      </c>
      <c r="G13" s="9">
        <v>-0.56104659999999995</v>
      </c>
      <c r="H13" s="9">
        <v>0.35368948</v>
      </c>
      <c r="I13" s="9">
        <v>6.4196106799999999</v>
      </c>
      <c r="K13">
        <v>1021</v>
      </c>
      <c r="L13">
        <v>1</v>
      </c>
      <c r="M13">
        <v>-0.91614745118468299</v>
      </c>
      <c r="N13">
        <v>0.54121586162701296</v>
      </c>
      <c r="O13">
        <v>-1.47727272727273</v>
      </c>
      <c r="P13">
        <v>-5.93078512396694</v>
      </c>
      <c r="Q13">
        <v>-0.56104658380764505</v>
      </c>
      <c r="R13">
        <v>0.35368947875358903</v>
      </c>
      <c r="S13">
        <v>6.4196106790692697</v>
      </c>
      <c r="U13">
        <v>1021</v>
      </c>
      <c r="V13">
        <v>1</v>
      </c>
      <c r="W13">
        <f t="shared" si="0"/>
        <v>1.6503525307022211</v>
      </c>
      <c r="X13">
        <f t="shared" si="1"/>
        <v>-0.55615493393340432</v>
      </c>
      <c r="Y13">
        <v>-1.4772727000000001</v>
      </c>
      <c r="Z13">
        <v>-5.9307850999999996</v>
      </c>
      <c r="AA13">
        <v>-0.56104659999999995</v>
      </c>
      <c r="AB13">
        <v>0.35368948</v>
      </c>
      <c r="AC13">
        <v>6.4196106799999999</v>
      </c>
      <c r="AE13">
        <v>1021</v>
      </c>
      <c r="AF13">
        <v>1</v>
      </c>
      <c r="AG13">
        <f t="shared" si="2"/>
        <v>-9.0971185833572499E-2</v>
      </c>
      <c r="AH13">
        <f t="shared" si="3"/>
        <v>0.2631383946603108</v>
      </c>
      <c r="AI13">
        <v>-1.4772727000000001</v>
      </c>
      <c r="AJ13">
        <v>-5.9307850999999996</v>
      </c>
      <c r="AK13">
        <v>-0.56104659999999995</v>
      </c>
      <c r="AL13">
        <v>0.35368948</v>
      </c>
      <c r="AM13">
        <v>6.4196106799999999</v>
      </c>
    </row>
    <row r="14" spans="1:39" x14ac:dyDescent="0.2">
      <c r="A14" s="9">
        <v>1242</v>
      </c>
      <c r="B14" s="9">
        <v>1</v>
      </c>
      <c r="C14" s="9">
        <v>1.2255361395125299</v>
      </c>
      <c r="D14" s="9">
        <v>-1.3637210269230799</v>
      </c>
      <c r="E14" s="9">
        <v>2.5227272699999999</v>
      </c>
      <c r="F14" s="9">
        <v>-1.7489669000000001</v>
      </c>
      <c r="G14" s="9">
        <v>1.4226164100000001</v>
      </c>
      <c r="H14" s="9">
        <v>3.11374387</v>
      </c>
      <c r="I14" s="9">
        <v>0.60405487999999996</v>
      </c>
      <c r="K14">
        <v>1242</v>
      </c>
      <c r="L14">
        <v>1</v>
      </c>
      <c r="M14">
        <v>1.23088422243699</v>
      </c>
      <c r="N14">
        <v>-1.38798333844838</v>
      </c>
      <c r="O14">
        <v>2.5227272727272698</v>
      </c>
      <c r="P14">
        <v>-1.7489669421487599</v>
      </c>
      <c r="Q14">
        <v>1.42261640691558</v>
      </c>
      <c r="R14">
        <v>3.11374387012023</v>
      </c>
      <c r="S14">
        <v>0.60405487891662402</v>
      </c>
      <c r="U14">
        <v>1242</v>
      </c>
      <c r="V14">
        <v>1</v>
      </c>
      <c r="W14">
        <f t="shared" si="0"/>
        <v>-5.3480829244600958E-3</v>
      </c>
      <c r="X14">
        <f t="shared" si="1"/>
        <v>2.4262311525300007E-2</v>
      </c>
      <c r="Y14">
        <v>2.5227272699999999</v>
      </c>
      <c r="Z14">
        <v>-1.7489669000000001</v>
      </c>
      <c r="AA14">
        <v>1.4226164100000001</v>
      </c>
      <c r="AB14">
        <v>3.11374387</v>
      </c>
      <c r="AC14">
        <v>0.60405487999999996</v>
      </c>
      <c r="AE14">
        <v>1242</v>
      </c>
      <c r="AF14">
        <v>1</v>
      </c>
      <c r="AG14">
        <f t="shared" si="2"/>
        <v>1.2282101809747599</v>
      </c>
      <c r="AH14">
        <f t="shared" si="3"/>
        <v>-1.37585218268573</v>
      </c>
      <c r="AI14">
        <v>2.5227272699999999</v>
      </c>
      <c r="AJ14">
        <v>-1.7489669000000001</v>
      </c>
      <c r="AK14">
        <v>1.4226164100000001</v>
      </c>
      <c r="AL14">
        <v>3.11374387</v>
      </c>
      <c r="AM14">
        <v>0.60405487999999996</v>
      </c>
    </row>
    <row r="15" spans="1:39" x14ac:dyDescent="0.2">
      <c r="A15" s="9">
        <v>1243</v>
      </c>
      <c r="B15" s="9">
        <v>1</v>
      </c>
      <c r="C15" s="9">
        <v>0.23763004953455399</v>
      </c>
      <c r="D15" s="9">
        <v>2.63601169314027</v>
      </c>
      <c r="E15" s="9">
        <v>-1.4772727000000001</v>
      </c>
      <c r="F15" s="9">
        <v>-5.9307850999999996</v>
      </c>
      <c r="G15" s="9">
        <v>-0.56104659999999995</v>
      </c>
      <c r="H15" s="9">
        <v>0.35368948</v>
      </c>
      <c r="I15" s="9">
        <v>6.4196106799999999</v>
      </c>
      <c r="K15">
        <v>1243</v>
      </c>
      <c r="L15">
        <v>1</v>
      </c>
      <c r="M15">
        <v>8.7734620917847006E-2</v>
      </c>
      <c r="N15">
        <v>2.7646415124766399</v>
      </c>
      <c r="O15">
        <v>-1.47727272727273</v>
      </c>
      <c r="P15">
        <v>-5.93078512396694</v>
      </c>
      <c r="Q15">
        <v>-0.56104658380764505</v>
      </c>
      <c r="R15">
        <v>0.35368947875358903</v>
      </c>
      <c r="S15">
        <v>6.4196106790692697</v>
      </c>
      <c r="U15">
        <v>1243</v>
      </c>
      <c r="V15">
        <v>1</v>
      </c>
      <c r="W15">
        <f t="shared" si="0"/>
        <v>0.14989542861670699</v>
      </c>
      <c r="X15">
        <f t="shared" si="1"/>
        <v>-0.12862981933636997</v>
      </c>
      <c r="Y15">
        <v>-1.4772727000000001</v>
      </c>
      <c r="Z15">
        <v>-5.9307850999999996</v>
      </c>
      <c r="AA15">
        <v>-0.56104659999999995</v>
      </c>
      <c r="AB15">
        <v>0.35368948</v>
      </c>
      <c r="AC15">
        <v>6.4196106799999999</v>
      </c>
      <c r="AE15">
        <v>1243</v>
      </c>
      <c r="AF15">
        <v>1</v>
      </c>
      <c r="AG15">
        <f t="shared" si="2"/>
        <v>0.16268233522620051</v>
      </c>
      <c r="AH15">
        <f t="shared" si="3"/>
        <v>2.7003266028084552</v>
      </c>
      <c r="AI15">
        <v>-1.4772727000000001</v>
      </c>
      <c r="AJ15">
        <v>-5.9307850999999996</v>
      </c>
      <c r="AK15">
        <v>-0.56104659999999995</v>
      </c>
      <c r="AL15">
        <v>0.35368948</v>
      </c>
      <c r="AM15">
        <v>6.4196106799999999</v>
      </c>
    </row>
    <row r="16" spans="1:39" x14ac:dyDescent="0.2">
      <c r="A16" s="9">
        <v>1244</v>
      </c>
      <c r="B16" s="9">
        <v>1</v>
      </c>
      <c r="C16" s="9">
        <v>0.47804111410704198</v>
      </c>
      <c r="D16" s="9">
        <v>0.55398777850210401</v>
      </c>
      <c r="E16" s="9">
        <v>4.5227272699999999</v>
      </c>
      <c r="F16" s="9">
        <v>12.341942100000001</v>
      </c>
      <c r="G16" s="9">
        <v>1.62927708</v>
      </c>
      <c r="H16" s="9">
        <v>6.8936465499999997</v>
      </c>
      <c r="I16" s="9">
        <v>23.200607399999999</v>
      </c>
      <c r="K16">
        <v>1244</v>
      </c>
      <c r="L16">
        <v>1</v>
      </c>
      <c r="M16">
        <v>1.3847189583461701</v>
      </c>
      <c r="N16">
        <v>0.49738228460151201</v>
      </c>
      <c r="O16">
        <v>4.5227272727272698</v>
      </c>
      <c r="P16">
        <v>12.3419421487603</v>
      </c>
      <c r="Q16">
        <v>1.6292770810966399</v>
      </c>
      <c r="R16">
        <v>6.8936465512702796</v>
      </c>
      <c r="S16">
        <v>23.200607425166201</v>
      </c>
      <c r="U16">
        <v>1244</v>
      </c>
      <c r="V16">
        <v>1</v>
      </c>
      <c r="W16">
        <f t="shared" si="0"/>
        <v>-0.90667784423912812</v>
      </c>
      <c r="X16">
        <f t="shared" si="1"/>
        <v>5.6605493900591997E-2</v>
      </c>
      <c r="Y16">
        <v>4.5227272699999999</v>
      </c>
      <c r="Z16">
        <v>12.341942100000001</v>
      </c>
      <c r="AA16">
        <v>1.62927708</v>
      </c>
      <c r="AB16">
        <v>6.8936465499999997</v>
      </c>
      <c r="AC16">
        <v>23.200607399999999</v>
      </c>
      <c r="AE16">
        <v>1244</v>
      </c>
      <c r="AF16">
        <v>1</v>
      </c>
      <c r="AG16">
        <f t="shared" si="2"/>
        <v>0.93138003622660603</v>
      </c>
      <c r="AH16">
        <f t="shared" si="3"/>
        <v>0.52568503155180801</v>
      </c>
      <c r="AI16">
        <v>4.5227272699999999</v>
      </c>
      <c r="AJ16">
        <v>12.341942100000001</v>
      </c>
      <c r="AK16">
        <v>1.62927708</v>
      </c>
      <c r="AL16">
        <v>6.8936465499999997</v>
      </c>
      <c r="AM16">
        <v>23.200607399999999</v>
      </c>
    </row>
    <row r="17" spans="1:39" x14ac:dyDescent="0.2">
      <c r="A17" s="9">
        <v>1245</v>
      </c>
      <c r="B17" s="9">
        <v>1</v>
      </c>
      <c r="C17" s="9">
        <v>0.280836678943231</v>
      </c>
      <c r="D17" s="9">
        <v>-1.0259240321119301</v>
      </c>
      <c r="E17" s="9">
        <v>-2.4772726999999999</v>
      </c>
      <c r="F17" s="9">
        <v>-1.9762397</v>
      </c>
      <c r="G17" s="9">
        <v>0.14505462999999999</v>
      </c>
      <c r="H17" s="9">
        <v>-0.83446920000000002</v>
      </c>
      <c r="I17" s="9">
        <v>2.8055012399999999</v>
      </c>
      <c r="K17">
        <v>1245</v>
      </c>
      <c r="L17">
        <v>1</v>
      </c>
      <c r="M17">
        <v>0.15298974012209501</v>
      </c>
      <c r="N17">
        <v>-1.0906034553491</v>
      </c>
      <c r="O17">
        <v>-2.4772727272727302</v>
      </c>
      <c r="P17">
        <v>-1.9762396694214801</v>
      </c>
      <c r="Q17">
        <v>0.145054625806364</v>
      </c>
      <c r="R17">
        <v>-0.83446920670983404</v>
      </c>
      <c r="S17">
        <v>2.8055012402187902</v>
      </c>
      <c r="U17">
        <v>1245</v>
      </c>
      <c r="V17">
        <v>1</v>
      </c>
      <c r="W17">
        <f t="shared" si="0"/>
        <v>0.12784693882113599</v>
      </c>
      <c r="X17">
        <f t="shared" si="1"/>
        <v>6.4679423237169908E-2</v>
      </c>
      <c r="Y17">
        <v>-2.4772726999999999</v>
      </c>
      <c r="Z17">
        <v>-1.9762397</v>
      </c>
      <c r="AA17">
        <v>0.14505462999999999</v>
      </c>
      <c r="AB17">
        <v>-0.83446920000000002</v>
      </c>
      <c r="AC17">
        <v>2.8055012399999999</v>
      </c>
      <c r="AE17">
        <v>1245</v>
      </c>
      <c r="AF17">
        <v>1</v>
      </c>
      <c r="AG17">
        <f t="shared" si="2"/>
        <v>0.21691320953266302</v>
      </c>
      <c r="AH17">
        <f t="shared" si="3"/>
        <v>-1.0582637437305151</v>
      </c>
      <c r="AI17">
        <v>-2.4772726999999999</v>
      </c>
      <c r="AJ17">
        <v>-1.9762397</v>
      </c>
      <c r="AK17">
        <v>0.14505462999999999</v>
      </c>
      <c r="AL17">
        <v>-0.83446920000000002</v>
      </c>
      <c r="AM17">
        <v>2.8055012399999999</v>
      </c>
    </row>
    <row r="18" spans="1:39" x14ac:dyDescent="0.2">
      <c r="A18" s="9">
        <v>1247</v>
      </c>
      <c r="B18" s="9">
        <v>1</v>
      </c>
      <c r="C18" s="9">
        <v>0.32805342773996099</v>
      </c>
      <c r="D18" s="9">
        <v>1.1502912449806399</v>
      </c>
      <c r="E18" s="9">
        <v>3.5227272699999999</v>
      </c>
      <c r="F18" s="9">
        <v>4.2964875999999999</v>
      </c>
      <c r="G18" s="9">
        <v>-0.56104659999999995</v>
      </c>
      <c r="H18" s="9">
        <v>-2.4515433999999998</v>
      </c>
      <c r="I18" s="9">
        <v>0.68163425</v>
      </c>
      <c r="K18">
        <v>1247</v>
      </c>
      <c r="L18">
        <v>1</v>
      </c>
      <c r="M18">
        <v>-2.8732781403377001E-2</v>
      </c>
      <c r="N18">
        <v>0.97761654717706703</v>
      </c>
      <c r="O18">
        <v>3.5227272727272698</v>
      </c>
      <c r="P18">
        <v>4.2964876033057902</v>
      </c>
      <c r="Q18">
        <v>-0.56104658380764505</v>
      </c>
      <c r="R18">
        <v>-2.4515434402846399</v>
      </c>
      <c r="S18">
        <v>0.68163425376381104</v>
      </c>
      <c r="U18">
        <v>1247</v>
      </c>
      <c r="V18">
        <v>1</v>
      </c>
      <c r="W18">
        <f t="shared" si="0"/>
        <v>0.35678620914333797</v>
      </c>
      <c r="X18">
        <f t="shared" si="1"/>
        <v>0.17267469780357292</v>
      </c>
      <c r="Y18">
        <v>3.5227272699999999</v>
      </c>
      <c r="Z18">
        <v>4.2964875999999999</v>
      </c>
      <c r="AA18">
        <v>-0.56104659999999995</v>
      </c>
      <c r="AB18">
        <v>-2.4515433999999998</v>
      </c>
      <c r="AC18">
        <v>0.68163425</v>
      </c>
      <c r="AE18">
        <v>1247</v>
      </c>
      <c r="AF18">
        <v>1</v>
      </c>
      <c r="AG18">
        <f t="shared" si="2"/>
        <v>0.149660323168292</v>
      </c>
      <c r="AH18">
        <f t="shared" si="3"/>
        <v>1.0639538960788535</v>
      </c>
      <c r="AI18">
        <v>3.5227272699999999</v>
      </c>
      <c r="AJ18">
        <v>4.2964875999999999</v>
      </c>
      <c r="AK18">
        <v>-0.56104659999999995</v>
      </c>
      <c r="AL18">
        <v>-2.4515433999999998</v>
      </c>
      <c r="AM18">
        <v>0.68163425</v>
      </c>
    </row>
    <row r="19" spans="1:39" x14ac:dyDescent="0.2">
      <c r="A19" s="9">
        <v>1248</v>
      </c>
      <c r="B19" s="9">
        <v>1</v>
      </c>
      <c r="C19" s="9">
        <v>-0.47091876870056998</v>
      </c>
      <c r="D19" s="9">
        <v>-0.48503376198189202</v>
      </c>
      <c r="E19" s="9">
        <v>2.5227272699999999</v>
      </c>
      <c r="F19" s="9">
        <v>-1.7489669000000001</v>
      </c>
      <c r="G19" s="9">
        <v>-1.4111879000000001</v>
      </c>
      <c r="H19" s="9">
        <v>-4.0351714999999997</v>
      </c>
      <c r="I19" s="9">
        <v>5.5602848700000003</v>
      </c>
      <c r="K19">
        <v>1248</v>
      </c>
      <c r="L19">
        <v>1</v>
      </c>
      <c r="M19">
        <v>1.39301032358828</v>
      </c>
      <c r="N19">
        <v>-0.49915926707918901</v>
      </c>
      <c r="O19">
        <v>2.5227272727272698</v>
      </c>
      <c r="P19">
        <v>-1.7489669421487599</v>
      </c>
      <c r="Q19">
        <v>-1.41118786554617</v>
      </c>
      <c r="R19">
        <v>-4.03517145359009</v>
      </c>
      <c r="S19">
        <v>5.5602848719721401</v>
      </c>
      <c r="U19">
        <v>1248</v>
      </c>
      <c r="V19">
        <v>1</v>
      </c>
      <c r="W19">
        <f t="shared" si="0"/>
        <v>-1.8639290922888501</v>
      </c>
      <c r="X19">
        <f t="shared" si="1"/>
        <v>1.4125505097296986E-2</v>
      </c>
      <c r="Y19">
        <v>2.5227272699999999</v>
      </c>
      <c r="Z19">
        <v>-1.7489669000000001</v>
      </c>
      <c r="AA19">
        <v>-1.4111879000000001</v>
      </c>
      <c r="AB19">
        <v>-4.0351714999999997</v>
      </c>
      <c r="AC19">
        <v>5.5602848700000003</v>
      </c>
      <c r="AE19">
        <v>1248</v>
      </c>
      <c r="AF19">
        <v>1</v>
      </c>
      <c r="AG19">
        <f t="shared" si="2"/>
        <v>0.461045777443855</v>
      </c>
      <c r="AH19">
        <f t="shared" si="3"/>
        <v>-0.49209651453054049</v>
      </c>
      <c r="AI19">
        <v>2.5227272699999999</v>
      </c>
      <c r="AJ19">
        <v>-1.7489669000000001</v>
      </c>
      <c r="AK19">
        <v>-1.4111879000000001</v>
      </c>
      <c r="AL19">
        <v>-4.0351714999999997</v>
      </c>
      <c r="AM19">
        <v>5.5602848700000003</v>
      </c>
    </row>
    <row r="20" spans="1:39" x14ac:dyDescent="0.2">
      <c r="A20" s="9">
        <v>1249</v>
      </c>
      <c r="B20" s="9">
        <v>1</v>
      </c>
      <c r="C20" s="9">
        <v>0.51156598326888802</v>
      </c>
      <c r="D20" s="9">
        <v>4.2668825202901897E-2</v>
      </c>
      <c r="E20" s="9">
        <v>1.5227272700000001</v>
      </c>
      <c r="F20" s="9">
        <v>-5.7944215000000003</v>
      </c>
      <c r="G20" s="9">
        <v>7.3034589999999996E-2</v>
      </c>
      <c r="H20" s="9">
        <v>-0.36391760000000001</v>
      </c>
      <c r="I20" s="9">
        <v>2.6689707500000002</v>
      </c>
      <c r="K20">
        <v>1249</v>
      </c>
      <c r="L20">
        <v>1</v>
      </c>
      <c r="M20">
        <v>0.85324653692451702</v>
      </c>
      <c r="N20">
        <v>3.7335792329193998E-2</v>
      </c>
      <c r="O20">
        <v>1.52272727272727</v>
      </c>
      <c r="P20">
        <v>-5.7944214876032998</v>
      </c>
      <c r="Q20">
        <v>7.3034589744106995E-2</v>
      </c>
      <c r="R20">
        <v>-0.363917576579179</v>
      </c>
      <c r="S20">
        <v>2.6689707498188802</v>
      </c>
      <c r="U20">
        <v>1249</v>
      </c>
      <c r="V20">
        <v>1</v>
      </c>
      <c r="W20">
        <f t="shared" si="0"/>
        <v>-0.34168055365562899</v>
      </c>
      <c r="X20">
        <f t="shared" si="1"/>
        <v>5.3330328737078991E-3</v>
      </c>
      <c r="Y20">
        <v>1.5227272700000001</v>
      </c>
      <c r="Z20">
        <v>-5.7944215000000003</v>
      </c>
      <c r="AA20">
        <v>7.3034589999999996E-2</v>
      </c>
      <c r="AB20">
        <v>-0.36391760000000001</v>
      </c>
      <c r="AC20">
        <v>2.6689707500000002</v>
      </c>
      <c r="AE20">
        <v>1249</v>
      </c>
      <c r="AF20">
        <v>1</v>
      </c>
      <c r="AG20">
        <f t="shared" si="2"/>
        <v>0.68240626009670247</v>
      </c>
      <c r="AH20">
        <f t="shared" si="3"/>
        <v>4.0002308766047948E-2</v>
      </c>
      <c r="AI20">
        <v>1.5227272700000001</v>
      </c>
      <c r="AJ20">
        <v>-5.7944215000000003</v>
      </c>
      <c r="AK20">
        <v>7.3034589999999996E-2</v>
      </c>
      <c r="AL20">
        <v>-0.36391760000000001</v>
      </c>
      <c r="AM20">
        <v>2.6689707500000002</v>
      </c>
    </row>
    <row r="21" spans="1:39" x14ac:dyDescent="0.2">
      <c r="A21" s="9">
        <v>1251</v>
      </c>
      <c r="B21" s="9">
        <v>1</v>
      </c>
      <c r="C21" s="9">
        <v>1.2436858080547299</v>
      </c>
      <c r="D21" s="9">
        <v>-1.4088067725649001</v>
      </c>
      <c r="E21" s="9">
        <v>-4.4772727000000003</v>
      </c>
      <c r="F21" s="9">
        <v>11.9328512</v>
      </c>
      <c r="G21" s="9">
        <v>-0.84442700000000004</v>
      </c>
      <c r="H21" s="9">
        <v>3.3056006899999999</v>
      </c>
      <c r="I21" s="9">
        <v>-6.9842579999999996</v>
      </c>
      <c r="K21">
        <v>1251</v>
      </c>
      <c r="L21">
        <v>1</v>
      </c>
      <c r="M21">
        <v>0.27265816205467802</v>
      </c>
      <c r="N21">
        <v>-1.27608760659831</v>
      </c>
      <c r="O21">
        <v>-4.4772727272727302</v>
      </c>
      <c r="P21">
        <v>11.9328512396694</v>
      </c>
      <c r="Q21">
        <v>-0.84442701105382001</v>
      </c>
      <c r="R21">
        <v>3.3056006885287199</v>
      </c>
      <c r="S21">
        <v>-6.9842579596935002</v>
      </c>
      <c r="U21">
        <v>1251</v>
      </c>
      <c r="V21">
        <v>1</v>
      </c>
      <c r="W21">
        <f t="shared" si="0"/>
        <v>0.97102764600005198</v>
      </c>
      <c r="X21">
        <f t="shared" si="1"/>
        <v>-0.13271916596659006</v>
      </c>
      <c r="Y21">
        <v>-4.4772727000000003</v>
      </c>
      <c r="Z21">
        <v>11.9328512</v>
      </c>
      <c r="AA21">
        <v>-0.84442700000000004</v>
      </c>
      <c r="AB21">
        <v>3.3056006899999999</v>
      </c>
      <c r="AC21">
        <v>-6.9842579999999996</v>
      </c>
      <c r="AE21">
        <v>1251</v>
      </c>
      <c r="AF21">
        <v>1</v>
      </c>
      <c r="AG21">
        <f t="shared" si="2"/>
        <v>0.75817198505470396</v>
      </c>
      <c r="AH21">
        <f t="shared" si="3"/>
        <v>-1.342447189581605</v>
      </c>
      <c r="AI21">
        <v>-4.4772727000000003</v>
      </c>
      <c r="AJ21">
        <v>11.9328512</v>
      </c>
      <c r="AK21">
        <v>-0.84442700000000004</v>
      </c>
      <c r="AL21">
        <v>3.3056006899999999</v>
      </c>
      <c r="AM21">
        <v>-6.9842579999999996</v>
      </c>
    </row>
    <row r="22" spans="1:39" x14ac:dyDescent="0.2">
      <c r="A22" s="9">
        <v>1255</v>
      </c>
      <c r="B22" s="9">
        <v>1</v>
      </c>
      <c r="C22" s="9">
        <v>0.25871520085630001</v>
      </c>
      <c r="D22" s="9">
        <v>0.17682321945151999</v>
      </c>
      <c r="E22" s="9">
        <v>-0.47727269999999999</v>
      </c>
      <c r="F22" s="9">
        <v>-7.8853305999999996</v>
      </c>
      <c r="G22" s="9">
        <v>0.28909469999999998</v>
      </c>
      <c r="H22" s="9">
        <v>-0.61310640000000005</v>
      </c>
      <c r="I22" s="9">
        <v>0.81255668000000003</v>
      </c>
      <c r="K22">
        <v>1255</v>
      </c>
      <c r="L22">
        <v>1</v>
      </c>
      <c r="M22">
        <v>0.91643056621023</v>
      </c>
      <c r="N22">
        <v>-0.100043148328889</v>
      </c>
      <c r="O22">
        <v>-0.47727272727272801</v>
      </c>
      <c r="P22">
        <v>-7.8853305785123897</v>
      </c>
      <c r="Q22">
        <v>0.289094697930879</v>
      </c>
      <c r="R22">
        <v>-0.61310635315653395</v>
      </c>
      <c r="S22">
        <v>0.81255668429025496</v>
      </c>
      <c r="U22">
        <v>1255</v>
      </c>
      <c r="V22">
        <v>1</v>
      </c>
      <c r="W22">
        <f t="shared" si="0"/>
        <v>-0.65771536535393005</v>
      </c>
      <c r="X22">
        <f t="shared" si="1"/>
        <v>0.27686636778040896</v>
      </c>
      <c r="Y22">
        <v>-0.47727269999999999</v>
      </c>
      <c r="Z22">
        <v>-7.8853305999999996</v>
      </c>
      <c r="AA22">
        <v>0.28909469999999998</v>
      </c>
      <c r="AB22">
        <v>-0.61310640000000005</v>
      </c>
      <c r="AC22">
        <v>0.81255668000000003</v>
      </c>
      <c r="AE22">
        <v>1255</v>
      </c>
      <c r="AF22">
        <v>1</v>
      </c>
      <c r="AG22">
        <f t="shared" si="2"/>
        <v>0.58757288353326498</v>
      </c>
      <c r="AH22">
        <f t="shared" si="3"/>
        <v>3.8390035561315497E-2</v>
      </c>
      <c r="AI22">
        <v>-0.47727269999999999</v>
      </c>
      <c r="AJ22">
        <v>-7.8853305999999996</v>
      </c>
      <c r="AK22">
        <v>0.28909469999999998</v>
      </c>
      <c r="AL22">
        <v>-0.61310640000000005</v>
      </c>
      <c r="AM22">
        <v>0.81255668000000003</v>
      </c>
    </row>
    <row r="23" spans="1:39" x14ac:dyDescent="0.2">
      <c r="A23" s="9">
        <v>1276</v>
      </c>
      <c r="B23" s="9">
        <v>1</v>
      </c>
      <c r="C23" s="9">
        <v>-0.373107167830386</v>
      </c>
      <c r="D23" s="9">
        <v>-0.301222547893431</v>
      </c>
      <c r="E23" s="9">
        <v>-1.4772727000000001</v>
      </c>
      <c r="F23" s="9">
        <v>-5.9307850999999996</v>
      </c>
      <c r="G23" s="9">
        <v>-1.4111879000000001</v>
      </c>
      <c r="H23" s="9">
        <v>1.6095800099999999</v>
      </c>
      <c r="I23" s="9">
        <v>11.4616159</v>
      </c>
      <c r="K23">
        <v>1276</v>
      </c>
      <c r="L23">
        <v>1</v>
      </c>
      <c r="M23">
        <v>0.29055834433469602</v>
      </c>
      <c r="N23">
        <v>-0.40597519777366198</v>
      </c>
      <c r="O23">
        <v>-1.47727272727273</v>
      </c>
      <c r="P23">
        <v>-5.93078512396694</v>
      </c>
      <c r="Q23">
        <v>-1.41118786554617</v>
      </c>
      <c r="R23">
        <v>1.6095800085945899</v>
      </c>
      <c r="S23">
        <v>11.4616159460743</v>
      </c>
      <c r="U23">
        <v>1276</v>
      </c>
      <c r="V23">
        <v>1</v>
      </c>
      <c r="W23">
        <f t="shared" si="0"/>
        <v>-0.66366551216508207</v>
      </c>
      <c r="X23">
        <f t="shared" si="1"/>
        <v>0.10475264988023097</v>
      </c>
      <c r="Y23">
        <v>-1.4772727000000001</v>
      </c>
      <c r="Z23">
        <v>-5.9307850999999996</v>
      </c>
      <c r="AA23">
        <v>-1.4111879000000001</v>
      </c>
      <c r="AB23">
        <v>1.6095800099999999</v>
      </c>
      <c r="AC23">
        <v>11.4616159</v>
      </c>
      <c r="AE23">
        <v>1276</v>
      </c>
      <c r="AF23">
        <v>1</v>
      </c>
      <c r="AG23">
        <f t="shared" si="2"/>
        <v>-4.1274411747844991E-2</v>
      </c>
      <c r="AH23">
        <f t="shared" si="3"/>
        <v>-0.35359887283354652</v>
      </c>
      <c r="AI23">
        <v>-1.4772727000000001</v>
      </c>
      <c r="AJ23">
        <v>-5.9307850999999996</v>
      </c>
      <c r="AK23">
        <v>-1.4111879000000001</v>
      </c>
      <c r="AL23">
        <v>1.6095800099999999</v>
      </c>
      <c r="AM23">
        <v>11.4616159</v>
      </c>
    </row>
    <row r="24" spans="1:39" x14ac:dyDescent="0.2">
      <c r="A24" s="9">
        <v>1286</v>
      </c>
      <c r="B24" s="9">
        <v>1</v>
      </c>
      <c r="C24" s="9">
        <v>-0.53148783618816897</v>
      </c>
      <c r="D24" s="9">
        <v>-0.89174398860867399</v>
      </c>
      <c r="E24" s="9">
        <v>0.52272726999999997</v>
      </c>
      <c r="F24" s="9">
        <v>-7.8398760000000003</v>
      </c>
      <c r="G24" s="9">
        <v>-0.84442700000000004</v>
      </c>
      <c r="H24" s="9">
        <v>-0.91653439999999997</v>
      </c>
      <c r="I24" s="9">
        <v>9.7123670299999993</v>
      </c>
      <c r="K24">
        <v>1286</v>
      </c>
      <c r="L24">
        <v>1</v>
      </c>
      <c r="M24">
        <v>-0.32653912031867899</v>
      </c>
      <c r="N24">
        <v>-0.64682448474332099</v>
      </c>
      <c r="O24">
        <v>0.52272727272727304</v>
      </c>
      <c r="P24">
        <v>-7.8398760330578501</v>
      </c>
      <c r="Q24">
        <v>-0.84442701105382001</v>
      </c>
      <c r="R24">
        <v>-0.91653436674038402</v>
      </c>
      <c r="S24">
        <v>9.7123670315979407</v>
      </c>
      <c r="U24">
        <v>1286</v>
      </c>
      <c r="V24">
        <v>1</v>
      </c>
      <c r="W24">
        <f t="shared" si="0"/>
        <v>-0.20494871586948998</v>
      </c>
      <c r="X24">
        <f t="shared" si="1"/>
        <v>-0.24491950386535299</v>
      </c>
      <c r="Y24">
        <v>0.52272726999999997</v>
      </c>
      <c r="Z24">
        <v>-7.8398760000000003</v>
      </c>
      <c r="AA24">
        <v>-0.84442700000000004</v>
      </c>
      <c r="AB24">
        <v>-0.91653439999999997</v>
      </c>
      <c r="AC24">
        <v>9.7123670299999993</v>
      </c>
      <c r="AE24">
        <v>1286</v>
      </c>
      <c r="AF24">
        <v>1</v>
      </c>
      <c r="AG24">
        <f t="shared" si="2"/>
        <v>-0.42901347825342395</v>
      </c>
      <c r="AH24">
        <f t="shared" si="3"/>
        <v>-0.76928423667599755</v>
      </c>
      <c r="AI24">
        <v>0.52272726999999997</v>
      </c>
      <c r="AJ24">
        <v>-7.8398760000000003</v>
      </c>
      <c r="AK24">
        <v>-0.84442700000000004</v>
      </c>
      <c r="AL24">
        <v>-0.91653439999999997</v>
      </c>
      <c r="AM24">
        <v>9.7123670299999993</v>
      </c>
    </row>
    <row r="25" spans="1:39" x14ac:dyDescent="0.2">
      <c r="A25" s="9">
        <v>1294</v>
      </c>
      <c r="B25" s="9">
        <v>1</v>
      </c>
      <c r="C25" s="9">
        <v>-0.290219818973532</v>
      </c>
      <c r="D25" s="9">
        <v>-0.61258576205875304</v>
      </c>
      <c r="E25" s="9">
        <v>-2.4772726999999999</v>
      </c>
      <c r="F25" s="9">
        <v>-1.9762397</v>
      </c>
      <c r="G25" s="9">
        <v>-1.1278074</v>
      </c>
      <c r="H25" s="9">
        <v>2.3187572699999999</v>
      </c>
      <c r="I25" s="9">
        <v>5.3209817499999996</v>
      </c>
      <c r="K25">
        <v>1294</v>
      </c>
      <c r="L25">
        <v>1</v>
      </c>
      <c r="M25">
        <v>0.407316626297414</v>
      </c>
      <c r="N25">
        <v>-0.76855721723648895</v>
      </c>
      <c r="O25">
        <v>-2.4772727272727302</v>
      </c>
      <c r="P25">
        <v>-1.9762396694214801</v>
      </c>
      <c r="Q25">
        <v>-1.1278074382999901</v>
      </c>
      <c r="R25">
        <v>2.3187572702809098</v>
      </c>
      <c r="S25">
        <v>5.3209817450074803</v>
      </c>
      <c r="U25">
        <v>1294</v>
      </c>
      <c r="V25">
        <v>1</v>
      </c>
      <c r="W25">
        <f t="shared" si="0"/>
        <v>-0.69753644527094605</v>
      </c>
      <c r="X25">
        <f t="shared" si="1"/>
        <v>0.15597145517773592</v>
      </c>
      <c r="Y25">
        <v>-2.4772726999999999</v>
      </c>
      <c r="Z25">
        <v>-1.9762397</v>
      </c>
      <c r="AA25">
        <v>-1.1278074</v>
      </c>
      <c r="AB25">
        <v>2.3187572699999999</v>
      </c>
      <c r="AC25">
        <v>5.3209817499999996</v>
      </c>
      <c r="AE25">
        <v>1294</v>
      </c>
      <c r="AF25">
        <v>1</v>
      </c>
      <c r="AG25">
        <f t="shared" si="2"/>
        <v>5.8548403661941001E-2</v>
      </c>
      <c r="AH25">
        <f t="shared" si="3"/>
        <v>-0.69057148964762094</v>
      </c>
      <c r="AI25">
        <v>-2.4772726999999999</v>
      </c>
      <c r="AJ25">
        <v>-1.9762397</v>
      </c>
      <c r="AK25">
        <v>-1.1278074</v>
      </c>
      <c r="AL25">
        <v>2.3187572699999999</v>
      </c>
      <c r="AM25">
        <v>5.3209817499999996</v>
      </c>
    </row>
    <row r="26" spans="1:39" x14ac:dyDescent="0.2">
      <c r="A26" s="9">
        <v>1301</v>
      </c>
      <c r="B26" s="9">
        <v>1</v>
      </c>
      <c r="C26" s="9">
        <v>-0.76734058602594102</v>
      </c>
      <c r="D26" s="9">
        <v>1.21517722955812</v>
      </c>
      <c r="E26" s="9">
        <v>-2.4772726999999999</v>
      </c>
      <c r="F26" s="9">
        <v>-1.9762397</v>
      </c>
      <c r="G26" s="9">
        <v>5.7142699999999996E-3</v>
      </c>
      <c r="H26" s="9">
        <v>-0.48928509999999997</v>
      </c>
      <c r="I26" s="9">
        <v>3.0808711799999999</v>
      </c>
      <c r="K26">
        <v>1301</v>
      </c>
      <c r="L26">
        <v>1</v>
      </c>
      <c r="M26">
        <v>0.26721273393931999</v>
      </c>
      <c r="N26">
        <v>0.86002274774384102</v>
      </c>
      <c r="O26">
        <v>-2.4772727272727302</v>
      </c>
      <c r="P26">
        <v>-1.9762396694214801</v>
      </c>
      <c r="Q26">
        <v>5.7142706847039997E-3</v>
      </c>
      <c r="R26">
        <v>-0.48928514515845001</v>
      </c>
      <c r="S26">
        <v>3.0808711775614901</v>
      </c>
      <c r="U26">
        <v>1301</v>
      </c>
      <c r="V26">
        <v>1</v>
      </c>
      <c r="W26">
        <f t="shared" si="0"/>
        <v>-1.034553319965261</v>
      </c>
      <c r="X26">
        <f t="shared" si="1"/>
        <v>0.355154481814279</v>
      </c>
      <c r="Y26">
        <v>-2.4772726999999999</v>
      </c>
      <c r="Z26">
        <v>-1.9762397</v>
      </c>
      <c r="AA26">
        <v>5.7142699999999996E-3</v>
      </c>
      <c r="AB26">
        <v>-0.48928509999999997</v>
      </c>
      <c r="AC26">
        <v>3.0808711799999999</v>
      </c>
      <c r="AE26">
        <v>1301</v>
      </c>
      <c r="AF26">
        <v>1</v>
      </c>
      <c r="AG26">
        <f t="shared" si="2"/>
        <v>-0.25006392604331051</v>
      </c>
      <c r="AH26">
        <f t="shared" si="3"/>
        <v>1.0375999886509806</v>
      </c>
      <c r="AI26">
        <v>-2.4772726999999999</v>
      </c>
      <c r="AJ26">
        <v>-1.9762397</v>
      </c>
      <c r="AK26">
        <v>5.7142699999999996E-3</v>
      </c>
      <c r="AL26">
        <v>-0.48928509999999997</v>
      </c>
      <c r="AM26">
        <v>3.0808711799999999</v>
      </c>
    </row>
    <row r="27" spans="1:39" x14ac:dyDescent="0.2">
      <c r="A27" s="9">
        <v>1302</v>
      </c>
      <c r="B27" s="9">
        <v>1</v>
      </c>
      <c r="C27" s="9">
        <v>0.53992903012359195</v>
      </c>
      <c r="D27" s="9">
        <v>-0.69088258878968001</v>
      </c>
      <c r="E27" s="9">
        <v>4.5227272699999999</v>
      </c>
      <c r="F27" s="9">
        <v>12.341942100000001</v>
      </c>
      <c r="G27" s="9">
        <v>1.13453626</v>
      </c>
      <c r="H27" s="9">
        <v>4.6560687600000001</v>
      </c>
      <c r="I27" s="9">
        <v>17.094544899999999</v>
      </c>
      <c r="K27">
        <v>1302</v>
      </c>
      <c r="L27">
        <v>1</v>
      </c>
      <c r="M27">
        <v>1.0311358962459101</v>
      </c>
      <c r="N27">
        <v>-0.42937891425304298</v>
      </c>
      <c r="O27">
        <v>4.5227272727272698</v>
      </c>
      <c r="P27">
        <v>12.3419421487603</v>
      </c>
      <c r="Q27">
        <v>1.1345362626665501</v>
      </c>
      <c r="R27">
        <v>4.6560687588251</v>
      </c>
      <c r="S27">
        <v>17.0945448654717</v>
      </c>
      <c r="U27">
        <v>1302</v>
      </c>
      <c r="V27">
        <v>1</v>
      </c>
      <c r="W27">
        <f t="shared" si="0"/>
        <v>-0.49120686612231812</v>
      </c>
      <c r="X27">
        <f t="shared" si="1"/>
        <v>-0.26150367453663703</v>
      </c>
      <c r="Y27">
        <v>4.5227272699999999</v>
      </c>
      <c r="Z27">
        <v>12.341942100000001</v>
      </c>
      <c r="AA27">
        <v>1.13453626</v>
      </c>
      <c r="AB27">
        <v>4.6560687600000001</v>
      </c>
      <c r="AC27">
        <v>17.094544899999999</v>
      </c>
      <c r="AE27">
        <v>1302</v>
      </c>
      <c r="AF27">
        <v>1</v>
      </c>
      <c r="AG27">
        <f t="shared" si="2"/>
        <v>0.78553246318475101</v>
      </c>
      <c r="AH27">
        <f t="shared" si="3"/>
        <v>-0.56013075152136149</v>
      </c>
      <c r="AI27">
        <v>4.5227272699999999</v>
      </c>
      <c r="AJ27">
        <v>12.341942100000001</v>
      </c>
      <c r="AK27">
        <v>1.13453626</v>
      </c>
      <c r="AL27">
        <v>4.6560687600000001</v>
      </c>
      <c r="AM27">
        <v>17.094544899999999</v>
      </c>
    </row>
    <row r="28" spans="1:39" x14ac:dyDescent="0.2">
      <c r="A28" s="9">
        <v>1303</v>
      </c>
      <c r="B28" s="9">
        <v>1</v>
      </c>
      <c r="C28" s="9">
        <v>-1.7013885598407901</v>
      </c>
      <c r="D28" s="9">
        <v>-2.84553780518219E-3</v>
      </c>
      <c r="E28" s="9">
        <v>0.52272726999999997</v>
      </c>
      <c r="F28" s="9">
        <v>-7.8398760000000003</v>
      </c>
      <c r="G28" s="9">
        <v>2.97415918</v>
      </c>
      <c r="H28" s="9">
        <v>1.07954478</v>
      </c>
      <c r="I28" s="9">
        <v>-20.224875000000001</v>
      </c>
      <c r="K28">
        <v>1303</v>
      </c>
      <c r="L28">
        <v>1</v>
      </c>
      <c r="M28">
        <v>-1.8700909302401501</v>
      </c>
      <c r="N28">
        <v>1.2436500123613E-2</v>
      </c>
      <c r="O28">
        <v>0.52272727272727304</v>
      </c>
      <c r="P28">
        <v>-7.8398760330578501</v>
      </c>
      <c r="Q28">
        <v>2.9741591814977499</v>
      </c>
      <c r="R28">
        <v>1.0795447793661199</v>
      </c>
      <c r="S28">
        <v>-20.2248753395527</v>
      </c>
      <c r="U28">
        <v>1303</v>
      </c>
      <c r="V28">
        <v>1</v>
      </c>
      <c r="W28">
        <f t="shared" si="0"/>
        <v>0.16870237039935998</v>
      </c>
      <c r="X28">
        <f t="shared" si="1"/>
        <v>-1.528203792879519E-2</v>
      </c>
      <c r="Y28">
        <v>0.52272726999999997</v>
      </c>
      <c r="Z28">
        <v>-7.8398760000000003</v>
      </c>
      <c r="AA28">
        <v>2.97415918</v>
      </c>
      <c r="AB28">
        <v>1.07954478</v>
      </c>
      <c r="AC28">
        <v>-20.224875000000001</v>
      </c>
      <c r="AE28">
        <v>1303</v>
      </c>
      <c r="AF28">
        <v>1</v>
      </c>
      <c r="AG28">
        <f t="shared" si="2"/>
        <v>-1.7857397450404702</v>
      </c>
      <c r="AH28">
        <f t="shared" si="3"/>
        <v>4.7954811592154046E-3</v>
      </c>
      <c r="AI28">
        <v>0.52272726999999997</v>
      </c>
      <c r="AJ28">
        <v>-7.8398760000000003</v>
      </c>
      <c r="AK28">
        <v>2.97415918</v>
      </c>
      <c r="AL28">
        <v>1.07954478</v>
      </c>
      <c r="AM28">
        <v>-20.224875000000001</v>
      </c>
    </row>
    <row r="29" spans="1:39" x14ac:dyDescent="0.2">
      <c r="A29" s="9">
        <v>3116</v>
      </c>
      <c r="B29" s="9">
        <v>1</v>
      </c>
      <c r="C29" s="9">
        <v>0.72812283448013104</v>
      </c>
      <c r="D29" s="9">
        <v>0.53434694468732402</v>
      </c>
      <c r="E29" s="9">
        <v>1.5227272700000001</v>
      </c>
      <c r="F29" s="9">
        <v>-5.7944215000000003</v>
      </c>
      <c r="G29" s="9">
        <v>-0.84442700000000004</v>
      </c>
      <c r="H29" s="9">
        <v>-1.7609614</v>
      </c>
      <c r="I29" s="9">
        <v>7.9851299600000001</v>
      </c>
      <c r="K29">
        <v>3116</v>
      </c>
      <c r="L29">
        <v>1</v>
      </c>
      <c r="M29">
        <v>-0.99866187696921505</v>
      </c>
      <c r="N29">
        <v>1.2299187900880499</v>
      </c>
      <c r="O29">
        <v>1.52272727272727</v>
      </c>
      <c r="P29">
        <v>-5.7944214876032998</v>
      </c>
      <c r="Q29">
        <v>-0.84442701105382001</v>
      </c>
      <c r="R29">
        <v>-1.7609613777941999</v>
      </c>
      <c r="S29">
        <v>7.9851299635333097</v>
      </c>
      <c r="U29">
        <v>3116</v>
      </c>
      <c r="V29">
        <v>1</v>
      </c>
      <c r="W29">
        <f t="shared" si="0"/>
        <v>1.726784711449346</v>
      </c>
      <c r="X29">
        <f t="shared" si="1"/>
        <v>-0.69557184540072592</v>
      </c>
      <c r="Y29">
        <v>1.5227272700000001</v>
      </c>
      <c r="Z29">
        <v>-5.7944215000000003</v>
      </c>
      <c r="AA29">
        <v>-0.84442700000000004</v>
      </c>
      <c r="AB29">
        <v>-1.7609614</v>
      </c>
      <c r="AC29">
        <v>7.9851299600000001</v>
      </c>
      <c r="AE29">
        <v>3116</v>
      </c>
      <c r="AF29">
        <v>1</v>
      </c>
      <c r="AG29">
        <f t="shared" si="2"/>
        <v>-0.135269521244542</v>
      </c>
      <c r="AH29">
        <f t="shared" si="3"/>
        <v>0.88213286738768693</v>
      </c>
      <c r="AI29">
        <v>1.5227272700000001</v>
      </c>
      <c r="AJ29">
        <v>-5.7944215000000003</v>
      </c>
      <c r="AK29">
        <v>-0.84442700000000004</v>
      </c>
      <c r="AL29">
        <v>-1.7609614</v>
      </c>
      <c r="AM29">
        <v>7.9851299600000001</v>
      </c>
    </row>
    <row r="30" spans="1:39" x14ac:dyDescent="0.2">
      <c r="A30" s="9">
        <v>3122</v>
      </c>
      <c r="B30" s="9">
        <v>1</v>
      </c>
      <c r="C30" s="9">
        <v>-0.98841873811770697</v>
      </c>
      <c r="D30" s="9">
        <v>-9.3987216423668696E-2</v>
      </c>
      <c r="E30" s="9">
        <v>3.5227272699999999</v>
      </c>
      <c r="F30" s="9">
        <v>4.2964875999999999</v>
      </c>
      <c r="G30" s="9">
        <v>-1.4111879000000001</v>
      </c>
      <c r="H30" s="9">
        <v>-5.4463593000000001</v>
      </c>
      <c r="I30" s="9">
        <v>-2.9709872000000002</v>
      </c>
      <c r="K30">
        <v>3122</v>
      </c>
      <c r="L30">
        <v>1</v>
      </c>
      <c r="M30">
        <v>-0.93351189093793097</v>
      </c>
      <c r="N30">
        <v>-0.50897101465000205</v>
      </c>
      <c r="O30">
        <v>3.5227272727272698</v>
      </c>
      <c r="P30">
        <v>4.2964876033057902</v>
      </c>
      <c r="Q30">
        <v>-1.41118786554617</v>
      </c>
      <c r="R30">
        <v>-5.4463593191362598</v>
      </c>
      <c r="S30">
        <v>-2.9709872242842499</v>
      </c>
      <c r="U30">
        <v>3122</v>
      </c>
      <c r="V30">
        <v>1</v>
      </c>
      <c r="W30">
        <f t="shared" si="0"/>
        <v>-5.4906847179776008E-2</v>
      </c>
      <c r="X30">
        <f t="shared" si="1"/>
        <v>0.41498379822633336</v>
      </c>
      <c r="Y30">
        <v>3.5227272699999999</v>
      </c>
      <c r="Z30">
        <v>4.2964875999999999</v>
      </c>
      <c r="AA30">
        <v>-1.4111879000000001</v>
      </c>
      <c r="AB30">
        <v>-5.4463593000000001</v>
      </c>
      <c r="AC30">
        <v>-2.9709872000000002</v>
      </c>
      <c r="AE30">
        <v>3122</v>
      </c>
      <c r="AF30">
        <v>1</v>
      </c>
      <c r="AG30">
        <f t="shared" si="2"/>
        <v>-0.96096531452781897</v>
      </c>
      <c r="AH30">
        <f t="shared" si="3"/>
        <v>-0.30147911553683537</v>
      </c>
      <c r="AI30">
        <v>3.5227272699999999</v>
      </c>
      <c r="AJ30">
        <v>4.2964875999999999</v>
      </c>
      <c r="AK30">
        <v>-1.4111879000000001</v>
      </c>
      <c r="AL30">
        <v>-5.4463593000000001</v>
      </c>
      <c r="AM30">
        <v>-2.9709872000000002</v>
      </c>
    </row>
    <row r="31" spans="1:39" x14ac:dyDescent="0.2">
      <c r="A31" s="9">
        <v>3125</v>
      </c>
      <c r="B31" s="9">
        <v>1</v>
      </c>
      <c r="C31" s="9">
        <v>-0.68071056078345804</v>
      </c>
      <c r="D31" s="9">
        <v>2.1923955650481899</v>
      </c>
      <c r="E31" s="9">
        <v>4.5227272699999999</v>
      </c>
      <c r="F31" s="9">
        <v>12.341942100000001</v>
      </c>
      <c r="G31" s="9">
        <v>7.3034589999999996E-2</v>
      </c>
      <c r="H31" s="9">
        <v>-0.14481379999999999</v>
      </c>
      <c r="I31" s="9">
        <v>3.9935526299999999</v>
      </c>
      <c r="K31">
        <v>3125</v>
      </c>
      <c r="L31">
        <v>1</v>
      </c>
      <c r="M31">
        <v>-1.2253431052082699</v>
      </c>
      <c r="N31">
        <v>2.3931230332438198</v>
      </c>
      <c r="O31">
        <v>4.5227272727272698</v>
      </c>
      <c r="P31">
        <v>12.3419421487603</v>
      </c>
      <c r="Q31">
        <v>7.3034589744106995E-2</v>
      </c>
      <c r="R31">
        <v>-0.144813807346859</v>
      </c>
      <c r="S31">
        <v>3.9935526274506299</v>
      </c>
      <c r="U31">
        <v>3125</v>
      </c>
      <c r="V31">
        <v>1</v>
      </c>
      <c r="W31">
        <f t="shared" si="0"/>
        <v>0.5446325444248119</v>
      </c>
      <c r="X31">
        <f t="shared" si="1"/>
        <v>-0.20072746819562992</v>
      </c>
      <c r="Y31">
        <v>4.5227272699999999</v>
      </c>
      <c r="Z31">
        <v>12.341942100000001</v>
      </c>
      <c r="AA31">
        <v>7.3034589999999996E-2</v>
      </c>
      <c r="AB31">
        <v>-0.14481379999999999</v>
      </c>
      <c r="AC31">
        <v>3.9935526299999999</v>
      </c>
      <c r="AE31">
        <v>3125</v>
      </c>
      <c r="AF31">
        <v>1</v>
      </c>
      <c r="AG31">
        <f t="shared" si="2"/>
        <v>-0.95302683299586399</v>
      </c>
      <c r="AH31">
        <f t="shared" si="3"/>
        <v>2.2927592991460051</v>
      </c>
      <c r="AI31">
        <v>4.5227272699999999</v>
      </c>
      <c r="AJ31">
        <v>12.341942100000001</v>
      </c>
      <c r="AK31">
        <v>7.3034589999999996E-2</v>
      </c>
      <c r="AL31">
        <v>-0.14481379999999999</v>
      </c>
      <c r="AM31">
        <v>3.9935526299999999</v>
      </c>
    </row>
    <row r="32" spans="1:39" x14ac:dyDescent="0.2">
      <c r="A32" s="9">
        <v>3140</v>
      </c>
      <c r="B32" s="9">
        <v>1</v>
      </c>
      <c r="C32" s="9">
        <v>-0.21850032083802801</v>
      </c>
      <c r="D32" s="9">
        <v>0.26949987221122401</v>
      </c>
      <c r="E32" s="9">
        <v>-1.4772727000000001</v>
      </c>
      <c r="F32" s="9">
        <v>-5.9307850999999996</v>
      </c>
      <c r="G32" s="9">
        <v>0.16314783999999999</v>
      </c>
      <c r="H32" s="9">
        <v>-0.71614319999999998</v>
      </c>
      <c r="I32" s="9">
        <v>2.1245691500000001</v>
      </c>
      <c r="K32">
        <v>3140</v>
      </c>
      <c r="L32">
        <v>1</v>
      </c>
      <c r="M32">
        <v>0.68428577186431205</v>
      </c>
      <c r="N32">
        <v>8.5134993572947001E-2</v>
      </c>
      <c r="O32">
        <v>-1.47727272727273</v>
      </c>
      <c r="P32">
        <v>-5.93078512396694</v>
      </c>
      <c r="Q32">
        <v>0.16314784150296999</v>
      </c>
      <c r="R32">
        <v>-0.71614319500072898</v>
      </c>
      <c r="S32">
        <v>2.1245691545772898</v>
      </c>
      <c r="U32">
        <v>3140</v>
      </c>
      <c r="V32">
        <v>1</v>
      </c>
      <c r="W32">
        <f t="shared" si="0"/>
        <v>-0.90278609270234011</v>
      </c>
      <c r="X32">
        <f t="shared" si="1"/>
        <v>0.184364878638277</v>
      </c>
      <c r="Y32">
        <v>-1.4772727000000001</v>
      </c>
      <c r="Z32">
        <v>-5.9307850999999996</v>
      </c>
      <c r="AA32">
        <v>0.16314783999999999</v>
      </c>
      <c r="AB32">
        <v>-0.71614319999999998</v>
      </c>
      <c r="AC32">
        <v>2.1245691500000001</v>
      </c>
      <c r="AE32">
        <v>3140</v>
      </c>
      <c r="AF32">
        <v>1</v>
      </c>
      <c r="AG32">
        <f t="shared" si="2"/>
        <v>0.23289272551314202</v>
      </c>
      <c r="AH32">
        <f t="shared" si="3"/>
        <v>0.17731743289208551</v>
      </c>
      <c r="AI32">
        <v>-1.4772727000000001</v>
      </c>
      <c r="AJ32">
        <v>-5.9307850999999996</v>
      </c>
      <c r="AK32">
        <v>0.16314783999999999</v>
      </c>
      <c r="AL32">
        <v>-0.71614319999999998</v>
      </c>
      <c r="AM32">
        <v>2.1245691500000001</v>
      </c>
    </row>
    <row r="33" spans="1:39" x14ac:dyDescent="0.2">
      <c r="A33" s="9">
        <v>3143</v>
      </c>
      <c r="B33" s="9">
        <v>1</v>
      </c>
      <c r="C33" s="9">
        <v>-1.9643838956300801</v>
      </c>
      <c r="D33" s="9">
        <v>1.88019806192384E-2</v>
      </c>
      <c r="E33" s="9">
        <v>0.52272726999999997</v>
      </c>
      <c r="F33" s="9">
        <v>-7.8398760000000003</v>
      </c>
      <c r="G33" s="9">
        <v>6.9853069000000003</v>
      </c>
      <c r="H33" s="9">
        <v>3.1762810799999999</v>
      </c>
      <c r="I33" s="9">
        <v>-51.671776000000001</v>
      </c>
      <c r="K33">
        <v>3143</v>
      </c>
      <c r="L33">
        <v>1</v>
      </c>
      <c r="M33">
        <v>0.34415546192366298</v>
      </c>
      <c r="N33">
        <v>-1.0925444657816099</v>
      </c>
      <c r="O33">
        <v>0.52272727272727304</v>
      </c>
      <c r="P33">
        <v>-7.8398760330578501</v>
      </c>
      <c r="Q33">
        <v>6.9853068965243299</v>
      </c>
      <c r="R33">
        <v>3.1762810849481902</v>
      </c>
      <c r="S33">
        <v>-51.671776175644403</v>
      </c>
      <c r="U33">
        <v>3143</v>
      </c>
      <c r="V33">
        <v>1</v>
      </c>
      <c r="W33">
        <f t="shared" si="0"/>
        <v>-2.3085393575537432</v>
      </c>
      <c r="X33">
        <f t="shared" si="1"/>
        <v>1.1113464464008482</v>
      </c>
      <c r="Y33">
        <v>0.52272726999999997</v>
      </c>
      <c r="Z33">
        <v>-7.8398760000000003</v>
      </c>
      <c r="AA33">
        <v>6.9853069000000003</v>
      </c>
      <c r="AB33">
        <v>3.1762810799999999</v>
      </c>
      <c r="AC33">
        <v>-51.671776000000001</v>
      </c>
      <c r="AE33">
        <v>3143</v>
      </c>
      <c r="AF33">
        <v>1</v>
      </c>
      <c r="AG33">
        <f t="shared" si="2"/>
        <v>-0.8101142168532085</v>
      </c>
      <c r="AH33">
        <f t="shared" si="3"/>
        <v>-0.53687124258118579</v>
      </c>
      <c r="AI33">
        <v>0.52272726999999997</v>
      </c>
      <c r="AJ33">
        <v>-7.8398760000000003</v>
      </c>
      <c r="AK33">
        <v>6.9853069000000003</v>
      </c>
      <c r="AL33">
        <v>3.1762810799999999</v>
      </c>
      <c r="AM33">
        <v>-51.671776000000001</v>
      </c>
    </row>
    <row r="34" spans="1:39" x14ac:dyDescent="0.2">
      <c r="A34" s="9">
        <v>3166</v>
      </c>
      <c r="B34" s="9">
        <v>1</v>
      </c>
      <c r="C34" s="9">
        <v>0.26491938640782298</v>
      </c>
      <c r="D34" s="9">
        <v>-0.28749187467460602</v>
      </c>
      <c r="E34" s="9">
        <v>-3.4772726999999999</v>
      </c>
      <c r="F34" s="9">
        <v>3.9783057899999998</v>
      </c>
      <c r="G34" s="9">
        <v>-0.42170619999999998</v>
      </c>
      <c r="H34" s="9">
        <v>0.99125823000000002</v>
      </c>
      <c r="I34" s="9">
        <v>1.4144876200000001</v>
      </c>
      <c r="K34">
        <v>3166</v>
      </c>
      <c r="L34">
        <v>1</v>
      </c>
      <c r="M34">
        <v>1.0256373977109701</v>
      </c>
      <c r="N34">
        <v>-0.29345606813841502</v>
      </c>
      <c r="O34">
        <v>-3.4772727272727302</v>
      </c>
      <c r="P34">
        <v>3.97830578512397</v>
      </c>
      <c r="Q34">
        <v>-0.42170622868598501</v>
      </c>
      <c r="R34">
        <v>0.99125822969583399</v>
      </c>
      <c r="S34">
        <v>1.41448761676615</v>
      </c>
      <c r="U34">
        <v>3166</v>
      </c>
      <c r="V34">
        <v>1</v>
      </c>
      <c r="W34">
        <f t="shared" si="0"/>
        <v>-0.76071801130314709</v>
      </c>
      <c r="X34">
        <f t="shared" si="1"/>
        <v>5.9641934638089977E-3</v>
      </c>
      <c r="Y34">
        <v>-3.4772726999999999</v>
      </c>
      <c r="Z34">
        <v>3.9783057899999998</v>
      </c>
      <c r="AA34">
        <v>-0.42170619999999998</v>
      </c>
      <c r="AB34">
        <v>0.99125823000000002</v>
      </c>
      <c r="AC34">
        <v>1.4144876200000001</v>
      </c>
      <c r="AE34">
        <v>3166</v>
      </c>
      <c r="AF34">
        <v>1</v>
      </c>
      <c r="AG34">
        <f t="shared" si="2"/>
        <v>0.64527839205939652</v>
      </c>
      <c r="AH34">
        <f t="shared" si="3"/>
        <v>-0.29047397140651054</v>
      </c>
      <c r="AI34">
        <v>-3.4772726999999999</v>
      </c>
      <c r="AJ34">
        <v>3.9783057899999998</v>
      </c>
      <c r="AK34">
        <v>-0.42170619999999998</v>
      </c>
      <c r="AL34">
        <v>0.99125823000000002</v>
      </c>
      <c r="AM34">
        <v>1.4144876200000001</v>
      </c>
    </row>
    <row r="35" spans="1:39" x14ac:dyDescent="0.2">
      <c r="A35" s="9">
        <v>3167</v>
      </c>
      <c r="B35" s="9">
        <v>1</v>
      </c>
      <c r="C35" s="9">
        <v>0.53586223479568196</v>
      </c>
      <c r="D35" s="9">
        <v>0.54857207207654402</v>
      </c>
      <c r="E35" s="9">
        <v>-2.4772726999999999</v>
      </c>
      <c r="F35" s="9">
        <v>-1.9762397</v>
      </c>
      <c r="G35" s="9">
        <v>-1.1278074</v>
      </c>
      <c r="H35" s="9">
        <v>2.3187572699999999</v>
      </c>
      <c r="I35" s="9">
        <v>5.3209817499999996</v>
      </c>
      <c r="K35">
        <v>3167</v>
      </c>
      <c r="L35">
        <v>1</v>
      </c>
      <c r="M35">
        <v>0.24564800559844899</v>
      </c>
      <c r="N35">
        <v>0.142040500120312</v>
      </c>
      <c r="O35">
        <v>-2.4772727272727302</v>
      </c>
      <c r="P35">
        <v>-1.9762396694214801</v>
      </c>
      <c r="Q35">
        <v>-1.1278074382999901</v>
      </c>
      <c r="R35">
        <v>2.3187572702809098</v>
      </c>
      <c r="S35">
        <v>5.3209817450074803</v>
      </c>
      <c r="U35">
        <v>3167</v>
      </c>
      <c r="V35">
        <v>1</v>
      </c>
      <c r="W35">
        <f t="shared" si="0"/>
        <v>0.29021422919723294</v>
      </c>
      <c r="X35">
        <f t="shared" si="1"/>
        <v>0.40653157195623202</v>
      </c>
      <c r="Y35">
        <v>-2.4772726999999999</v>
      </c>
      <c r="Z35">
        <v>-1.9762397</v>
      </c>
      <c r="AA35">
        <v>-1.1278074</v>
      </c>
      <c r="AB35">
        <v>2.3187572699999999</v>
      </c>
      <c r="AC35">
        <v>5.3209817499999996</v>
      </c>
      <c r="AE35">
        <v>3167</v>
      </c>
      <c r="AF35">
        <v>1</v>
      </c>
      <c r="AG35">
        <f t="shared" si="2"/>
        <v>0.39075512019706549</v>
      </c>
      <c r="AH35">
        <f t="shared" si="3"/>
        <v>0.34530628609842801</v>
      </c>
      <c r="AI35">
        <v>-2.4772726999999999</v>
      </c>
      <c r="AJ35">
        <v>-1.9762397</v>
      </c>
      <c r="AK35">
        <v>-1.1278074</v>
      </c>
      <c r="AL35">
        <v>2.3187572699999999</v>
      </c>
      <c r="AM35">
        <v>5.3209817499999996</v>
      </c>
    </row>
    <row r="36" spans="1:39" x14ac:dyDescent="0.2">
      <c r="A36" s="9">
        <v>3170</v>
      </c>
      <c r="B36" s="9">
        <v>1</v>
      </c>
      <c r="C36" s="9">
        <v>1.06637579089782</v>
      </c>
      <c r="D36" s="9">
        <v>-1.1292526158631</v>
      </c>
      <c r="E36" s="9">
        <v>-4.4772727000000003</v>
      </c>
      <c r="F36" s="9">
        <v>11.9328512</v>
      </c>
      <c r="G36" s="9">
        <v>-1.4111879000000001</v>
      </c>
      <c r="H36" s="9">
        <v>5.8431436100000003</v>
      </c>
      <c r="I36" s="9">
        <v>-13.747331000000001</v>
      </c>
      <c r="K36">
        <v>3170</v>
      </c>
      <c r="L36">
        <v>1</v>
      </c>
      <c r="M36">
        <v>0.55992767146228395</v>
      </c>
      <c r="N36">
        <v>-1.0629194289666599</v>
      </c>
      <c r="O36">
        <v>-4.4772727272727302</v>
      </c>
      <c r="P36">
        <v>11.9328512396694</v>
      </c>
      <c r="Q36">
        <v>-1.41118786554617</v>
      </c>
      <c r="R36">
        <v>5.8431436052330996</v>
      </c>
      <c r="S36">
        <v>-13.7473309248186</v>
      </c>
      <c r="U36">
        <v>3170</v>
      </c>
      <c r="V36">
        <v>1</v>
      </c>
      <c r="W36">
        <f t="shared" si="0"/>
        <v>0.50644811943553603</v>
      </c>
      <c r="X36">
        <f t="shared" si="1"/>
        <v>-6.6333186896440077E-2</v>
      </c>
      <c r="Y36">
        <v>-4.4772727000000003</v>
      </c>
      <c r="Z36">
        <v>11.9328512</v>
      </c>
      <c r="AA36">
        <v>-1.4111879000000001</v>
      </c>
      <c r="AB36">
        <v>5.8431436100000003</v>
      </c>
      <c r="AC36">
        <v>-13.747331000000001</v>
      </c>
      <c r="AE36">
        <v>3170</v>
      </c>
      <c r="AF36">
        <v>1</v>
      </c>
      <c r="AG36">
        <f t="shared" si="2"/>
        <v>0.81315173118005202</v>
      </c>
      <c r="AH36">
        <f t="shared" si="3"/>
        <v>-1.0960860224148798</v>
      </c>
      <c r="AI36">
        <v>-4.4772727000000003</v>
      </c>
      <c r="AJ36">
        <v>11.9328512</v>
      </c>
      <c r="AK36">
        <v>-1.4111879000000001</v>
      </c>
      <c r="AL36">
        <v>5.8431436100000003</v>
      </c>
      <c r="AM36">
        <v>-13.747331000000001</v>
      </c>
    </row>
    <row r="37" spans="1:39" x14ac:dyDescent="0.2">
      <c r="A37" s="9">
        <v>3173</v>
      </c>
      <c r="B37" s="9">
        <v>1</v>
      </c>
      <c r="C37" s="9">
        <v>0.236494577474541</v>
      </c>
      <c r="D37" s="9">
        <v>-0.97156268011590297</v>
      </c>
      <c r="E37" s="9">
        <v>3.5227272699999999</v>
      </c>
      <c r="F37" s="9">
        <v>4.2964875999999999</v>
      </c>
      <c r="G37" s="9">
        <v>-1.1278074</v>
      </c>
      <c r="H37" s="9">
        <v>-4.4480874000000004</v>
      </c>
      <c r="I37" s="9">
        <v>-1.7534467</v>
      </c>
      <c r="K37">
        <v>3173</v>
      </c>
      <c r="L37">
        <v>1</v>
      </c>
      <c r="M37">
        <v>-8.7847182818027003E-2</v>
      </c>
      <c r="N37">
        <v>-0.74285199038185301</v>
      </c>
      <c r="O37">
        <v>3.5227272727272698</v>
      </c>
      <c r="P37">
        <v>4.2964876033057902</v>
      </c>
      <c r="Q37">
        <v>-1.1278074382999901</v>
      </c>
      <c r="R37">
        <v>-4.4480873595190298</v>
      </c>
      <c r="S37">
        <v>-1.7534467316015401</v>
      </c>
      <c r="U37">
        <v>3173</v>
      </c>
      <c r="V37">
        <v>1</v>
      </c>
      <c r="W37">
        <f t="shared" si="0"/>
        <v>0.324341760292568</v>
      </c>
      <c r="X37">
        <f t="shared" si="1"/>
        <v>-0.22871068973404995</v>
      </c>
      <c r="Y37">
        <v>3.5227272699999999</v>
      </c>
      <c r="Z37">
        <v>4.2964875999999999</v>
      </c>
      <c r="AA37">
        <v>-1.1278074</v>
      </c>
      <c r="AB37">
        <v>-4.4480874000000004</v>
      </c>
      <c r="AC37">
        <v>-1.7534467</v>
      </c>
      <c r="AE37">
        <v>3173</v>
      </c>
      <c r="AF37">
        <v>1</v>
      </c>
      <c r="AG37">
        <f t="shared" si="2"/>
        <v>7.4323697328256999E-2</v>
      </c>
      <c r="AH37">
        <f t="shared" si="3"/>
        <v>-0.85720733524887804</v>
      </c>
      <c r="AI37">
        <v>3.5227272699999999</v>
      </c>
      <c r="AJ37">
        <v>4.2964875999999999</v>
      </c>
      <c r="AK37">
        <v>-1.1278074</v>
      </c>
      <c r="AL37">
        <v>-4.4480874000000004</v>
      </c>
      <c r="AM37">
        <v>-1.7534467</v>
      </c>
    </row>
    <row r="38" spans="1:39" x14ac:dyDescent="0.2">
      <c r="A38" s="9">
        <v>3175</v>
      </c>
      <c r="B38" s="9">
        <v>1</v>
      </c>
      <c r="C38" s="9">
        <v>-0.484486894390249</v>
      </c>
      <c r="D38" s="9">
        <v>0.17536808883789101</v>
      </c>
      <c r="E38" s="9">
        <v>-4.4772727000000003</v>
      </c>
      <c r="F38" s="9">
        <v>11.9328512</v>
      </c>
      <c r="G38" s="9">
        <v>-1.4111879000000001</v>
      </c>
      <c r="H38" s="9">
        <v>5.8431436100000003</v>
      </c>
      <c r="I38" s="9">
        <v>-13.747331000000001</v>
      </c>
      <c r="K38">
        <v>3175</v>
      </c>
      <c r="L38">
        <v>1</v>
      </c>
      <c r="M38">
        <v>-1.6291576072340801</v>
      </c>
      <c r="N38">
        <v>0.38770341288326299</v>
      </c>
      <c r="O38">
        <v>-4.4772727272727302</v>
      </c>
      <c r="P38">
        <v>11.9328512396694</v>
      </c>
      <c r="Q38">
        <v>-1.41118786554617</v>
      </c>
      <c r="R38">
        <v>5.8431436052330996</v>
      </c>
      <c r="S38">
        <v>-13.7473309248186</v>
      </c>
      <c r="U38">
        <v>3175</v>
      </c>
      <c r="V38">
        <v>1</v>
      </c>
      <c r="W38">
        <f t="shared" si="0"/>
        <v>1.1446707128438312</v>
      </c>
      <c r="X38">
        <f t="shared" si="1"/>
        <v>-0.21233532404537198</v>
      </c>
      <c r="Y38">
        <v>-4.4772727000000003</v>
      </c>
      <c r="Z38">
        <v>11.9328512</v>
      </c>
      <c r="AA38">
        <v>-1.4111879000000001</v>
      </c>
      <c r="AB38">
        <v>5.8431436100000003</v>
      </c>
      <c r="AC38">
        <v>-13.747331000000001</v>
      </c>
      <c r="AE38">
        <v>3175</v>
      </c>
      <c r="AF38">
        <v>1</v>
      </c>
      <c r="AG38">
        <f t="shared" si="2"/>
        <v>-1.0568222508121645</v>
      </c>
      <c r="AH38">
        <f t="shared" si="3"/>
        <v>0.28153575086057703</v>
      </c>
      <c r="AI38">
        <v>-4.4772727000000003</v>
      </c>
      <c r="AJ38">
        <v>11.9328512</v>
      </c>
      <c r="AK38">
        <v>-1.4111879000000001</v>
      </c>
      <c r="AL38">
        <v>5.8431436100000003</v>
      </c>
      <c r="AM38">
        <v>-13.747331000000001</v>
      </c>
    </row>
    <row r="39" spans="1:39" x14ac:dyDescent="0.2">
      <c r="A39" s="9">
        <v>3176</v>
      </c>
      <c r="B39" s="9">
        <v>1</v>
      </c>
      <c r="C39" s="9">
        <v>0.22743930656917</v>
      </c>
      <c r="D39" s="9">
        <v>0.42184093192713801</v>
      </c>
      <c r="E39" s="9">
        <v>-3.4772726999999999</v>
      </c>
      <c r="F39" s="9">
        <v>3.9783057899999998</v>
      </c>
      <c r="G39" s="9">
        <v>0.63979543999999999</v>
      </c>
      <c r="H39" s="9">
        <v>-2.6998726</v>
      </c>
      <c r="I39" s="9">
        <v>5.6374658599999998</v>
      </c>
      <c r="K39">
        <v>3176</v>
      </c>
      <c r="L39">
        <v>1</v>
      </c>
      <c r="M39">
        <v>-1.82622050301668</v>
      </c>
      <c r="N39">
        <v>1.9797131142564699</v>
      </c>
      <c r="O39">
        <v>-3.4772727272727302</v>
      </c>
      <c r="P39">
        <v>3.97830578512397</v>
      </c>
      <c r="Q39">
        <v>0.63979544423645596</v>
      </c>
      <c r="R39">
        <v>-2.6998725875117402</v>
      </c>
      <c r="S39">
        <v>5.6374658630722703</v>
      </c>
      <c r="U39">
        <v>3176</v>
      </c>
      <c r="V39">
        <v>1</v>
      </c>
      <c r="W39">
        <f t="shared" si="0"/>
        <v>2.05365980958585</v>
      </c>
      <c r="X39">
        <f t="shared" si="1"/>
        <v>-1.5578721823293318</v>
      </c>
      <c r="Y39">
        <v>-3.4772726999999999</v>
      </c>
      <c r="Z39">
        <v>3.9783057899999998</v>
      </c>
      <c r="AA39">
        <v>0.63979543999999999</v>
      </c>
      <c r="AB39">
        <v>-2.6998726</v>
      </c>
      <c r="AC39">
        <v>5.6374658599999998</v>
      </c>
      <c r="AE39">
        <v>3176</v>
      </c>
      <c r="AF39">
        <v>1</v>
      </c>
      <c r="AG39">
        <f t="shared" si="2"/>
        <v>-0.79939059822375502</v>
      </c>
      <c r="AH39">
        <f t="shared" si="3"/>
        <v>1.200777023091804</v>
      </c>
      <c r="AI39">
        <v>-3.4772726999999999</v>
      </c>
      <c r="AJ39">
        <v>3.9783057899999998</v>
      </c>
      <c r="AK39">
        <v>0.63979543999999999</v>
      </c>
      <c r="AL39">
        <v>-2.6998726</v>
      </c>
      <c r="AM39">
        <v>5.6374658599999998</v>
      </c>
    </row>
    <row r="40" spans="1:39" x14ac:dyDescent="0.2">
      <c r="A40" s="9">
        <v>3189</v>
      </c>
      <c r="B40" s="9">
        <v>1</v>
      </c>
      <c r="C40" s="9">
        <v>0.50259459002746598</v>
      </c>
      <c r="D40" s="9">
        <v>-0.67667276824321598</v>
      </c>
      <c r="E40" s="9">
        <v>-0.47727269999999999</v>
      </c>
      <c r="F40" s="9">
        <v>-7.8853305999999996</v>
      </c>
      <c r="G40" s="9">
        <v>0.35171530000000001</v>
      </c>
      <c r="H40" s="9">
        <v>-0.6429935</v>
      </c>
      <c r="I40" s="9">
        <v>0.31877253</v>
      </c>
      <c r="K40">
        <v>3189</v>
      </c>
      <c r="L40">
        <v>1</v>
      </c>
      <c r="M40">
        <v>0.52709085650159004</v>
      </c>
      <c r="N40">
        <v>-0.53677499183047594</v>
      </c>
      <c r="O40">
        <v>-0.47727272727272801</v>
      </c>
      <c r="P40">
        <v>-7.8853305785123897</v>
      </c>
      <c r="Q40">
        <v>0.35171530021992298</v>
      </c>
      <c r="R40">
        <v>-0.64299345879448699</v>
      </c>
      <c r="S40">
        <v>0.31877253421559398</v>
      </c>
      <c r="U40">
        <v>3189</v>
      </c>
      <c r="V40">
        <v>1</v>
      </c>
      <c r="W40">
        <f t="shared" si="0"/>
        <v>-2.4496266474124062E-2</v>
      </c>
      <c r="X40">
        <f t="shared" si="1"/>
        <v>-0.13989777641274004</v>
      </c>
      <c r="Y40">
        <v>-0.47727269999999999</v>
      </c>
      <c r="Z40">
        <v>-7.8853305999999996</v>
      </c>
      <c r="AA40">
        <v>0.35171530000000001</v>
      </c>
      <c r="AB40">
        <v>-0.6429935</v>
      </c>
      <c r="AC40">
        <v>0.31877253</v>
      </c>
      <c r="AE40">
        <v>3189</v>
      </c>
      <c r="AF40">
        <v>1</v>
      </c>
      <c r="AG40">
        <f t="shared" si="2"/>
        <v>0.51484272326452807</v>
      </c>
      <c r="AH40">
        <f t="shared" si="3"/>
        <v>-0.60672388003684596</v>
      </c>
      <c r="AI40">
        <v>-0.47727269999999999</v>
      </c>
      <c r="AJ40">
        <v>-7.8853305999999996</v>
      </c>
      <c r="AK40">
        <v>0.35171530000000001</v>
      </c>
      <c r="AL40">
        <v>-0.6429935</v>
      </c>
      <c r="AM40">
        <v>0.31877253</v>
      </c>
    </row>
    <row r="41" spans="1:39" x14ac:dyDescent="0.2">
      <c r="A41" s="9">
        <v>3190</v>
      </c>
      <c r="B41" s="9">
        <v>1</v>
      </c>
      <c r="C41" s="9">
        <v>-0.82029576746664301</v>
      </c>
      <c r="D41" s="9">
        <v>-5.7837989010497401E-2</v>
      </c>
      <c r="E41" s="9">
        <v>3.5227272699999999</v>
      </c>
      <c r="F41" s="9">
        <v>4.2964875999999999</v>
      </c>
      <c r="G41" s="9">
        <v>-0.49372630000000001</v>
      </c>
      <c r="H41" s="9">
        <v>-2.2143923000000001</v>
      </c>
      <c r="I41" s="9">
        <v>0.97087517000000001</v>
      </c>
      <c r="K41">
        <v>3190</v>
      </c>
      <c r="L41">
        <v>1</v>
      </c>
      <c r="M41">
        <v>-1.1866296230997999</v>
      </c>
      <c r="N41">
        <v>0.44056368993432099</v>
      </c>
      <c r="O41">
        <v>3.5227272727272698</v>
      </c>
      <c r="P41">
        <v>4.2964876033057902</v>
      </c>
      <c r="Q41">
        <v>-0.49372626474824299</v>
      </c>
      <c r="R41">
        <v>-2.2143923163253798</v>
      </c>
      <c r="S41">
        <v>0.97087517005312196</v>
      </c>
      <c r="U41">
        <v>3190</v>
      </c>
      <c r="V41">
        <v>1</v>
      </c>
      <c r="W41">
        <f t="shared" si="0"/>
        <v>0.3663338556331569</v>
      </c>
      <c r="X41">
        <f t="shared" si="1"/>
        <v>-0.4984016789448184</v>
      </c>
      <c r="Y41">
        <v>3.5227272699999999</v>
      </c>
      <c r="Z41">
        <v>4.2964875999999999</v>
      </c>
      <c r="AA41">
        <v>-0.49372630000000001</v>
      </c>
      <c r="AB41">
        <v>-2.2143923000000001</v>
      </c>
      <c r="AC41">
        <v>0.97087517000000001</v>
      </c>
      <c r="AE41">
        <v>3190</v>
      </c>
      <c r="AF41">
        <v>1</v>
      </c>
      <c r="AG41">
        <f t="shared" si="2"/>
        <v>-1.0034626952832215</v>
      </c>
      <c r="AH41">
        <f t="shared" si="3"/>
        <v>0.19136285046191179</v>
      </c>
      <c r="AI41">
        <v>3.5227272699999999</v>
      </c>
      <c r="AJ41">
        <v>4.2964875999999999</v>
      </c>
      <c r="AK41">
        <v>-0.49372630000000001</v>
      </c>
      <c r="AL41">
        <v>-2.2143923000000001</v>
      </c>
      <c r="AM41">
        <v>0.97087517000000001</v>
      </c>
    </row>
    <row r="42" spans="1:39" x14ac:dyDescent="0.2">
      <c r="A42" s="9">
        <v>3200</v>
      </c>
      <c r="B42" s="9">
        <v>1</v>
      </c>
      <c r="C42" s="9">
        <v>0.485702980894063</v>
      </c>
      <c r="D42" s="9">
        <v>-0.24700703355520201</v>
      </c>
      <c r="E42" s="9">
        <v>-3.4772726999999999</v>
      </c>
      <c r="F42" s="9">
        <v>3.9783057899999998</v>
      </c>
      <c r="G42" s="9">
        <v>-1.4111879000000001</v>
      </c>
      <c r="H42" s="9">
        <v>4.4319557400000003</v>
      </c>
      <c r="I42" s="9">
        <v>-2.5219729000000002</v>
      </c>
      <c r="K42">
        <v>3200</v>
      </c>
      <c r="L42">
        <v>1</v>
      </c>
      <c r="M42">
        <v>5.7909716891503003E-2</v>
      </c>
      <c r="N42">
        <v>-9.6936628606193995E-2</v>
      </c>
      <c r="O42">
        <v>-3.4772727272727302</v>
      </c>
      <c r="P42">
        <v>3.97830578512397</v>
      </c>
      <c r="Q42">
        <v>-1.41118786554617</v>
      </c>
      <c r="R42">
        <v>4.4319557396869298</v>
      </c>
      <c r="S42">
        <v>-2.5219729034286602</v>
      </c>
      <c r="U42">
        <v>3200</v>
      </c>
      <c r="V42">
        <v>1</v>
      </c>
      <c r="W42">
        <f t="shared" si="0"/>
        <v>0.42779326400256001</v>
      </c>
      <c r="X42">
        <f t="shared" si="1"/>
        <v>-0.15007040494900803</v>
      </c>
      <c r="Y42">
        <v>-3.4772726999999999</v>
      </c>
      <c r="Z42">
        <v>3.9783057899999998</v>
      </c>
      <c r="AA42">
        <v>-1.4111879000000001</v>
      </c>
      <c r="AB42">
        <v>4.4319557400000003</v>
      </c>
      <c r="AC42">
        <v>-2.5219729000000002</v>
      </c>
      <c r="AE42">
        <v>3200</v>
      </c>
      <c r="AF42">
        <v>1</v>
      </c>
      <c r="AG42">
        <f t="shared" si="2"/>
        <v>0.27180634889278299</v>
      </c>
      <c r="AH42">
        <f t="shared" si="3"/>
        <v>-0.171971831080698</v>
      </c>
      <c r="AI42">
        <v>-3.4772726999999999</v>
      </c>
      <c r="AJ42">
        <v>3.9783057899999998</v>
      </c>
      <c r="AK42">
        <v>-1.4111879000000001</v>
      </c>
      <c r="AL42">
        <v>4.4319557400000003</v>
      </c>
      <c r="AM42">
        <v>-2.5219729000000002</v>
      </c>
    </row>
    <row r="43" spans="1:39" x14ac:dyDescent="0.2">
      <c r="A43" s="9">
        <v>3206</v>
      </c>
      <c r="B43" s="9">
        <v>1</v>
      </c>
      <c r="C43" s="9">
        <v>0.29162488688017502</v>
      </c>
      <c r="D43" s="9">
        <v>-0.67267272633016295</v>
      </c>
      <c r="E43" s="9">
        <v>-0.47727269999999999</v>
      </c>
      <c r="F43" s="9">
        <v>-7.8853305999999996</v>
      </c>
      <c r="G43" s="9">
        <v>2.19133822</v>
      </c>
      <c r="H43" s="9">
        <v>-1.5209953000000001</v>
      </c>
      <c r="I43" s="9">
        <v>-14.187262</v>
      </c>
      <c r="K43">
        <v>3206</v>
      </c>
      <c r="L43">
        <v>1</v>
      </c>
      <c r="M43">
        <v>-0.222421674877883</v>
      </c>
      <c r="N43">
        <v>-0.54944229798340405</v>
      </c>
      <c r="O43">
        <v>-0.47727272727272801</v>
      </c>
      <c r="P43">
        <v>-7.8853305785123897</v>
      </c>
      <c r="Q43">
        <v>2.1913382188186299</v>
      </c>
      <c r="R43">
        <v>-1.5209953063075099</v>
      </c>
      <c r="S43">
        <v>-14.187262318743</v>
      </c>
      <c r="U43">
        <v>3206</v>
      </c>
      <c r="V43">
        <v>1</v>
      </c>
      <c r="W43">
        <f t="shared" si="0"/>
        <v>0.51404656175805807</v>
      </c>
      <c r="X43">
        <f t="shared" si="1"/>
        <v>-0.1232304283467589</v>
      </c>
      <c r="Y43">
        <v>-0.47727269999999999</v>
      </c>
      <c r="Z43">
        <v>-7.8853305999999996</v>
      </c>
      <c r="AA43">
        <v>2.19133822</v>
      </c>
      <c r="AB43">
        <v>-1.5209953000000001</v>
      </c>
      <c r="AC43">
        <v>-14.187262</v>
      </c>
      <c r="AE43">
        <v>3206</v>
      </c>
      <c r="AF43">
        <v>1</v>
      </c>
      <c r="AG43">
        <f t="shared" si="2"/>
        <v>3.4601606001146007E-2</v>
      </c>
      <c r="AH43">
        <f t="shared" si="3"/>
        <v>-0.6110575121567835</v>
      </c>
      <c r="AI43">
        <v>-0.47727269999999999</v>
      </c>
      <c r="AJ43">
        <v>-7.8853305999999996</v>
      </c>
      <c r="AK43">
        <v>2.19133822</v>
      </c>
      <c r="AL43">
        <v>-1.5209953000000001</v>
      </c>
      <c r="AM43">
        <v>-14.187262</v>
      </c>
    </row>
    <row r="44" spans="1:39" x14ac:dyDescent="0.2">
      <c r="A44" s="9">
        <v>3212</v>
      </c>
      <c r="B44" s="9">
        <v>1</v>
      </c>
      <c r="C44" s="9">
        <v>1.1129169483329999</v>
      </c>
      <c r="D44" s="9">
        <v>-1.6564586841267801</v>
      </c>
      <c r="E44" s="9">
        <v>-3.4772726999999999</v>
      </c>
      <c r="F44" s="9">
        <v>3.9783057899999998</v>
      </c>
      <c r="G44" s="9">
        <v>-1.4111879000000001</v>
      </c>
      <c r="H44" s="9">
        <v>4.4319557400000003</v>
      </c>
      <c r="I44" s="9">
        <v>-2.5219729000000002</v>
      </c>
      <c r="K44">
        <v>3212</v>
      </c>
      <c r="L44">
        <v>1</v>
      </c>
      <c r="M44">
        <v>0.644497064506239</v>
      </c>
      <c r="N44">
        <v>-1.40199131766503</v>
      </c>
      <c r="O44">
        <v>-3.4772727272727302</v>
      </c>
      <c r="P44">
        <v>3.97830578512397</v>
      </c>
      <c r="Q44">
        <v>-1.41118786554617</v>
      </c>
      <c r="R44">
        <v>4.4319557396869298</v>
      </c>
      <c r="S44">
        <v>-2.5219729034286602</v>
      </c>
      <c r="U44">
        <v>3212</v>
      </c>
      <c r="V44">
        <v>1</v>
      </c>
      <c r="W44">
        <f t="shared" si="0"/>
        <v>0.46841988382676092</v>
      </c>
      <c r="X44">
        <f t="shared" si="1"/>
        <v>-0.25446736646175006</v>
      </c>
      <c r="Y44">
        <v>-3.4772726999999999</v>
      </c>
      <c r="Z44">
        <v>3.9783057899999998</v>
      </c>
      <c r="AA44">
        <v>-1.4111879000000001</v>
      </c>
      <c r="AB44">
        <v>4.4319557400000003</v>
      </c>
      <c r="AC44">
        <v>-2.5219729000000002</v>
      </c>
      <c r="AE44">
        <v>3212</v>
      </c>
      <c r="AF44">
        <v>1</v>
      </c>
      <c r="AG44">
        <f t="shared" si="2"/>
        <v>0.87870700641961941</v>
      </c>
      <c r="AH44">
        <f t="shared" si="3"/>
        <v>-1.529225000895905</v>
      </c>
      <c r="AI44">
        <v>-3.4772726999999999</v>
      </c>
      <c r="AJ44">
        <v>3.9783057899999998</v>
      </c>
      <c r="AK44">
        <v>-1.4111879000000001</v>
      </c>
      <c r="AL44">
        <v>4.4319557400000003</v>
      </c>
      <c r="AM44">
        <v>-2.5219729000000002</v>
      </c>
    </row>
    <row r="45" spans="1:39" x14ac:dyDescent="0.2">
      <c r="A45" s="9">
        <v>3220</v>
      </c>
      <c r="B45" s="9">
        <v>1</v>
      </c>
      <c r="C45" s="9">
        <v>-0.60361063541797799</v>
      </c>
      <c r="D45" s="9">
        <v>0.39409968857990002</v>
      </c>
      <c r="E45" s="9">
        <v>1.5227272700000001</v>
      </c>
      <c r="F45" s="9">
        <v>-5.7944215000000003</v>
      </c>
      <c r="G45" s="9">
        <v>5.7142699999999996E-3</v>
      </c>
      <c r="H45" s="9">
        <v>-0.46642810000000001</v>
      </c>
      <c r="I45" s="9">
        <v>3.0590530500000002</v>
      </c>
      <c r="K45">
        <v>3220</v>
      </c>
      <c r="L45">
        <v>1</v>
      </c>
      <c r="M45">
        <v>0.398590237052595</v>
      </c>
      <c r="N45">
        <v>0.20695577759794401</v>
      </c>
      <c r="O45">
        <v>1.52272727272727</v>
      </c>
      <c r="P45">
        <v>-5.7944214876032998</v>
      </c>
      <c r="Q45">
        <v>5.7142706847039997E-3</v>
      </c>
      <c r="R45">
        <v>-0.46642806241963303</v>
      </c>
      <c r="S45">
        <v>3.0590530531289901</v>
      </c>
      <c r="U45">
        <v>3220</v>
      </c>
      <c r="V45">
        <v>1</v>
      </c>
      <c r="W45">
        <f t="shared" si="0"/>
        <v>-1.0022008724705729</v>
      </c>
      <c r="X45">
        <f t="shared" si="1"/>
        <v>0.18714391098195601</v>
      </c>
      <c r="Y45">
        <v>1.5227272700000001</v>
      </c>
      <c r="Z45">
        <v>-5.7944215000000003</v>
      </c>
      <c r="AA45">
        <v>5.7142699999999996E-3</v>
      </c>
      <c r="AB45">
        <v>-0.46642810000000001</v>
      </c>
      <c r="AC45">
        <v>3.0590530500000002</v>
      </c>
      <c r="AE45">
        <v>3220</v>
      </c>
      <c r="AF45">
        <v>1</v>
      </c>
      <c r="AG45">
        <f t="shared" si="2"/>
        <v>-0.1025101991826915</v>
      </c>
      <c r="AH45">
        <f t="shared" si="3"/>
        <v>0.300527733088922</v>
      </c>
      <c r="AI45">
        <v>1.5227272700000001</v>
      </c>
      <c r="AJ45">
        <v>-5.7944215000000003</v>
      </c>
      <c r="AK45">
        <v>5.7142699999999996E-3</v>
      </c>
      <c r="AL45">
        <v>-0.46642810000000001</v>
      </c>
      <c r="AM45">
        <v>3.0590530500000002</v>
      </c>
    </row>
    <row r="47" spans="1:39" x14ac:dyDescent="0.2">
      <c r="E47" t="s">
        <v>71</v>
      </c>
      <c r="O47" t="s">
        <v>72</v>
      </c>
      <c r="Y47" t="s">
        <v>73</v>
      </c>
      <c r="AJ47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zoomScale="50" zoomScaleNormal="50" workbookViewId="0">
      <selection activeCellId="1" sqref="Z2:AE45 A1"/>
    </sheetView>
  </sheetViews>
  <sheetFormatPr baseColWidth="10" defaultColWidth="10.5" defaultRowHeight="16" x14ac:dyDescent="0.2"/>
  <sheetData>
    <row r="1" spans="1:7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</row>
    <row r="2" spans="1:7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</row>
    <row r="3" spans="1:7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</row>
    <row r="4" spans="1:7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</row>
    <row r="5" spans="1:7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</row>
    <row r="6" spans="1:7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</row>
    <row r="7" spans="1:7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</row>
    <row r="8" spans="1:7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</row>
    <row r="9" spans="1:7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</row>
    <row r="10" spans="1:7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</row>
    <row r="11" spans="1:7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</row>
    <row r="12" spans="1:7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</row>
    <row r="13" spans="1:7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</row>
    <row r="14" spans="1:7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</row>
    <row r="15" spans="1:7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</row>
    <row r="16" spans="1:7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</row>
    <row r="17" spans="1:7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</row>
    <row r="18" spans="1:7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</row>
    <row r="19" spans="1:7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</row>
    <row r="20" spans="1:7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</row>
    <row r="21" spans="1:7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</row>
    <row r="22" spans="1:7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</row>
    <row r="23" spans="1:7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</row>
    <row r="24" spans="1:7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</row>
    <row r="25" spans="1:7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</row>
    <row r="26" spans="1:7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</row>
    <row r="27" spans="1:7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</row>
    <row r="28" spans="1:7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</row>
    <row r="29" spans="1:7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</row>
    <row r="30" spans="1:7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</row>
    <row r="31" spans="1:7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</row>
    <row r="32" spans="1:7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</row>
    <row r="33" spans="1:7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</row>
    <row r="34" spans="1:7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</row>
    <row r="35" spans="1:7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</row>
    <row r="36" spans="1:7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</row>
    <row r="37" spans="1:7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</row>
    <row r="38" spans="1:7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</row>
    <row r="39" spans="1:7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</row>
    <row r="40" spans="1:7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</row>
    <row r="41" spans="1:7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</row>
    <row r="42" spans="1:7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</row>
    <row r="43" spans="1:7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</row>
    <row r="44" spans="1:7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</row>
    <row r="45" spans="1:7" x14ac:dyDescent="0.2">
      <c r="A45" s="8">
        <v>3220</v>
      </c>
      <c r="B45" s="8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7"/>
  <sheetViews>
    <sheetView zoomScale="70" zoomScaleNormal="70" workbookViewId="0">
      <selection activeCell="AF84" sqref="AF84"/>
    </sheetView>
  </sheetViews>
  <sheetFormatPr baseColWidth="10" defaultColWidth="10.5" defaultRowHeight="16" x14ac:dyDescent="0.2"/>
  <sheetData>
    <row r="1" spans="1:31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I1" t="s">
        <v>64</v>
      </c>
      <c r="J1" t="s">
        <v>65</v>
      </c>
      <c r="K1" t="s">
        <v>16</v>
      </c>
      <c r="L1" t="s">
        <v>17</v>
      </c>
      <c r="M1" t="s">
        <v>66</v>
      </c>
      <c r="N1" t="s">
        <v>67</v>
      </c>
      <c r="O1" t="s">
        <v>68</v>
      </c>
      <c r="Q1" t="s">
        <v>64</v>
      </c>
      <c r="R1" t="s">
        <v>65</v>
      </c>
      <c r="S1" t="s">
        <v>16</v>
      </c>
      <c r="T1" t="s">
        <v>17</v>
      </c>
      <c r="U1" t="s">
        <v>66</v>
      </c>
      <c r="V1" t="s">
        <v>67</v>
      </c>
      <c r="W1" t="s">
        <v>68</v>
      </c>
      <c r="Y1" t="s">
        <v>64</v>
      </c>
      <c r="Z1" t="s">
        <v>65</v>
      </c>
      <c r="AA1" t="s">
        <v>16</v>
      </c>
      <c r="AB1" t="s">
        <v>17</v>
      </c>
      <c r="AC1" t="s">
        <v>66</v>
      </c>
      <c r="AD1" t="s">
        <v>67</v>
      </c>
      <c r="AE1" t="s">
        <v>68</v>
      </c>
    </row>
    <row r="2" spans="1:31" x14ac:dyDescent="0.2">
      <c r="A2" s="9">
        <v>1001</v>
      </c>
      <c r="B2" s="9">
        <v>1</v>
      </c>
      <c r="C2" s="9">
        <v>-2.14464005847142</v>
      </c>
      <c r="D2" s="9">
        <v>1.30422518072585</v>
      </c>
      <c r="E2" s="9">
        <v>0.52272726999999997</v>
      </c>
      <c r="F2" s="9">
        <v>-7.8398760000000003</v>
      </c>
      <c r="G2" s="9">
        <v>0.47801497999999998</v>
      </c>
      <c r="I2">
        <v>1001</v>
      </c>
      <c r="J2">
        <v>1</v>
      </c>
      <c r="K2">
        <v>-1.5886756255341501</v>
      </c>
      <c r="L2">
        <v>1.1061108244593201</v>
      </c>
      <c r="M2">
        <v>0.52272727272727304</v>
      </c>
      <c r="N2">
        <v>-7.8398760330578501</v>
      </c>
      <c r="O2">
        <v>0.47801498285612198</v>
      </c>
      <c r="Q2">
        <v>1001</v>
      </c>
      <c r="R2">
        <v>1</v>
      </c>
      <c r="S2">
        <f t="shared" ref="S2:S45" si="0">C2-K2</f>
        <v>-0.55596443293726994</v>
      </c>
      <c r="T2">
        <f t="shared" ref="T2:T45" si="1">D2-L2</f>
        <v>0.19811435626652996</v>
      </c>
      <c r="U2">
        <v>0.52272727272727304</v>
      </c>
      <c r="V2">
        <v>-7.8398760330578501</v>
      </c>
      <c r="W2">
        <v>0.47801498285612198</v>
      </c>
      <c r="Y2">
        <v>1001</v>
      </c>
      <c r="Z2">
        <v>1</v>
      </c>
      <c r="AA2">
        <v>-1.8666578420027899</v>
      </c>
      <c r="AB2">
        <v>1.2051680025925899</v>
      </c>
      <c r="AC2">
        <v>0.52272727272727304</v>
      </c>
      <c r="AD2">
        <v>-7.8398760330578501</v>
      </c>
      <c r="AE2">
        <v>0.47801498285612198</v>
      </c>
    </row>
    <row r="3" spans="1:31" x14ac:dyDescent="0.2">
      <c r="A3" s="9">
        <v>1003</v>
      </c>
      <c r="B3" s="9">
        <v>1</v>
      </c>
      <c r="C3" s="9">
        <v>-1.5440968031746301</v>
      </c>
      <c r="D3" s="9">
        <v>2.1649875395182301</v>
      </c>
      <c r="E3" s="9">
        <v>0.52272726999999997</v>
      </c>
      <c r="F3" s="9">
        <v>-7.8398760000000003</v>
      </c>
      <c r="G3" s="9">
        <v>5.7142699999999996E-3</v>
      </c>
      <c r="I3">
        <v>1003</v>
      </c>
      <c r="J3">
        <v>1</v>
      </c>
      <c r="K3">
        <v>-0.50158267070621199</v>
      </c>
      <c r="L3">
        <v>0.66365514629803801</v>
      </c>
      <c r="M3">
        <v>0.52272727272727304</v>
      </c>
      <c r="N3">
        <v>-7.8398760330578501</v>
      </c>
      <c r="O3">
        <v>5.7142706847039997E-3</v>
      </c>
      <c r="Q3">
        <v>1003</v>
      </c>
      <c r="R3">
        <v>1</v>
      </c>
      <c r="S3">
        <f t="shared" si="0"/>
        <v>-1.0425141324684182</v>
      </c>
      <c r="T3">
        <f t="shared" si="1"/>
        <v>1.5013323932201921</v>
      </c>
      <c r="U3">
        <v>0.52272727272727304</v>
      </c>
      <c r="V3">
        <v>-7.8398760330578501</v>
      </c>
      <c r="W3">
        <v>5.7142706847039997E-3</v>
      </c>
      <c r="Y3">
        <v>1003</v>
      </c>
      <c r="Z3">
        <v>1</v>
      </c>
      <c r="AA3">
        <v>-1.0228397369404201</v>
      </c>
      <c r="AB3">
        <v>1.4143213429081301</v>
      </c>
      <c r="AC3">
        <v>0.52272727272727304</v>
      </c>
      <c r="AD3">
        <v>-7.8398760330578501</v>
      </c>
      <c r="AE3">
        <v>5.7142706847039997E-3</v>
      </c>
    </row>
    <row r="4" spans="1:31" x14ac:dyDescent="0.2">
      <c r="A4" s="9">
        <v>1004</v>
      </c>
      <c r="B4" s="9">
        <v>1</v>
      </c>
      <c r="C4" s="9">
        <v>-1.35911024675474</v>
      </c>
      <c r="D4" s="9">
        <v>-0.245600727120177</v>
      </c>
      <c r="E4" s="9">
        <v>2.5227272699999999</v>
      </c>
      <c r="F4" s="9">
        <v>-1.7489669000000001</v>
      </c>
      <c r="G4" s="9">
        <v>-0.27766619999999997</v>
      </c>
      <c r="I4">
        <v>1004</v>
      </c>
      <c r="J4">
        <v>1</v>
      </c>
      <c r="K4">
        <v>-9.0315293217216E-2</v>
      </c>
      <c r="L4">
        <v>-0.61939238597643198</v>
      </c>
      <c r="M4">
        <v>2.5227272727272698</v>
      </c>
      <c r="N4">
        <v>-1.7489669421487599</v>
      </c>
      <c r="O4">
        <v>-0.27766615656146998</v>
      </c>
      <c r="Q4">
        <v>1004</v>
      </c>
      <c r="R4">
        <v>1</v>
      </c>
      <c r="S4">
        <f t="shared" si="0"/>
        <v>-1.268794953537524</v>
      </c>
      <c r="T4">
        <f t="shared" si="1"/>
        <v>0.37379165885625498</v>
      </c>
      <c r="U4">
        <v>2.5227272727272698</v>
      </c>
      <c r="V4">
        <v>-1.7489669421487599</v>
      </c>
      <c r="W4">
        <v>-0.27766615656146998</v>
      </c>
      <c r="Y4">
        <v>1004</v>
      </c>
      <c r="Z4">
        <v>1</v>
      </c>
      <c r="AA4">
        <v>-0.724712769985978</v>
      </c>
      <c r="AB4">
        <v>-0.43249655654830499</v>
      </c>
      <c r="AC4">
        <v>2.5227272727272698</v>
      </c>
      <c r="AD4">
        <v>-1.7489669421487599</v>
      </c>
      <c r="AE4">
        <v>-0.27766615656146998</v>
      </c>
    </row>
    <row r="5" spans="1:31" x14ac:dyDescent="0.2">
      <c r="A5" s="9">
        <v>1006</v>
      </c>
      <c r="B5" s="9">
        <v>1</v>
      </c>
      <c r="C5" s="9">
        <v>1.0961788971573201</v>
      </c>
      <c r="D5" s="9">
        <v>-0.85976081798607296</v>
      </c>
      <c r="E5" s="9">
        <v>-0.47727269999999999</v>
      </c>
      <c r="F5" s="9">
        <v>-7.8853305999999996</v>
      </c>
      <c r="G5" s="9">
        <v>-1.1278074</v>
      </c>
      <c r="I5">
        <v>1006</v>
      </c>
      <c r="J5">
        <v>1</v>
      </c>
      <c r="K5">
        <v>-0.84349807744481298</v>
      </c>
      <c r="L5">
        <v>-0.53246591202597005</v>
      </c>
      <c r="M5">
        <v>-0.47727272727272801</v>
      </c>
      <c r="N5">
        <v>-7.8853305785123897</v>
      </c>
      <c r="O5">
        <v>-1.1278074382999901</v>
      </c>
      <c r="Q5">
        <v>1006</v>
      </c>
      <c r="R5">
        <v>1</v>
      </c>
      <c r="S5">
        <f t="shared" si="0"/>
        <v>1.9396769746021332</v>
      </c>
      <c r="T5">
        <f t="shared" si="1"/>
        <v>-0.32729490596010291</v>
      </c>
      <c r="U5">
        <v>-0.47727272727272801</v>
      </c>
      <c r="V5">
        <v>-7.8853305785123897</v>
      </c>
      <c r="W5">
        <v>-1.1278074382999901</v>
      </c>
      <c r="Y5">
        <v>1006</v>
      </c>
      <c r="Z5">
        <v>1</v>
      </c>
      <c r="AA5">
        <v>0.126340409856254</v>
      </c>
      <c r="AB5">
        <v>-0.69611336500602194</v>
      </c>
      <c r="AC5">
        <v>-0.47727272727272801</v>
      </c>
      <c r="AD5">
        <v>-7.8853305785123897</v>
      </c>
      <c r="AE5">
        <v>-1.1278074382999901</v>
      </c>
    </row>
    <row r="6" spans="1:31" x14ac:dyDescent="0.2">
      <c r="A6" s="9">
        <v>1009</v>
      </c>
      <c r="B6" s="9">
        <v>1</v>
      </c>
      <c r="C6" s="9">
        <v>1.0280143121538901E-2</v>
      </c>
      <c r="D6" s="9">
        <v>0.17992333030650901</v>
      </c>
      <c r="E6" s="9">
        <v>1.5227272700000001</v>
      </c>
      <c r="F6" s="9">
        <v>-5.7944215000000003</v>
      </c>
      <c r="G6" s="9">
        <v>-1.1278074</v>
      </c>
      <c r="I6">
        <v>1009</v>
      </c>
      <c r="J6">
        <v>1</v>
      </c>
      <c r="K6">
        <v>0.37709873245519399</v>
      </c>
      <c r="L6">
        <v>3.4362374080216002E-2</v>
      </c>
      <c r="M6">
        <v>1.52272727272727</v>
      </c>
      <c r="N6">
        <v>-5.7944214876032998</v>
      </c>
      <c r="O6">
        <v>-1.1278074382999901</v>
      </c>
      <c r="Q6">
        <v>1009</v>
      </c>
      <c r="R6">
        <v>1</v>
      </c>
      <c r="S6">
        <f t="shared" si="0"/>
        <v>-0.36681858933365508</v>
      </c>
      <c r="T6">
        <f t="shared" si="1"/>
        <v>0.145560956226293</v>
      </c>
      <c r="U6">
        <v>1.52272727272727</v>
      </c>
      <c r="V6">
        <v>-5.7944214876032998</v>
      </c>
      <c r="W6">
        <v>-1.1278074382999901</v>
      </c>
      <c r="Y6">
        <v>1009</v>
      </c>
      <c r="Z6">
        <v>1</v>
      </c>
      <c r="AA6">
        <v>0.193689437788366</v>
      </c>
      <c r="AB6">
        <v>0.107142852193363</v>
      </c>
      <c r="AC6">
        <v>1.52272727272727</v>
      </c>
      <c r="AD6">
        <v>-5.7944214876032998</v>
      </c>
      <c r="AE6">
        <v>-1.1278074382999901</v>
      </c>
    </row>
    <row r="7" spans="1:31" x14ac:dyDescent="0.2">
      <c r="A7" s="9">
        <v>1010</v>
      </c>
      <c r="B7" s="9">
        <v>1</v>
      </c>
      <c r="C7" s="9">
        <v>-2.0527036679967399</v>
      </c>
      <c r="D7" s="9">
        <v>2.1391105578823</v>
      </c>
      <c r="E7" s="9">
        <v>-1.4772727000000001</v>
      </c>
      <c r="F7" s="9">
        <v>-5.9307850999999996</v>
      </c>
      <c r="G7" s="9">
        <v>3.4015796800000002</v>
      </c>
      <c r="I7">
        <v>1010</v>
      </c>
      <c r="J7">
        <v>1</v>
      </c>
      <c r="K7">
        <v>-2.3187630364713598</v>
      </c>
      <c r="L7">
        <v>2.3497492443863699</v>
      </c>
      <c r="M7">
        <v>-1.47727272727273</v>
      </c>
      <c r="N7">
        <v>-5.93078512396694</v>
      </c>
      <c r="O7">
        <v>3.40157968063594</v>
      </c>
      <c r="Q7">
        <v>1010</v>
      </c>
      <c r="R7">
        <v>1</v>
      </c>
      <c r="S7">
        <f t="shared" si="0"/>
        <v>0.26605936847461997</v>
      </c>
      <c r="T7">
        <f t="shared" si="1"/>
        <v>-0.21063868650406992</v>
      </c>
      <c r="U7">
        <v>-1.47727272727273</v>
      </c>
      <c r="V7">
        <v>-5.93078512396694</v>
      </c>
      <c r="W7">
        <v>3.40157968063594</v>
      </c>
      <c r="Y7">
        <v>1010</v>
      </c>
      <c r="Z7">
        <v>1</v>
      </c>
      <c r="AA7">
        <v>-2.1857333522340499</v>
      </c>
      <c r="AB7">
        <v>2.2444299011343301</v>
      </c>
      <c r="AC7">
        <v>-1.47727272727273</v>
      </c>
      <c r="AD7">
        <v>-5.93078512396694</v>
      </c>
      <c r="AE7">
        <v>3.40157968063594</v>
      </c>
    </row>
    <row r="8" spans="1:31" x14ac:dyDescent="0.2">
      <c r="A8" s="9">
        <v>1012</v>
      </c>
      <c r="B8" s="9">
        <v>1</v>
      </c>
      <c r="C8" s="9">
        <v>1.46491645422293</v>
      </c>
      <c r="D8" s="9">
        <v>-0.59120637251816999</v>
      </c>
      <c r="E8" s="9">
        <v>-4.4772727000000003</v>
      </c>
      <c r="F8" s="9">
        <v>11.9328512</v>
      </c>
      <c r="G8" s="9">
        <v>-1.4111879000000001</v>
      </c>
      <c r="I8">
        <v>1012</v>
      </c>
      <c r="J8">
        <v>1</v>
      </c>
      <c r="K8">
        <v>0.430204756240463</v>
      </c>
      <c r="L8">
        <v>-0.53487255966669101</v>
      </c>
      <c r="M8">
        <v>-4.4772727272727302</v>
      </c>
      <c r="N8">
        <v>11.9328512396694</v>
      </c>
      <c r="O8">
        <v>-1.41118786554617</v>
      </c>
      <c r="Q8">
        <v>1012</v>
      </c>
      <c r="R8">
        <v>1</v>
      </c>
      <c r="S8">
        <f t="shared" si="0"/>
        <v>1.0347116979824671</v>
      </c>
      <c r="T8">
        <f t="shared" si="1"/>
        <v>-5.6333812851478982E-2</v>
      </c>
      <c r="U8">
        <v>-4.4772727272727302</v>
      </c>
      <c r="V8">
        <v>11.9328512396694</v>
      </c>
      <c r="W8">
        <v>-1.41118786554617</v>
      </c>
      <c r="Y8">
        <v>1012</v>
      </c>
      <c r="Z8">
        <v>1</v>
      </c>
      <c r="AA8">
        <v>0.94756060523169605</v>
      </c>
      <c r="AB8">
        <v>-0.56303946609243005</v>
      </c>
      <c r="AC8">
        <v>-4.4772727272727302</v>
      </c>
      <c r="AD8">
        <v>11.9328512396694</v>
      </c>
      <c r="AE8">
        <v>-1.41118786554617</v>
      </c>
    </row>
    <row r="9" spans="1:31" x14ac:dyDescent="0.2">
      <c r="A9" s="9">
        <v>1013</v>
      </c>
      <c r="B9" s="9">
        <v>1</v>
      </c>
      <c r="C9" s="9">
        <v>1.76909099605289</v>
      </c>
      <c r="D9" s="9">
        <v>-1.31033432914836</v>
      </c>
      <c r="E9" s="9">
        <v>4.5227272699999999</v>
      </c>
      <c r="F9" s="9">
        <v>12.341942100000001</v>
      </c>
      <c r="G9" s="9">
        <v>-0.78145359999999997</v>
      </c>
      <c r="I9">
        <v>1013</v>
      </c>
      <c r="J9">
        <v>1</v>
      </c>
      <c r="K9">
        <v>1.2857489596204801</v>
      </c>
      <c r="L9">
        <v>-1.1125331937298999</v>
      </c>
      <c r="M9">
        <v>4.5227272727272698</v>
      </c>
      <c r="N9">
        <v>12.3419421487603</v>
      </c>
      <c r="O9">
        <v>-0.78145358283986499</v>
      </c>
      <c r="Q9">
        <v>1013</v>
      </c>
      <c r="R9">
        <v>1</v>
      </c>
      <c r="S9">
        <f t="shared" si="0"/>
        <v>0.48334203643240992</v>
      </c>
      <c r="T9">
        <f t="shared" si="1"/>
        <v>-0.19780113541846012</v>
      </c>
      <c r="U9">
        <v>4.5227272727272698</v>
      </c>
      <c r="V9">
        <v>12.3419421487603</v>
      </c>
      <c r="W9">
        <v>-0.78145358283986499</v>
      </c>
      <c r="Y9">
        <v>1013</v>
      </c>
      <c r="Z9">
        <v>1</v>
      </c>
      <c r="AA9">
        <v>1.5274199778366899</v>
      </c>
      <c r="AB9">
        <v>-1.21143376143913</v>
      </c>
      <c r="AC9">
        <v>4.5227272727272698</v>
      </c>
      <c r="AD9">
        <v>12.3419421487603</v>
      </c>
      <c r="AE9">
        <v>-0.78145358283986499</v>
      </c>
    </row>
    <row r="10" spans="1:31" x14ac:dyDescent="0.2">
      <c r="A10" s="9">
        <v>1015</v>
      </c>
      <c r="B10" s="9">
        <v>1</v>
      </c>
      <c r="C10" s="9">
        <v>0.83690855373971396</v>
      </c>
      <c r="D10" s="9">
        <v>-0.24972478084732</v>
      </c>
      <c r="E10" s="9">
        <v>-3.4772726999999999</v>
      </c>
      <c r="F10" s="9">
        <v>3.9783057899999998</v>
      </c>
      <c r="G10" s="9">
        <v>2.2727576900000002</v>
      </c>
      <c r="I10">
        <v>1015</v>
      </c>
      <c r="J10">
        <v>1</v>
      </c>
      <c r="K10">
        <v>1.3441432155947599</v>
      </c>
      <c r="L10">
        <v>-0.19872192015864201</v>
      </c>
      <c r="M10">
        <v>-3.4772727272727302</v>
      </c>
      <c r="N10">
        <v>3.97830578512397</v>
      </c>
      <c r="O10">
        <v>2.2727576886540999</v>
      </c>
      <c r="Q10">
        <v>1015</v>
      </c>
      <c r="R10">
        <v>1</v>
      </c>
      <c r="S10">
        <f t="shared" si="0"/>
        <v>-0.50723466185504595</v>
      </c>
      <c r="T10">
        <f t="shared" si="1"/>
        <v>-5.1002860688677987E-2</v>
      </c>
      <c r="U10">
        <v>-3.4772727272727302</v>
      </c>
      <c r="V10">
        <v>3.97830578512397</v>
      </c>
      <c r="W10">
        <v>2.2727576886540999</v>
      </c>
      <c r="Y10">
        <v>1015</v>
      </c>
      <c r="Z10">
        <v>1</v>
      </c>
      <c r="AA10">
        <v>1.0905258846672401</v>
      </c>
      <c r="AB10">
        <v>-0.22422335050298101</v>
      </c>
      <c r="AC10">
        <v>-3.4772727272727302</v>
      </c>
      <c r="AD10">
        <v>3.97830578512397</v>
      </c>
      <c r="AE10">
        <v>2.2727576886540999</v>
      </c>
    </row>
    <row r="11" spans="1:31" x14ac:dyDescent="0.2">
      <c r="A11" s="9">
        <v>1016</v>
      </c>
      <c r="B11" s="9">
        <v>1</v>
      </c>
      <c r="C11" s="9">
        <v>1.7103652890643899</v>
      </c>
      <c r="D11" s="9">
        <v>-0.91643801175695905</v>
      </c>
      <c r="E11" s="9">
        <v>3.5227272699999999</v>
      </c>
      <c r="F11" s="9">
        <v>4.2964875999999999</v>
      </c>
      <c r="G11" s="9">
        <v>-1.1278074</v>
      </c>
      <c r="I11">
        <v>1016</v>
      </c>
      <c r="J11">
        <v>1</v>
      </c>
      <c r="K11">
        <v>1.72368673376986</v>
      </c>
      <c r="L11">
        <v>-0.97832198566659001</v>
      </c>
      <c r="M11">
        <v>3.5227272727272698</v>
      </c>
      <c r="N11">
        <v>4.2964876033057902</v>
      </c>
      <c r="O11">
        <v>-1.1278074382999901</v>
      </c>
      <c r="Q11">
        <v>1016</v>
      </c>
      <c r="R11">
        <v>1</v>
      </c>
      <c r="S11">
        <f t="shared" si="0"/>
        <v>-1.3321444705470142E-2</v>
      </c>
      <c r="T11">
        <f t="shared" si="1"/>
        <v>6.1883973909630963E-2</v>
      </c>
      <c r="U11">
        <v>3.5227272727272698</v>
      </c>
      <c r="V11">
        <v>4.2964876033057902</v>
      </c>
      <c r="W11">
        <v>-1.1278074382999901</v>
      </c>
      <c r="Y11">
        <v>1016</v>
      </c>
      <c r="Z11">
        <v>1</v>
      </c>
      <c r="AA11">
        <v>1.7170260114171301</v>
      </c>
      <c r="AB11">
        <v>-0.94737999871177403</v>
      </c>
      <c r="AC11">
        <v>3.5227272727272698</v>
      </c>
      <c r="AD11">
        <v>4.2964876033057902</v>
      </c>
      <c r="AE11">
        <v>-1.1278074382999901</v>
      </c>
    </row>
    <row r="12" spans="1:31" x14ac:dyDescent="0.2">
      <c r="A12" s="9">
        <v>1019</v>
      </c>
      <c r="B12" s="9">
        <v>1</v>
      </c>
      <c r="C12" s="9">
        <v>-1.1825720551760099</v>
      </c>
      <c r="D12" s="9">
        <v>0.64558197550820395</v>
      </c>
      <c r="E12" s="9">
        <v>2.5227272699999999</v>
      </c>
      <c r="F12" s="9">
        <v>-1.7489669000000001</v>
      </c>
      <c r="G12" s="9">
        <v>5.7142699999999996E-3</v>
      </c>
      <c r="I12">
        <v>1019</v>
      </c>
      <c r="J12">
        <v>1</v>
      </c>
      <c r="K12">
        <v>-1.342382861928</v>
      </c>
      <c r="L12">
        <v>0.157126644038321</v>
      </c>
      <c r="M12">
        <v>2.5227272727272698</v>
      </c>
      <c r="N12">
        <v>-1.7489669421487599</v>
      </c>
      <c r="O12">
        <v>5.7142706847039997E-3</v>
      </c>
      <c r="Q12">
        <v>1019</v>
      </c>
      <c r="R12">
        <v>1</v>
      </c>
      <c r="S12">
        <f t="shared" si="0"/>
        <v>0.15981080675199011</v>
      </c>
      <c r="T12">
        <f t="shared" si="1"/>
        <v>0.48845533146988296</v>
      </c>
      <c r="U12">
        <v>2.5227272727272698</v>
      </c>
      <c r="V12">
        <v>-1.7489669421487599</v>
      </c>
      <c r="W12">
        <v>5.7142706847039997E-3</v>
      </c>
      <c r="Y12">
        <v>1019</v>
      </c>
      <c r="Z12">
        <v>1</v>
      </c>
      <c r="AA12">
        <v>-1.262477458552</v>
      </c>
      <c r="AB12">
        <v>0.40135430977326297</v>
      </c>
      <c r="AC12">
        <v>2.5227272727272698</v>
      </c>
      <c r="AD12">
        <v>-1.7489669421487599</v>
      </c>
      <c r="AE12">
        <v>5.7142706847039997E-3</v>
      </c>
    </row>
    <row r="13" spans="1:31" x14ac:dyDescent="0.2">
      <c r="A13" s="9">
        <v>1021</v>
      </c>
      <c r="B13" s="9">
        <v>1</v>
      </c>
      <c r="C13" s="9">
        <v>0.734205079517538</v>
      </c>
      <c r="D13" s="9">
        <v>-1.49390723063914E-2</v>
      </c>
      <c r="E13" s="9">
        <v>-1.4772727000000001</v>
      </c>
      <c r="F13" s="9">
        <v>-5.9307850999999996</v>
      </c>
      <c r="G13" s="9">
        <v>-0.56104659999999995</v>
      </c>
      <c r="I13">
        <v>1021</v>
      </c>
      <c r="J13">
        <v>1</v>
      </c>
      <c r="K13">
        <v>-0.91614745118468299</v>
      </c>
      <c r="L13">
        <v>0.54121586162701296</v>
      </c>
      <c r="M13">
        <v>-1.47727272727273</v>
      </c>
      <c r="N13">
        <v>-5.93078512396694</v>
      </c>
      <c r="O13">
        <v>-0.56104658380764505</v>
      </c>
      <c r="Q13">
        <v>1021</v>
      </c>
      <c r="R13">
        <v>1</v>
      </c>
      <c r="S13">
        <f t="shared" si="0"/>
        <v>1.6503525307022211</v>
      </c>
      <c r="T13">
        <f t="shared" si="1"/>
        <v>-0.55615493393340432</v>
      </c>
      <c r="U13">
        <v>-1.47727272727273</v>
      </c>
      <c r="V13">
        <v>-5.93078512396694</v>
      </c>
      <c r="W13">
        <v>-0.56104658380764505</v>
      </c>
      <c r="Y13">
        <v>1021</v>
      </c>
      <c r="Z13">
        <v>1</v>
      </c>
      <c r="AA13">
        <v>-9.0971185833572499E-2</v>
      </c>
      <c r="AB13">
        <v>0.26313839466031103</v>
      </c>
      <c r="AC13">
        <v>-1.47727272727273</v>
      </c>
      <c r="AD13">
        <v>-5.93078512396694</v>
      </c>
      <c r="AE13">
        <v>-0.56104658380764505</v>
      </c>
    </row>
    <row r="14" spans="1:31" x14ac:dyDescent="0.2">
      <c r="A14" s="9">
        <v>1242</v>
      </c>
      <c r="B14" s="9">
        <v>1</v>
      </c>
      <c r="C14" s="9">
        <v>1.2255361395125299</v>
      </c>
      <c r="D14" s="9">
        <v>-1.3637210269230799</v>
      </c>
      <c r="E14" s="9">
        <v>2.5227272699999999</v>
      </c>
      <c r="F14" s="9">
        <v>-1.7489669000000001</v>
      </c>
      <c r="G14" s="9">
        <v>1.4226164100000001</v>
      </c>
      <c r="I14">
        <v>1242</v>
      </c>
      <c r="J14">
        <v>1</v>
      </c>
      <c r="K14">
        <v>1.23088422243699</v>
      </c>
      <c r="L14">
        <v>-1.38798333844838</v>
      </c>
      <c r="M14">
        <v>2.5227272727272698</v>
      </c>
      <c r="N14">
        <v>-1.7489669421487599</v>
      </c>
      <c r="O14">
        <v>1.42261640691558</v>
      </c>
      <c r="Q14">
        <v>1242</v>
      </c>
      <c r="R14">
        <v>1</v>
      </c>
      <c r="S14">
        <f t="shared" si="0"/>
        <v>-5.3480829244600958E-3</v>
      </c>
      <c r="T14">
        <f t="shared" si="1"/>
        <v>2.4262311525300007E-2</v>
      </c>
      <c r="U14">
        <v>2.5227272727272698</v>
      </c>
      <c r="V14">
        <v>-1.7489669421487599</v>
      </c>
      <c r="W14">
        <v>1.42261640691558</v>
      </c>
      <c r="Y14">
        <v>1242</v>
      </c>
      <c r="Z14">
        <v>1</v>
      </c>
      <c r="AA14">
        <v>1.2282101809747601</v>
      </c>
      <c r="AB14">
        <v>-1.37585218268573</v>
      </c>
      <c r="AC14">
        <v>2.5227272727272698</v>
      </c>
      <c r="AD14">
        <v>-1.7489669421487599</v>
      </c>
      <c r="AE14">
        <v>1.42261640691558</v>
      </c>
    </row>
    <row r="15" spans="1:31" x14ac:dyDescent="0.2">
      <c r="A15" s="9">
        <v>1243</v>
      </c>
      <c r="B15" s="9">
        <v>1</v>
      </c>
      <c r="C15" s="9">
        <v>0.23763004953455399</v>
      </c>
      <c r="D15" s="9">
        <v>2.63601169314027</v>
      </c>
      <c r="E15" s="9">
        <v>-1.4772727000000001</v>
      </c>
      <c r="F15" s="9">
        <v>-5.9307850999999996</v>
      </c>
      <c r="G15" s="9">
        <v>-0.56104659999999995</v>
      </c>
      <c r="I15">
        <v>1243</v>
      </c>
      <c r="J15">
        <v>1</v>
      </c>
      <c r="K15">
        <v>8.7734620917847006E-2</v>
      </c>
      <c r="L15">
        <v>2.7646415124766399</v>
      </c>
      <c r="M15">
        <v>-1.47727272727273</v>
      </c>
      <c r="N15">
        <v>-5.93078512396694</v>
      </c>
      <c r="O15">
        <v>-0.56104658380764505</v>
      </c>
      <c r="Q15">
        <v>1243</v>
      </c>
      <c r="R15">
        <v>1</v>
      </c>
      <c r="S15">
        <f t="shared" si="0"/>
        <v>0.14989542861670699</v>
      </c>
      <c r="T15">
        <f t="shared" si="1"/>
        <v>-0.12862981933636997</v>
      </c>
      <c r="U15">
        <v>-1.47727272727273</v>
      </c>
      <c r="V15">
        <v>-5.93078512396694</v>
      </c>
      <c r="W15">
        <v>-0.56104658380764505</v>
      </c>
      <c r="Y15">
        <v>1243</v>
      </c>
      <c r="Z15">
        <v>1</v>
      </c>
      <c r="AA15">
        <v>0.16268233522620101</v>
      </c>
      <c r="AB15">
        <v>2.70032660280846</v>
      </c>
      <c r="AC15">
        <v>-1.47727272727273</v>
      </c>
      <c r="AD15">
        <v>-5.93078512396694</v>
      </c>
      <c r="AE15">
        <v>-0.56104658380764505</v>
      </c>
    </row>
    <row r="16" spans="1:31" x14ac:dyDescent="0.2">
      <c r="A16" s="9">
        <v>1244</v>
      </c>
      <c r="B16" s="9">
        <v>1</v>
      </c>
      <c r="C16" s="9">
        <v>0.47804111410704198</v>
      </c>
      <c r="D16" s="9">
        <v>0.55398777850210401</v>
      </c>
      <c r="E16" s="9">
        <v>4.5227272699999999</v>
      </c>
      <c r="F16" s="9">
        <v>12.341942100000001</v>
      </c>
      <c r="G16" s="9">
        <v>1.62927708</v>
      </c>
      <c r="I16">
        <v>1244</v>
      </c>
      <c r="J16">
        <v>1</v>
      </c>
      <c r="K16">
        <v>1.3847189583461701</v>
      </c>
      <c r="L16">
        <v>0.49738228460151201</v>
      </c>
      <c r="M16">
        <v>4.5227272727272698</v>
      </c>
      <c r="N16">
        <v>12.3419421487603</v>
      </c>
      <c r="O16">
        <v>1.6292770810966399</v>
      </c>
      <c r="Q16">
        <v>1244</v>
      </c>
      <c r="R16">
        <v>1</v>
      </c>
      <c r="S16">
        <f t="shared" si="0"/>
        <v>-0.90667784423912812</v>
      </c>
      <c r="T16">
        <f t="shared" si="1"/>
        <v>5.6605493900591997E-2</v>
      </c>
      <c r="U16">
        <v>4.5227272727272698</v>
      </c>
      <c r="V16">
        <v>12.3419421487603</v>
      </c>
      <c r="W16">
        <v>1.6292770810966399</v>
      </c>
      <c r="Y16">
        <v>1244</v>
      </c>
      <c r="Z16">
        <v>1</v>
      </c>
      <c r="AA16">
        <v>0.93138003622660603</v>
      </c>
      <c r="AB16">
        <v>0.52568503155180801</v>
      </c>
      <c r="AC16">
        <v>4.5227272727272698</v>
      </c>
      <c r="AD16">
        <v>12.3419421487603</v>
      </c>
      <c r="AE16">
        <v>1.6292770810966399</v>
      </c>
    </row>
    <row r="17" spans="1:31" x14ac:dyDescent="0.2">
      <c r="A17" s="9">
        <v>1245</v>
      </c>
      <c r="B17" s="9">
        <v>1</v>
      </c>
      <c r="C17" s="9">
        <v>0.280836678943231</v>
      </c>
      <c r="D17" s="9">
        <v>-1.0259240321119301</v>
      </c>
      <c r="E17" s="9">
        <v>-2.4772726999999999</v>
      </c>
      <c r="F17" s="9">
        <v>-1.9762397</v>
      </c>
      <c r="G17" s="9">
        <v>0.14505462999999999</v>
      </c>
      <c r="I17">
        <v>1245</v>
      </c>
      <c r="J17">
        <v>1</v>
      </c>
      <c r="K17">
        <v>0.15298974012209501</v>
      </c>
      <c r="L17">
        <v>-1.0906034553491</v>
      </c>
      <c r="M17">
        <v>-2.4772727272727302</v>
      </c>
      <c r="N17">
        <v>-1.9762396694214801</v>
      </c>
      <c r="O17">
        <v>0.145054625806364</v>
      </c>
      <c r="Q17">
        <v>1245</v>
      </c>
      <c r="R17">
        <v>1</v>
      </c>
      <c r="S17">
        <f t="shared" si="0"/>
        <v>0.12784693882113599</v>
      </c>
      <c r="T17">
        <f t="shared" si="1"/>
        <v>6.4679423237169908E-2</v>
      </c>
      <c r="U17">
        <v>-2.4772727272727302</v>
      </c>
      <c r="V17">
        <v>-1.9762396694214801</v>
      </c>
      <c r="W17">
        <v>0.145054625806364</v>
      </c>
      <c r="Y17">
        <v>1245</v>
      </c>
      <c r="Z17">
        <v>1</v>
      </c>
      <c r="AA17">
        <v>0.21691320953266299</v>
      </c>
      <c r="AB17">
        <v>-1.05826374373052</v>
      </c>
      <c r="AC17">
        <v>-2.4772727272727302</v>
      </c>
      <c r="AD17">
        <v>-1.9762396694214801</v>
      </c>
      <c r="AE17">
        <v>0.145054625806364</v>
      </c>
    </row>
    <row r="18" spans="1:31" x14ac:dyDescent="0.2">
      <c r="A18" s="9">
        <v>1247</v>
      </c>
      <c r="B18" s="9">
        <v>1</v>
      </c>
      <c r="C18" s="9">
        <v>0.32805342773996099</v>
      </c>
      <c r="D18" s="9">
        <v>1.1502912449806399</v>
      </c>
      <c r="E18" s="9">
        <v>3.5227272699999999</v>
      </c>
      <c r="F18" s="9">
        <v>4.2964875999999999</v>
      </c>
      <c r="G18" s="9">
        <v>-0.56104659999999995</v>
      </c>
      <c r="I18">
        <v>1247</v>
      </c>
      <c r="J18">
        <v>1</v>
      </c>
      <c r="K18">
        <v>-2.8732781403377001E-2</v>
      </c>
      <c r="L18">
        <v>0.97761654717706703</v>
      </c>
      <c r="M18">
        <v>3.5227272727272698</v>
      </c>
      <c r="N18">
        <v>4.2964876033057902</v>
      </c>
      <c r="O18">
        <v>-0.56104658380764505</v>
      </c>
      <c r="Q18">
        <v>1247</v>
      </c>
      <c r="R18">
        <v>1</v>
      </c>
      <c r="S18">
        <f t="shared" si="0"/>
        <v>0.35678620914333797</v>
      </c>
      <c r="T18">
        <f t="shared" si="1"/>
        <v>0.17267469780357292</v>
      </c>
      <c r="U18">
        <v>3.5227272727272698</v>
      </c>
      <c r="V18">
        <v>4.2964876033057902</v>
      </c>
      <c r="W18">
        <v>-0.56104658380764505</v>
      </c>
      <c r="Y18">
        <v>1247</v>
      </c>
      <c r="Z18">
        <v>1</v>
      </c>
      <c r="AA18">
        <v>0.149660323168292</v>
      </c>
      <c r="AB18">
        <v>1.0639538960788499</v>
      </c>
      <c r="AC18">
        <v>3.5227272727272698</v>
      </c>
      <c r="AD18">
        <v>4.2964876033057902</v>
      </c>
      <c r="AE18">
        <v>-0.56104658380764505</v>
      </c>
    </row>
    <row r="19" spans="1:31" x14ac:dyDescent="0.2">
      <c r="A19" s="9">
        <v>1248</v>
      </c>
      <c r="B19" s="9">
        <v>1</v>
      </c>
      <c r="C19" s="9">
        <v>-0.47091876870056998</v>
      </c>
      <c r="D19" s="9">
        <v>-0.48503376198189202</v>
      </c>
      <c r="E19" s="9">
        <v>2.5227272699999999</v>
      </c>
      <c r="F19" s="9">
        <v>-1.7489669000000001</v>
      </c>
      <c r="G19" s="9">
        <v>-1.4111879000000001</v>
      </c>
      <c r="I19">
        <v>1248</v>
      </c>
      <c r="J19">
        <v>1</v>
      </c>
      <c r="K19">
        <v>1.39301032358828</v>
      </c>
      <c r="L19">
        <v>-0.49915926707918901</v>
      </c>
      <c r="M19">
        <v>2.5227272727272698</v>
      </c>
      <c r="N19">
        <v>-1.7489669421487599</v>
      </c>
      <c r="O19">
        <v>-1.41118786554617</v>
      </c>
      <c r="Q19">
        <v>1248</v>
      </c>
      <c r="R19">
        <v>1</v>
      </c>
      <c r="S19">
        <f t="shared" si="0"/>
        <v>-1.8639290922888501</v>
      </c>
      <c r="T19">
        <f t="shared" si="1"/>
        <v>1.4125505097296986E-2</v>
      </c>
      <c r="U19">
        <v>2.5227272727272698</v>
      </c>
      <c r="V19">
        <v>-1.7489669421487599</v>
      </c>
      <c r="W19">
        <v>-1.41118786554617</v>
      </c>
      <c r="Y19">
        <v>1248</v>
      </c>
      <c r="Z19">
        <v>1</v>
      </c>
      <c r="AA19">
        <v>0.461045777443855</v>
      </c>
      <c r="AB19">
        <v>-0.49209651453054098</v>
      </c>
      <c r="AC19">
        <v>2.5227272727272698</v>
      </c>
      <c r="AD19">
        <v>-1.7489669421487599</v>
      </c>
      <c r="AE19">
        <v>-1.41118786554617</v>
      </c>
    </row>
    <row r="20" spans="1:31" x14ac:dyDescent="0.2">
      <c r="A20" s="9">
        <v>1249</v>
      </c>
      <c r="B20" s="9">
        <v>1</v>
      </c>
      <c r="C20" s="9">
        <v>0.51156598326888802</v>
      </c>
      <c r="D20" s="9">
        <v>4.2668825202901897E-2</v>
      </c>
      <c r="E20" s="9">
        <v>1.5227272700000001</v>
      </c>
      <c r="F20" s="9">
        <v>-5.7944215000000003</v>
      </c>
      <c r="G20" s="9">
        <v>7.3034589999999996E-2</v>
      </c>
      <c r="I20">
        <v>1249</v>
      </c>
      <c r="J20">
        <v>1</v>
      </c>
      <c r="K20">
        <v>0.85324653692451702</v>
      </c>
      <c r="L20">
        <v>3.7335792329193998E-2</v>
      </c>
      <c r="M20">
        <v>1.52272727272727</v>
      </c>
      <c r="N20">
        <v>-5.7944214876032998</v>
      </c>
      <c r="O20">
        <v>7.3034589744106995E-2</v>
      </c>
      <c r="Q20">
        <v>1249</v>
      </c>
      <c r="R20">
        <v>1</v>
      </c>
      <c r="S20">
        <f t="shared" si="0"/>
        <v>-0.34168055365562899</v>
      </c>
      <c r="T20">
        <f t="shared" si="1"/>
        <v>5.3330328737078991E-3</v>
      </c>
      <c r="U20">
        <v>1.52272727272727</v>
      </c>
      <c r="V20">
        <v>-5.7944214876032998</v>
      </c>
      <c r="W20">
        <v>7.3034589744106995E-2</v>
      </c>
      <c r="Y20">
        <v>1249</v>
      </c>
      <c r="Z20">
        <v>1</v>
      </c>
      <c r="AA20">
        <v>0.68240626009670302</v>
      </c>
      <c r="AB20">
        <v>4.0002308766048003E-2</v>
      </c>
      <c r="AC20">
        <v>1.52272727272727</v>
      </c>
      <c r="AD20">
        <v>-5.7944214876032998</v>
      </c>
      <c r="AE20">
        <v>7.3034589744106995E-2</v>
      </c>
    </row>
    <row r="21" spans="1:31" x14ac:dyDescent="0.2">
      <c r="A21" s="9">
        <v>1251</v>
      </c>
      <c r="B21" s="9">
        <v>1</v>
      </c>
      <c r="C21" s="9">
        <v>1.2436858080547299</v>
      </c>
      <c r="D21" s="9">
        <v>-1.4088067725649001</v>
      </c>
      <c r="E21" s="9">
        <v>-4.4772727000000003</v>
      </c>
      <c r="F21" s="9">
        <v>11.9328512</v>
      </c>
      <c r="G21" s="9">
        <v>-0.84442700000000004</v>
      </c>
      <c r="I21">
        <v>1251</v>
      </c>
      <c r="J21">
        <v>1</v>
      </c>
      <c r="K21">
        <v>0.27265816205467802</v>
      </c>
      <c r="L21">
        <v>-1.27608760659831</v>
      </c>
      <c r="M21">
        <v>-4.4772727272727302</v>
      </c>
      <c r="N21">
        <v>11.9328512396694</v>
      </c>
      <c r="O21">
        <v>-0.84442701105382001</v>
      </c>
      <c r="Q21">
        <v>1251</v>
      </c>
      <c r="R21">
        <v>1</v>
      </c>
      <c r="S21">
        <f t="shared" si="0"/>
        <v>0.97102764600005198</v>
      </c>
      <c r="T21">
        <f t="shared" si="1"/>
        <v>-0.13271916596659006</v>
      </c>
      <c r="U21">
        <v>-4.4772727272727302</v>
      </c>
      <c r="V21">
        <v>11.9328512396694</v>
      </c>
      <c r="W21">
        <v>-0.84442701105382001</v>
      </c>
      <c r="Y21">
        <v>1251</v>
      </c>
      <c r="Z21">
        <v>1</v>
      </c>
      <c r="AA21">
        <v>0.75817198505470396</v>
      </c>
      <c r="AB21">
        <v>-1.3424471895816099</v>
      </c>
      <c r="AC21">
        <v>-4.4772727272727302</v>
      </c>
      <c r="AD21">
        <v>11.9328512396694</v>
      </c>
      <c r="AE21">
        <v>-0.84442701105382001</v>
      </c>
    </row>
    <row r="22" spans="1:31" x14ac:dyDescent="0.2">
      <c r="A22" s="9">
        <v>1255</v>
      </c>
      <c r="B22" s="9">
        <v>1</v>
      </c>
      <c r="C22" s="9">
        <v>0.25871520085630001</v>
      </c>
      <c r="D22" s="9">
        <v>0.17682321945151999</v>
      </c>
      <c r="E22" s="9">
        <v>-0.47727269999999999</v>
      </c>
      <c r="F22" s="9">
        <v>-7.8853305999999996</v>
      </c>
      <c r="G22" s="9">
        <v>0.28909469999999998</v>
      </c>
      <c r="I22">
        <v>1255</v>
      </c>
      <c r="J22">
        <v>1</v>
      </c>
      <c r="K22">
        <v>0.91643056621023</v>
      </c>
      <c r="L22">
        <v>-0.100043148328889</v>
      </c>
      <c r="M22">
        <v>-0.47727272727272801</v>
      </c>
      <c r="N22">
        <v>-7.8853305785123897</v>
      </c>
      <c r="O22">
        <v>0.289094697930879</v>
      </c>
      <c r="Q22">
        <v>1255</v>
      </c>
      <c r="R22">
        <v>1</v>
      </c>
      <c r="S22">
        <f t="shared" si="0"/>
        <v>-0.65771536535393005</v>
      </c>
      <c r="T22">
        <f t="shared" si="1"/>
        <v>0.27686636778040896</v>
      </c>
      <c r="U22">
        <v>-0.47727272727272801</v>
      </c>
      <c r="V22">
        <v>-7.8853305785123897</v>
      </c>
      <c r="W22">
        <v>0.289094697930879</v>
      </c>
      <c r="Y22">
        <v>1255</v>
      </c>
      <c r="Z22">
        <v>1</v>
      </c>
      <c r="AA22">
        <v>0.58757288353326498</v>
      </c>
      <c r="AB22">
        <v>3.8390035561315497E-2</v>
      </c>
      <c r="AC22">
        <v>-0.47727272727272801</v>
      </c>
      <c r="AD22">
        <v>-7.8853305785123897</v>
      </c>
      <c r="AE22">
        <v>0.289094697930879</v>
      </c>
    </row>
    <row r="23" spans="1:31" x14ac:dyDescent="0.2">
      <c r="A23" s="9">
        <v>1276</v>
      </c>
      <c r="B23" s="9">
        <v>1</v>
      </c>
      <c r="C23" s="9">
        <v>-0.373107167830386</v>
      </c>
      <c r="D23" s="9">
        <v>-0.301222547893431</v>
      </c>
      <c r="E23" s="9">
        <v>-1.4772727000000001</v>
      </c>
      <c r="F23" s="9">
        <v>-5.9307850999999996</v>
      </c>
      <c r="G23" s="9">
        <v>-1.4111879000000001</v>
      </c>
      <c r="I23">
        <v>1276</v>
      </c>
      <c r="J23">
        <v>1</v>
      </c>
      <c r="K23">
        <v>0.29055834433469602</v>
      </c>
      <c r="L23">
        <v>-0.40597519777366198</v>
      </c>
      <c r="M23">
        <v>-1.47727272727273</v>
      </c>
      <c r="N23">
        <v>-5.93078512396694</v>
      </c>
      <c r="O23">
        <v>-1.41118786554617</v>
      </c>
      <c r="Q23">
        <v>1276</v>
      </c>
      <c r="R23">
        <v>1</v>
      </c>
      <c r="S23">
        <f t="shared" si="0"/>
        <v>-0.66366551216508207</v>
      </c>
      <c r="T23">
        <f t="shared" si="1"/>
        <v>0.10475264988023097</v>
      </c>
      <c r="U23">
        <v>-1.47727272727273</v>
      </c>
      <c r="V23">
        <v>-5.93078512396694</v>
      </c>
      <c r="W23">
        <v>-1.41118786554617</v>
      </c>
      <c r="Y23">
        <v>1276</v>
      </c>
      <c r="Z23">
        <v>1</v>
      </c>
      <c r="AA23">
        <v>-4.1274411747844998E-2</v>
      </c>
      <c r="AB23">
        <v>-0.35359887283354602</v>
      </c>
      <c r="AC23">
        <v>-1.47727272727273</v>
      </c>
      <c r="AD23">
        <v>-5.93078512396694</v>
      </c>
      <c r="AE23">
        <v>-1.41118786554617</v>
      </c>
    </row>
    <row r="24" spans="1:31" x14ac:dyDescent="0.2">
      <c r="A24" s="9">
        <v>1286</v>
      </c>
      <c r="B24" s="9">
        <v>1</v>
      </c>
      <c r="C24" s="9">
        <v>-0.53148783618816897</v>
      </c>
      <c r="D24" s="9">
        <v>-0.89174398860867399</v>
      </c>
      <c r="E24" s="9">
        <v>0.52272726999999997</v>
      </c>
      <c r="F24" s="9">
        <v>-7.8398760000000003</v>
      </c>
      <c r="G24" s="9">
        <v>-0.84442700000000004</v>
      </c>
      <c r="I24">
        <v>1286</v>
      </c>
      <c r="J24">
        <v>1</v>
      </c>
      <c r="K24">
        <v>-0.32653912031867899</v>
      </c>
      <c r="L24">
        <v>-0.64682448474332099</v>
      </c>
      <c r="M24">
        <v>0.52272727272727304</v>
      </c>
      <c r="N24">
        <v>-7.8398760330578501</v>
      </c>
      <c r="O24">
        <v>-0.84442701105382001</v>
      </c>
      <c r="Q24">
        <v>1286</v>
      </c>
      <c r="R24">
        <v>1</v>
      </c>
      <c r="S24">
        <f t="shared" si="0"/>
        <v>-0.20494871586948998</v>
      </c>
      <c r="T24">
        <f t="shared" si="1"/>
        <v>-0.24491950386535299</v>
      </c>
      <c r="U24">
        <v>0.52272727272727304</v>
      </c>
      <c r="V24">
        <v>-7.8398760330578501</v>
      </c>
      <c r="W24">
        <v>-0.84442701105382001</v>
      </c>
      <c r="Y24">
        <v>1286</v>
      </c>
      <c r="Z24">
        <v>1</v>
      </c>
      <c r="AA24">
        <v>-0.42901347825342401</v>
      </c>
      <c r="AB24">
        <v>-0.76928423667599799</v>
      </c>
      <c r="AC24">
        <v>0.52272727272727304</v>
      </c>
      <c r="AD24">
        <v>-7.8398760330578501</v>
      </c>
      <c r="AE24">
        <v>-0.84442701105382001</v>
      </c>
    </row>
    <row r="25" spans="1:31" x14ac:dyDescent="0.2">
      <c r="A25" s="9">
        <v>1294</v>
      </c>
      <c r="B25" s="9">
        <v>1</v>
      </c>
      <c r="C25" s="9">
        <v>-0.290219818973532</v>
      </c>
      <c r="D25" s="9">
        <v>-0.61258576205875304</v>
      </c>
      <c r="E25" s="9">
        <v>-2.4772726999999999</v>
      </c>
      <c r="F25" s="9">
        <v>-1.9762397</v>
      </c>
      <c r="G25" s="9">
        <v>-1.1278074</v>
      </c>
      <c r="I25">
        <v>1294</v>
      </c>
      <c r="J25">
        <v>1</v>
      </c>
      <c r="K25">
        <v>0.407316626297414</v>
      </c>
      <c r="L25">
        <v>-0.76855721723648895</v>
      </c>
      <c r="M25">
        <v>-2.4772727272727302</v>
      </c>
      <c r="N25">
        <v>-1.9762396694214801</v>
      </c>
      <c r="O25">
        <v>-1.1278074382999901</v>
      </c>
      <c r="Q25">
        <v>1294</v>
      </c>
      <c r="R25">
        <v>1</v>
      </c>
      <c r="S25">
        <f t="shared" si="0"/>
        <v>-0.69753644527094605</v>
      </c>
      <c r="T25">
        <f t="shared" si="1"/>
        <v>0.15597145517773592</v>
      </c>
      <c r="U25">
        <v>-2.4772727272727302</v>
      </c>
      <c r="V25">
        <v>-1.9762396694214801</v>
      </c>
      <c r="W25">
        <v>-1.1278074382999901</v>
      </c>
      <c r="Y25">
        <v>1294</v>
      </c>
      <c r="Z25">
        <v>1</v>
      </c>
      <c r="AA25">
        <v>5.8548403661941001E-2</v>
      </c>
      <c r="AB25">
        <v>-0.69057148964762105</v>
      </c>
      <c r="AC25">
        <v>-2.4772727272727302</v>
      </c>
      <c r="AD25">
        <v>-1.9762396694214801</v>
      </c>
      <c r="AE25">
        <v>-1.1278074382999901</v>
      </c>
    </row>
    <row r="26" spans="1:31" x14ac:dyDescent="0.2">
      <c r="A26" s="9">
        <v>1301</v>
      </c>
      <c r="B26" s="9">
        <v>1</v>
      </c>
      <c r="C26" s="9">
        <v>-0.76734058602594102</v>
      </c>
      <c r="D26" s="9">
        <v>1.21517722955812</v>
      </c>
      <c r="E26" s="9">
        <v>-2.4772726999999999</v>
      </c>
      <c r="F26" s="9">
        <v>-1.9762397</v>
      </c>
      <c r="G26" s="9">
        <v>5.7142699999999996E-3</v>
      </c>
      <c r="I26">
        <v>1301</v>
      </c>
      <c r="J26">
        <v>1</v>
      </c>
      <c r="K26">
        <v>0.26721273393931999</v>
      </c>
      <c r="L26">
        <v>0.86002274774384102</v>
      </c>
      <c r="M26">
        <v>-2.4772727272727302</v>
      </c>
      <c r="N26">
        <v>-1.9762396694214801</v>
      </c>
      <c r="O26">
        <v>5.7142706847039997E-3</v>
      </c>
      <c r="Q26">
        <v>1301</v>
      </c>
      <c r="R26">
        <v>1</v>
      </c>
      <c r="S26">
        <f t="shared" si="0"/>
        <v>-1.034553319965261</v>
      </c>
      <c r="T26">
        <f t="shared" si="1"/>
        <v>0.355154481814279</v>
      </c>
      <c r="U26">
        <v>-2.4772727272727302</v>
      </c>
      <c r="V26">
        <v>-1.9762396694214801</v>
      </c>
      <c r="W26">
        <v>5.7142706847039997E-3</v>
      </c>
      <c r="Y26">
        <v>1301</v>
      </c>
      <c r="Z26">
        <v>1</v>
      </c>
      <c r="AA26">
        <v>-0.25006392604331001</v>
      </c>
      <c r="AB26">
        <v>1.0375999886509799</v>
      </c>
      <c r="AC26">
        <v>-2.4772727272727302</v>
      </c>
      <c r="AD26">
        <v>-1.9762396694214801</v>
      </c>
      <c r="AE26">
        <v>5.7142706847039997E-3</v>
      </c>
    </row>
    <row r="27" spans="1:31" x14ac:dyDescent="0.2">
      <c r="A27" s="9">
        <v>1302</v>
      </c>
      <c r="B27" s="9">
        <v>1</v>
      </c>
      <c r="C27" s="9">
        <v>0.53992903012359195</v>
      </c>
      <c r="D27" s="9">
        <v>-0.69088258878968001</v>
      </c>
      <c r="E27" s="9">
        <v>4.5227272699999999</v>
      </c>
      <c r="F27" s="9">
        <v>12.341942100000001</v>
      </c>
      <c r="G27" s="9">
        <v>1.13453626</v>
      </c>
      <c r="I27">
        <v>1302</v>
      </c>
      <c r="J27">
        <v>1</v>
      </c>
      <c r="K27">
        <v>1.0311358962459101</v>
      </c>
      <c r="L27">
        <v>-0.42937891425304298</v>
      </c>
      <c r="M27">
        <v>4.5227272727272698</v>
      </c>
      <c r="N27">
        <v>12.3419421487603</v>
      </c>
      <c r="O27">
        <v>1.1345362626665501</v>
      </c>
      <c r="Q27">
        <v>1302</v>
      </c>
      <c r="R27">
        <v>1</v>
      </c>
      <c r="S27">
        <f t="shared" si="0"/>
        <v>-0.49120686612231812</v>
      </c>
      <c r="T27">
        <f t="shared" si="1"/>
        <v>-0.26150367453663703</v>
      </c>
      <c r="U27">
        <v>4.5227272727272698</v>
      </c>
      <c r="V27">
        <v>12.3419421487603</v>
      </c>
      <c r="W27">
        <v>1.1345362626665501</v>
      </c>
      <c r="Y27">
        <v>1302</v>
      </c>
      <c r="Z27">
        <v>1</v>
      </c>
      <c r="AA27">
        <v>0.78553246318475101</v>
      </c>
      <c r="AB27">
        <v>-0.56013075152136205</v>
      </c>
      <c r="AC27">
        <v>4.5227272727272698</v>
      </c>
      <c r="AD27">
        <v>12.3419421487603</v>
      </c>
      <c r="AE27">
        <v>1.1345362626665501</v>
      </c>
    </row>
    <row r="28" spans="1:31" x14ac:dyDescent="0.2">
      <c r="A28" s="9">
        <v>1303</v>
      </c>
      <c r="B28" s="9">
        <v>1</v>
      </c>
      <c r="C28" s="9">
        <v>-1.7013885598407901</v>
      </c>
      <c r="D28" s="9">
        <v>-2.84553780518219E-3</v>
      </c>
      <c r="E28" s="9">
        <v>0.52272726999999997</v>
      </c>
      <c r="F28" s="9">
        <v>-7.8398760000000003</v>
      </c>
      <c r="G28" s="9">
        <v>2.97415918</v>
      </c>
      <c r="I28">
        <v>1303</v>
      </c>
      <c r="J28">
        <v>1</v>
      </c>
      <c r="K28">
        <v>-1.8700909302401501</v>
      </c>
      <c r="L28">
        <v>1.2436500123613E-2</v>
      </c>
      <c r="M28">
        <v>0.52272727272727304</v>
      </c>
      <c r="N28">
        <v>-7.8398760330578501</v>
      </c>
      <c r="O28">
        <v>2.9741591814977499</v>
      </c>
      <c r="Q28">
        <v>1303</v>
      </c>
      <c r="R28">
        <v>1</v>
      </c>
      <c r="S28">
        <f t="shared" si="0"/>
        <v>0.16870237039935998</v>
      </c>
      <c r="T28">
        <f t="shared" si="1"/>
        <v>-1.528203792879519E-2</v>
      </c>
      <c r="U28">
        <v>0.52272727272727304</v>
      </c>
      <c r="V28">
        <v>-7.8398760330578501</v>
      </c>
      <c r="W28">
        <v>2.9741591814977499</v>
      </c>
      <c r="Y28">
        <v>1303</v>
      </c>
      <c r="Z28">
        <v>1</v>
      </c>
      <c r="AA28">
        <v>-1.78573974504047</v>
      </c>
      <c r="AB28">
        <v>4.7954811592154098E-3</v>
      </c>
      <c r="AC28">
        <v>0.52272727272727304</v>
      </c>
      <c r="AD28">
        <v>-7.8398760330578501</v>
      </c>
      <c r="AE28">
        <v>2.9741591814977499</v>
      </c>
    </row>
    <row r="29" spans="1:31" x14ac:dyDescent="0.2">
      <c r="A29" s="9">
        <v>3116</v>
      </c>
      <c r="B29" s="9">
        <v>1</v>
      </c>
      <c r="C29" s="9">
        <v>0.72812283448013104</v>
      </c>
      <c r="D29" s="9">
        <v>0.53434694468732402</v>
      </c>
      <c r="E29" s="9">
        <v>1.5227272700000001</v>
      </c>
      <c r="F29" s="9">
        <v>-5.7944215000000003</v>
      </c>
      <c r="G29" s="9">
        <v>-0.84442700000000004</v>
      </c>
      <c r="I29">
        <v>3116</v>
      </c>
      <c r="J29">
        <v>1</v>
      </c>
      <c r="K29">
        <v>-0.99866187696921505</v>
      </c>
      <c r="L29">
        <v>1.2299187900880499</v>
      </c>
      <c r="M29">
        <v>1.52272727272727</v>
      </c>
      <c r="N29">
        <v>-5.7944214876032998</v>
      </c>
      <c r="O29">
        <v>-0.84442701105382001</v>
      </c>
      <c r="Q29">
        <v>3116</v>
      </c>
      <c r="R29">
        <v>1</v>
      </c>
      <c r="S29">
        <f t="shared" si="0"/>
        <v>1.726784711449346</v>
      </c>
      <c r="T29">
        <f t="shared" si="1"/>
        <v>-0.69557184540072592</v>
      </c>
      <c r="U29">
        <v>1.52272727272727</v>
      </c>
      <c r="V29">
        <v>-5.7944214876032998</v>
      </c>
      <c r="W29">
        <v>-0.84442701105382001</v>
      </c>
      <c r="Y29">
        <v>3116</v>
      </c>
      <c r="Z29">
        <v>1</v>
      </c>
      <c r="AA29">
        <v>-0.135269521244542</v>
      </c>
      <c r="AB29">
        <v>0.88213286738768704</v>
      </c>
      <c r="AC29">
        <v>1.52272727272727</v>
      </c>
      <c r="AD29">
        <v>-5.7944214876032998</v>
      </c>
      <c r="AE29">
        <v>-0.84442701105382001</v>
      </c>
    </row>
    <row r="30" spans="1:31" x14ac:dyDescent="0.2">
      <c r="A30" s="9">
        <v>3122</v>
      </c>
      <c r="B30" s="9">
        <v>1</v>
      </c>
      <c r="C30" s="9">
        <v>-0.98841873811770697</v>
      </c>
      <c r="D30" s="9">
        <v>-9.3987216423668696E-2</v>
      </c>
      <c r="E30" s="9">
        <v>3.5227272699999999</v>
      </c>
      <c r="F30" s="9">
        <v>4.2964875999999999</v>
      </c>
      <c r="G30" s="9">
        <v>-1.4111879000000001</v>
      </c>
      <c r="I30">
        <v>3122</v>
      </c>
      <c r="J30">
        <v>1</v>
      </c>
      <c r="K30">
        <v>-0.93351189093793097</v>
      </c>
      <c r="L30">
        <v>-0.50897101465000205</v>
      </c>
      <c r="M30">
        <v>3.5227272727272698</v>
      </c>
      <c r="N30">
        <v>4.2964876033057902</v>
      </c>
      <c r="O30">
        <v>-1.41118786554617</v>
      </c>
      <c r="Q30">
        <v>3122</v>
      </c>
      <c r="R30">
        <v>1</v>
      </c>
      <c r="S30">
        <f t="shared" si="0"/>
        <v>-5.4906847179776008E-2</v>
      </c>
      <c r="T30">
        <f t="shared" si="1"/>
        <v>0.41498379822633336</v>
      </c>
      <c r="U30">
        <v>3.5227272727272698</v>
      </c>
      <c r="V30">
        <v>4.2964876033057902</v>
      </c>
      <c r="W30">
        <v>-1.41118786554617</v>
      </c>
      <c r="Y30">
        <v>3122</v>
      </c>
      <c r="Z30">
        <v>1</v>
      </c>
      <c r="AA30">
        <v>-0.96096531452781897</v>
      </c>
      <c r="AB30">
        <v>-0.30147911553683499</v>
      </c>
      <c r="AC30">
        <v>3.5227272727272698</v>
      </c>
      <c r="AD30">
        <v>4.2964876033057902</v>
      </c>
      <c r="AE30">
        <v>-1.41118786554617</v>
      </c>
    </row>
    <row r="31" spans="1:31" x14ac:dyDescent="0.2">
      <c r="A31" s="9">
        <v>3125</v>
      </c>
      <c r="B31" s="9">
        <v>1</v>
      </c>
      <c r="C31" s="9">
        <v>-0.68071056078345804</v>
      </c>
      <c r="D31" s="9">
        <v>2.1923955650481899</v>
      </c>
      <c r="E31" s="9">
        <v>4.5227272699999999</v>
      </c>
      <c r="F31" s="9">
        <v>12.341942100000001</v>
      </c>
      <c r="G31" s="9">
        <v>7.3034589999999996E-2</v>
      </c>
      <c r="I31">
        <v>3125</v>
      </c>
      <c r="J31">
        <v>1</v>
      </c>
      <c r="K31">
        <v>-1.2253431052082699</v>
      </c>
      <c r="L31">
        <v>2.3931230332438198</v>
      </c>
      <c r="M31">
        <v>4.5227272727272698</v>
      </c>
      <c r="N31">
        <v>12.3419421487603</v>
      </c>
      <c r="O31">
        <v>7.3034589744106995E-2</v>
      </c>
      <c r="Q31">
        <v>3125</v>
      </c>
      <c r="R31">
        <v>1</v>
      </c>
      <c r="S31">
        <f t="shared" si="0"/>
        <v>0.5446325444248119</v>
      </c>
      <c r="T31">
        <f t="shared" si="1"/>
        <v>-0.20072746819562992</v>
      </c>
      <c r="U31">
        <v>4.5227272727272698</v>
      </c>
      <c r="V31">
        <v>12.3419421487603</v>
      </c>
      <c r="W31">
        <v>7.3034589744106995E-2</v>
      </c>
      <c r="Y31">
        <v>3125</v>
      </c>
      <c r="Z31">
        <v>1</v>
      </c>
      <c r="AA31">
        <v>-0.95302683299586399</v>
      </c>
      <c r="AB31">
        <v>2.2927592991460002</v>
      </c>
      <c r="AC31">
        <v>4.5227272727272698</v>
      </c>
      <c r="AD31">
        <v>12.3419421487603</v>
      </c>
      <c r="AE31">
        <v>7.3034589744106995E-2</v>
      </c>
    </row>
    <row r="32" spans="1:31" x14ac:dyDescent="0.2">
      <c r="A32" s="9">
        <v>3140</v>
      </c>
      <c r="B32" s="9">
        <v>1</v>
      </c>
      <c r="C32" s="9">
        <v>-0.21850032083802801</v>
      </c>
      <c r="D32" s="9">
        <v>0.26949987221122401</v>
      </c>
      <c r="E32" s="9">
        <v>-1.4772727000000001</v>
      </c>
      <c r="F32" s="9">
        <v>-5.9307850999999996</v>
      </c>
      <c r="G32" s="9">
        <v>0.16314783999999999</v>
      </c>
      <c r="I32">
        <v>3140</v>
      </c>
      <c r="J32">
        <v>1</v>
      </c>
      <c r="K32">
        <v>0.68428577186431205</v>
      </c>
      <c r="L32">
        <v>8.5134993572947001E-2</v>
      </c>
      <c r="M32">
        <v>-1.47727272727273</v>
      </c>
      <c r="N32">
        <v>-5.93078512396694</v>
      </c>
      <c r="O32">
        <v>0.16314784150296999</v>
      </c>
      <c r="Q32">
        <v>3140</v>
      </c>
      <c r="R32">
        <v>1</v>
      </c>
      <c r="S32">
        <f t="shared" si="0"/>
        <v>-0.90278609270234011</v>
      </c>
      <c r="T32">
        <f t="shared" si="1"/>
        <v>0.184364878638277</v>
      </c>
      <c r="U32">
        <v>-1.47727272727273</v>
      </c>
      <c r="V32">
        <v>-5.93078512396694</v>
      </c>
      <c r="W32">
        <v>0.16314784150296999</v>
      </c>
      <c r="Y32">
        <v>3140</v>
      </c>
      <c r="Z32">
        <v>1</v>
      </c>
      <c r="AA32">
        <v>0.232892725513142</v>
      </c>
      <c r="AB32">
        <v>0.17731743289208601</v>
      </c>
      <c r="AC32">
        <v>-1.47727272727273</v>
      </c>
      <c r="AD32">
        <v>-5.93078512396694</v>
      </c>
      <c r="AE32">
        <v>0.16314784150296999</v>
      </c>
    </row>
    <row r="33" spans="1:31" x14ac:dyDescent="0.2">
      <c r="A33" s="9">
        <v>3143</v>
      </c>
      <c r="B33" s="9">
        <v>1</v>
      </c>
      <c r="C33" s="9">
        <v>-1.9643838956300801</v>
      </c>
      <c r="D33" s="9">
        <v>1.88019806192384E-2</v>
      </c>
      <c r="E33" s="9">
        <v>0.52272726999999997</v>
      </c>
      <c r="F33" s="9">
        <v>-7.8398760000000003</v>
      </c>
      <c r="G33" s="9">
        <v>6.9853069000000003</v>
      </c>
      <c r="I33">
        <v>3143</v>
      </c>
      <c r="J33">
        <v>1</v>
      </c>
      <c r="K33">
        <v>0.34415546192366298</v>
      </c>
      <c r="L33">
        <v>-1.0925444657816099</v>
      </c>
      <c r="M33">
        <v>0.52272727272727304</v>
      </c>
      <c r="N33">
        <v>-7.8398760330578501</v>
      </c>
      <c r="O33">
        <v>6.9853068965243299</v>
      </c>
      <c r="Q33">
        <v>3143</v>
      </c>
      <c r="R33">
        <v>1</v>
      </c>
      <c r="S33">
        <f t="shared" si="0"/>
        <v>-2.3085393575537432</v>
      </c>
      <c r="T33">
        <f t="shared" si="1"/>
        <v>1.1113464464008482</v>
      </c>
      <c r="U33">
        <v>0.52272727272727304</v>
      </c>
      <c r="V33">
        <v>-7.8398760330578501</v>
      </c>
      <c r="W33">
        <v>6.9853068965243299</v>
      </c>
      <c r="Y33">
        <v>3143</v>
      </c>
      <c r="Z33">
        <v>1</v>
      </c>
      <c r="AA33">
        <v>-0.81011421685320795</v>
      </c>
      <c r="AB33">
        <v>-0.53687124258118601</v>
      </c>
      <c r="AC33">
        <v>0.52272727272727304</v>
      </c>
      <c r="AD33">
        <v>-7.8398760330578501</v>
      </c>
      <c r="AE33">
        <v>6.9853068965243299</v>
      </c>
    </row>
    <row r="34" spans="1:31" x14ac:dyDescent="0.2">
      <c r="A34" s="9">
        <v>3166</v>
      </c>
      <c r="B34" s="9">
        <v>1</v>
      </c>
      <c r="C34" s="9">
        <v>0.26491938640782298</v>
      </c>
      <c r="D34" s="9">
        <v>-0.28749187467460602</v>
      </c>
      <c r="E34" s="9">
        <v>-3.4772726999999999</v>
      </c>
      <c r="F34" s="9">
        <v>3.9783057899999998</v>
      </c>
      <c r="G34" s="9">
        <v>-0.42170619999999998</v>
      </c>
      <c r="I34">
        <v>3166</v>
      </c>
      <c r="J34">
        <v>1</v>
      </c>
      <c r="K34">
        <v>1.0256373977109701</v>
      </c>
      <c r="L34">
        <v>-0.29345606813841502</v>
      </c>
      <c r="M34">
        <v>-3.4772727272727302</v>
      </c>
      <c r="N34">
        <v>3.97830578512397</v>
      </c>
      <c r="O34">
        <v>-0.42170622868598501</v>
      </c>
      <c r="Q34">
        <v>3166</v>
      </c>
      <c r="R34">
        <v>1</v>
      </c>
      <c r="S34">
        <f t="shared" si="0"/>
        <v>-0.76071801130314709</v>
      </c>
      <c r="T34">
        <f t="shared" si="1"/>
        <v>5.9641934638089977E-3</v>
      </c>
      <c r="U34">
        <v>-3.4772727272727302</v>
      </c>
      <c r="V34">
        <v>3.97830578512397</v>
      </c>
      <c r="W34">
        <v>-0.42170622868598501</v>
      </c>
      <c r="Y34">
        <v>3166</v>
      </c>
      <c r="Z34">
        <v>1</v>
      </c>
      <c r="AA34">
        <v>0.64527839205939697</v>
      </c>
      <c r="AB34">
        <v>-0.29047397140651099</v>
      </c>
      <c r="AC34">
        <v>-3.4772727272727302</v>
      </c>
      <c r="AD34">
        <v>3.97830578512397</v>
      </c>
      <c r="AE34">
        <v>-0.42170622868598501</v>
      </c>
    </row>
    <row r="35" spans="1:31" x14ac:dyDescent="0.2">
      <c r="A35" s="9">
        <v>3167</v>
      </c>
      <c r="B35" s="9">
        <v>1</v>
      </c>
      <c r="C35" s="9">
        <v>0.53586223479568196</v>
      </c>
      <c r="D35" s="9">
        <v>0.54857207207654402</v>
      </c>
      <c r="E35" s="9">
        <v>-2.4772726999999999</v>
      </c>
      <c r="F35" s="9">
        <v>-1.9762397</v>
      </c>
      <c r="G35" s="9">
        <v>-1.1278074</v>
      </c>
      <c r="I35">
        <v>3167</v>
      </c>
      <c r="J35">
        <v>1</v>
      </c>
      <c r="K35">
        <v>0.24564800559844899</v>
      </c>
      <c r="L35">
        <v>0.142040500120312</v>
      </c>
      <c r="M35">
        <v>-2.4772727272727302</v>
      </c>
      <c r="N35">
        <v>-1.9762396694214801</v>
      </c>
      <c r="O35">
        <v>-1.1278074382999901</v>
      </c>
      <c r="Q35">
        <v>3167</v>
      </c>
      <c r="R35">
        <v>1</v>
      </c>
      <c r="S35">
        <f t="shared" si="0"/>
        <v>0.29021422919723294</v>
      </c>
      <c r="T35">
        <f t="shared" si="1"/>
        <v>0.40653157195623202</v>
      </c>
      <c r="U35">
        <v>-2.4772727272727302</v>
      </c>
      <c r="V35">
        <v>-1.9762396694214801</v>
      </c>
      <c r="W35">
        <v>-1.1278074382999901</v>
      </c>
      <c r="Y35">
        <v>3167</v>
      </c>
      <c r="Z35">
        <v>1</v>
      </c>
      <c r="AA35">
        <v>0.39075512019706599</v>
      </c>
      <c r="AB35">
        <v>0.34530628609842801</v>
      </c>
      <c r="AC35">
        <v>-2.4772727272727302</v>
      </c>
      <c r="AD35">
        <v>-1.9762396694214801</v>
      </c>
      <c r="AE35">
        <v>-1.1278074382999901</v>
      </c>
    </row>
    <row r="36" spans="1:31" x14ac:dyDescent="0.2">
      <c r="A36" s="9">
        <v>3170</v>
      </c>
      <c r="B36" s="9">
        <v>1</v>
      </c>
      <c r="C36" s="9">
        <v>1.06637579089782</v>
      </c>
      <c r="D36" s="9">
        <v>-1.1292526158631</v>
      </c>
      <c r="E36" s="9">
        <v>-4.4772727000000003</v>
      </c>
      <c r="F36" s="9">
        <v>11.9328512</v>
      </c>
      <c r="G36" s="9">
        <v>-1.4111879000000001</v>
      </c>
      <c r="I36">
        <v>3170</v>
      </c>
      <c r="J36">
        <v>1</v>
      </c>
      <c r="K36">
        <v>0.55992767146228395</v>
      </c>
      <c r="L36">
        <v>-1.0629194289666599</v>
      </c>
      <c r="M36">
        <v>-4.4772727272727302</v>
      </c>
      <c r="N36">
        <v>11.9328512396694</v>
      </c>
      <c r="O36">
        <v>-1.41118786554617</v>
      </c>
      <c r="Q36">
        <v>3170</v>
      </c>
      <c r="R36">
        <v>1</v>
      </c>
      <c r="S36">
        <f t="shared" si="0"/>
        <v>0.50644811943553603</v>
      </c>
      <c r="T36">
        <f t="shared" si="1"/>
        <v>-6.6333186896440077E-2</v>
      </c>
      <c r="U36">
        <v>-4.4772727272727302</v>
      </c>
      <c r="V36">
        <v>11.9328512396694</v>
      </c>
      <c r="W36">
        <v>-1.41118786554617</v>
      </c>
      <c r="Y36">
        <v>3170</v>
      </c>
      <c r="Z36">
        <v>1</v>
      </c>
      <c r="AA36">
        <v>0.81315173118005202</v>
      </c>
      <c r="AB36">
        <v>-1.0960860224148801</v>
      </c>
      <c r="AC36">
        <v>-4.4772727272727302</v>
      </c>
      <c r="AD36">
        <v>11.9328512396694</v>
      </c>
      <c r="AE36">
        <v>-1.41118786554617</v>
      </c>
    </row>
    <row r="37" spans="1:31" x14ac:dyDescent="0.2">
      <c r="A37" s="9">
        <v>3173</v>
      </c>
      <c r="B37" s="9">
        <v>1</v>
      </c>
      <c r="C37" s="9">
        <v>0.236494577474541</v>
      </c>
      <c r="D37" s="9">
        <v>-0.97156268011590297</v>
      </c>
      <c r="E37" s="9">
        <v>3.5227272699999999</v>
      </c>
      <c r="F37" s="9">
        <v>4.2964875999999999</v>
      </c>
      <c r="G37" s="9">
        <v>-1.1278074</v>
      </c>
      <c r="I37">
        <v>3173</v>
      </c>
      <c r="J37">
        <v>1</v>
      </c>
      <c r="K37">
        <v>-8.7847182818027003E-2</v>
      </c>
      <c r="L37">
        <v>-0.74285199038185301</v>
      </c>
      <c r="M37">
        <v>3.5227272727272698</v>
      </c>
      <c r="N37">
        <v>4.2964876033057902</v>
      </c>
      <c r="O37">
        <v>-1.1278074382999901</v>
      </c>
      <c r="Q37">
        <v>3173</v>
      </c>
      <c r="R37">
        <v>1</v>
      </c>
      <c r="S37">
        <f t="shared" si="0"/>
        <v>0.324341760292568</v>
      </c>
      <c r="T37">
        <f t="shared" si="1"/>
        <v>-0.22871068973404995</v>
      </c>
      <c r="U37">
        <v>3.5227272727272698</v>
      </c>
      <c r="V37">
        <v>4.2964876033057902</v>
      </c>
      <c r="W37">
        <v>-1.1278074382999901</v>
      </c>
      <c r="Y37">
        <v>3173</v>
      </c>
      <c r="Z37">
        <v>1</v>
      </c>
      <c r="AA37">
        <v>7.4323697328256999E-2</v>
      </c>
      <c r="AB37">
        <v>-0.85720733524887804</v>
      </c>
      <c r="AC37">
        <v>3.5227272727272698</v>
      </c>
      <c r="AD37">
        <v>4.2964876033057902</v>
      </c>
      <c r="AE37">
        <v>-1.1278074382999901</v>
      </c>
    </row>
    <row r="38" spans="1:31" x14ac:dyDescent="0.2">
      <c r="A38" s="9">
        <v>3175</v>
      </c>
      <c r="B38" s="9">
        <v>1</v>
      </c>
      <c r="C38" s="9">
        <v>-0.484486894390249</v>
      </c>
      <c r="D38" s="9">
        <v>0.17536808883789101</v>
      </c>
      <c r="E38" s="9">
        <v>-4.4772727000000003</v>
      </c>
      <c r="F38" s="9">
        <v>11.9328512</v>
      </c>
      <c r="G38" s="9">
        <v>-1.4111879000000001</v>
      </c>
      <c r="I38">
        <v>3175</v>
      </c>
      <c r="J38">
        <v>1</v>
      </c>
      <c r="K38">
        <v>-1.6291576072340801</v>
      </c>
      <c r="L38">
        <v>0.38770341288326299</v>
      </c>
      <c r="M38">
        <v>-4.4772727272727302</v>
      </c>
      <c r="N38">
        <v>11.9328512396694</v>
      </c>
      <c r="O38">
        <v>-1.41118786554617</v>
      </c>
      <c r="Q38">
        <v>3175</v>
      </c>
      <c r="R38">
        <v>1</v>
      </c>
      <c r="S38">
        <f t="shared" si="0"/>
        <v>1.1446707128438312</v>
      </c>
      <c r="T38">
        <f t="shared" si="1"/>
        <v>-0.21233532404537198</v>
      </c>
      <c r="U38">
        <v>-4.4772727272727302</v>
      </c>
      <c r="V38">
        <v>11.9328512396694</v>
      </c>
      <c r="W38">
        <v>-1.41118786554617</v>
      </c>
      <c r="Y38">
        <v>3175</v>
      </c>
      <c r="Z38">
        <v>1</v>
      </c>
      <c r="AA38">
        <v>-1.0568222508121601</v>
      </c>
      <c r="AB38">
        <v>0.28153575086057703</v>
      </c>
      <c r="AC38">
        <v>-4.4772727272727302</v>
      </c>
      <c r="AD38">
        <v>11.9328512396694</v>
      </c>
      <c r="AE38">
        <v>-1.41118786554617</v>
      </c>
    </row>
    <row r="39" spans="1:31" x14ac:dyDescent="0.2">
      <c r="A39" s="9">
        <v>3176</v>
      </c>
      <c r="B39" s="9">
        <v>1</v>
      </c>
      <c r="C39" s="9">
        <v>0.22743930656917</v>
      </c>
      <c r="D39" s="9">
        <v>0.42184093192713801</v>
      </c>
      <c r="E39" s="9">
        <v>-3.4772726999999999</v>
      </c>
      <c r="F39" s="9">
        <v>3.9783057899999998</v>
      </c>
      <c r="G39" s="9">
        <v>0.63979543999999999</v>
      </c>
      <c r="I39">
        <v>3176</v>
      </c>
      <c r="J39">
        <v>1</v>
      </c>
      <c r="K39">
        <v>-1.82622050301668</v>
      </c>
      <c r="L39">
        <v>1.9797131142564699</v>
      </c>
      <c r="M39">
        <v>-3.4772727272727302</v>
      </c>
      <c r="N39">
        <v>3.97830578512397</v>
      </c>
      <c r="O39">
        <v>0.63979544423645596</v>
      </c>
      <c r="Q39">
        <v>3176</v>
      </c>
      <c r="R39">
        <v>1</v>
      </c>
      <c r="S39">
        <f t="shared" si="0"/>
        <v>2.05365980958585</v>
      </c>
      <c r="T39">
        <f t="shared" si="1"/>
        <v>-1.5578721823293318</v>
      </c>
      <c r="U39">
        <v>-3.4772727272727302</v>
      </c>
      <c r="V39">
        <v>3.97830578512397</v>
      </c>
      <c r="W39">
        <v>0.63979544423645596</v>
      </c>
      <c r="Y39">
        <v>3176</v>
      </c>
      <c r="Z39">
        <v>1</v>
      </c>
      <c r="AA39">
        <v>-0.79939059822375502</v>
      </c>
      <c r="AB39">
        <v>1.2007770230918</v>
      </c>
      <c r="AC39">
        <v>-3.4772727272727302</v>
      </c>
      <c r="AD39">
        <v>3.97830578512397</v>
      </c>
      <c r="AE39">
        <v>0.63979544423645596</v>
      </c>
    </row>
    <row r="40" spans="1:31" x14ac:dyDescent="0.2">
      <c r="A40" s="9">
        <v>3189</v>
      </c>
      <c r="B40" s="9">
        <v>1</v>
      </c>
      <c r="C40" s="9">
        <v>0.50259459002746598</v>
      </c>
      <c r="D40" s="9">
        <v>-0.67667276824321598</v>
      </c>
      <c r="E40" s="9">
        <v>-0.47727269999999999</v>
      </c>
      <c r="F40" s="9">
        <v>-7.8853305999999996</v>
      </c>
      <c r="G40" s="9">
        <v>0.35171530000000001</v>
      </c>
      <c r="I40">
        <v>3189</v>
      </c>
      <c r="J40">
        <v>1</v>
      </c>
      <c r="K40">
        <v>0.52709085650159004</v>
      </c>
      <c r="L40">
        <v>-0.53677499183047594</v>
      </c>
      <c r="M40">
        <v>-0.47727272727272801</v>
      </c>
      <c r="N40">
        <v>-7.8853305785123897</v>
      </c>
      <c r="O40">
        <v>0.35171530021992298</v>
      </c>
      <c r="Q40">
        <v>3189</v>
      </c>
      <c r="R40">
        <v>1</v>
      </c>
      <c r="S40">
        <f t="shared" si="0"/>
        <v>-2.4496266474124062E-2</v>
      </c>
      <c r="T40">
        <f t="shared" si="1"/>
        <v>-0.13989777641274004</v>
      </c>
      <c r="U40">
        <v>-0.47727272727272801</v>
      </c>
      <c r="V40">
        <v>-7.8853305785123897</v>
      </c>
      <c r="W40">
        <v>0.35171530021992298</v>
      </c>
      <c r="Y40">
        <v>3189</v>
      </c>
      <c r="Z40">
        <v>1</v>
      </c>
      <c r="AA40">
        <v>0.51484272326452796</v>
      </c>
      <c r="AB40">
        <v>-0.60672388003684596</v>
      </c>
      <c r="AC40">
        <v>-0.47727272727272801</v>
      </c>
      <c r="AD40">
        <v>-7.8853305785123897</v>
      </c>
      <c r="AE40">
        <v>0.35171530021992298</v>
      </c>
    </row>
    <row r="41" spans="1:31" x14ac:dyDescent="0.2">
      <c r="A41" s="9">
        <v>3190</v>
      </c>
      <c r="B41" s="9">
        <v>1</v>
      </c>
      <c r="C41" s="9">
        <v>-0.82029576746664301</v>
      </c>
      <c r="D41" s="9">
        <v>-5.7837989010497401E-2</v>
      </c>
      <c r="E41" s="9">
        <v>3.5227272699999999</v>
      </c>
      <c r="F41" s="9">
        <v>4.2964875999999999</v>
      </c>
      <c r="G41" s="9">
        <v>-0.49372630000000001</v>
      </c>
      <c r="I41">
        <v>3190</v>
      </c>
      <c r="J41">
        <v>1</v>
      </c>
      <c r="K41">
        <v>-1.1866296230997999</v>
      </c>
      <c r="L41">
        <v>0.44056368993432099</v>
      </c>
      <c r="M41">
        <v>3.5227272727272698</v>
      </c>
      <c r="N41">
        <v>4.2964876033057902</v>
      </c>
      <c r="O41">
        <v>-0.49372626474824299</v>
      </c>
      <c r="Q41">
        <v>3190</v>
      </c>
      <c r="R41">
        <v>1</v>
      </c>
      <c r="S41">
        <f t="shared" si="0"/>
        <v>0.3663338556331569</v>
      </c>
      <c r="T41">
        <f t="shared" si="1"/>
        <v>-0.4984016789448184</v>
      </c>
      <c r="U41">
        <v>3.5227272727272698</v>
      </c>
      <c r="V41">
        <v>4.2964876033057902</v>
      </c>
      <c r="W41">
        <v>-0.49372626474824299</v>
      </c>
      <c r="Y41">
        <v>3190</v>
      </c>
      <c r="Z41">
        <v>1</v>
      </c>
      <c r="AA41">
        <v>-1.00346269528322</v>
      </c>
      <c r="AB41">
        <v>0.19136285046191201</v>
      </c>
      <c r="AC41">
        <v>3.5227272727272698</v>
      </c>
      <c r="AD41">
        <v>4.2964876033057902</v>
      </c>
      <c r="AE41">
        <v>-0.49372626474824299</v>
      </c>
    </row>
    <row r="42" spans="1:31" x14ac:dyDescent="0.2">
      <c r="A42" s="9">
        <v>3200</v>
      </c>
      <c r="B42" s="9">
        <v>1</v>
      </c>
      <c r="C42" s="9">
        <v>0.485702980894063</v>
      </c>
      <c r="D42" s="9">
        <v>-0.24700703355520201</v>
      </c>
      <c r="E42" s="9">
        <v>-3.4772726999999999</v>
      </c>
      <c r="F42" s="9">
        <v>3.9783057899999998</v>
      </c>
      <c r="G42" s="9">
        <v>-1.4111879000000001</v>
      </c>
      <c r="I42">
        <v>3200</v>
      </c>
      <c r="J42">
        <v>1</v>
      </c>
      <c r="K42">
        <v>5.7909716891503003E-2</v>
      </c>
      <c r="L42">
        <v>-9.6936628606193995E-2</v>
      </c>
      <c r="M42">
        <v>-3.4772727272727302</v>
      </c>
      <c r="N42">
        <v>3.97830578512397</v>
      </c>
      <c r="O42">
        <v>-1.41118786554617</v>
      </c>
      <c r="Q42">
        <v>3200</v>
      </c>
      <c r="R42">
        <v>1</v>
      </c>
      <c r="S42">
        <f t="shared" si="0"/>
        <v>0.42779326400256001</v>
      </c>
      <c r="T42">
        <f t="shared" si="1"/>
        <v>-0.15007040494900803</v>
      </c>
      <c r="U42">
        <v>-3.4772727272727302</v>
      </c>
      <c r="V42">
        <v>3.97830578512397</v>
      </c>
      <c r="W42">
        <v>-1.41118786554617</v>
      </c>
      <c r="Y42">
        <v>3200</v>
      </c>
      <c r="Z42">
        <v>1</v>
      </c>
      <c r="AA42">
        <v>0.27180634889278299</v>
      </c>
      <c r="AB42">
        <v>-0.171971831080698</v>
      </c>
      <c r="AC42">
        <v>-3.4772727272727302</v>
      </c>
      <c r="AD42">
        <v>3.97830578512397</v>
      </c>
      <c r="AE42">
        <v>-1.41118786554617</v>
      </c>
    </row>
    <row r="43" spans="1:31" x14ac:dyDescent="0.2">
      <c r="A43" s="9">
        <v>3206</v>
      </c>
      <c r="B43" s="9">
        <v>1</v>
      </c>
      <c r="C43" s="9">
        <v>0.29162488688017502</v>
      </c>
      <c r="D43" s="9">
        <v>-0.67267272633016295</v>
      </c>
      <c r="E43" s="9">
        <v>-0.47727269999999999</v>
      </c>
      <c r="F43" s="9">
        <v>-7.8853305999999996</v>
      </c>
      <c r="G43" s="9">
        <v>2.19133822</v>
      </c>
      <c r="I43">
        <v>3206</v>
      </c>
      <c r="J43">
        <v>1</v>
      </c>
      <c r="K43">
        <v>-0.222421674877883</v>
      </c>
      <c r="L43">
        <v>-0.54944229798340405</v>
      </c>
      <c r="M43">
        <v>-0.47727272727272801</v>
      </c>
      <c r="N43">
        <v>-7.8853305785123897</v>
      </c>
      <c r="O43">
        <v>2.1913382188186299</v>
      </c>
      <c r="Q43">
        <v>3206</v>
      </c>
      <c r="R43">
        <v>1</v>
      </c>
      <c r="S43">
        <f t="shared" si="0"/>
        <v>0.51404656175805807</v>
      </c>
      <c r="T43">
        <f t="shared" si="1"/>
        <v>-0.1232304283467589</v>
      </c>
      <c r="U43">
        <v>-0.47727272727272801</v>
      </c>
      <c r="V43">
        <v>-7.8853305785123897</v>
      </c>
      <c r="W43">
        <v>2.1913382188186299</v>
      </c>
      <c r="Y43">
        <v>3206</v>
      </c>
      <c r="Z43">
        <v>1</v>
      </c>
      <c r="AA43">
        <v>3.4601606001146E-2</v>
      </c>
      <c r="AB43">
        <v>-0.61105751215678406</v>
      </c>
      <c r="AC43">
        <v>-0.47727272727272801</v>
      </c>
      <c r="AD43">
        <v>-7.8853305785123897</v>
      </c>
      <c r="AE43">
        <v>2.1913382188186299</v>
      </c>
    </row>
    <row r="44" spans="1:31" x14ac:dyDescent="0.2">
      <c r="A44" s="9">
        <v>3212</v>
      </c>
      <c r="B44" s="9">
        <v>1</v>
      </c>
      <c r="C44" s="9">
        <v>1.1129169483329999</v>
      </c>
      <c r="D44" s="9">
        <v>-1.6564586841267801</v>
      </c>
      <c r="E44" s="9">
        <v>-3.4772726999999999</v>
      </c>
      <c r="F44" s="9">
        <v>3.9783057899999998</v>
      </c>
      <c r="G44" s="9">
        <v>-1.4111879000000001</v>
      </c>
      <c r="I44">
        <v>3212</v>
      </c>
      <c r="J44">
        <v>1</v>
      </c>
      <c r="K44">
        <v>0.644497064506239</v>
      </c>
      <c r="L44">
        <v>-1.40199131766503</v>
      </c>
      <c r="M44">
        <v>-3.4772727272727302</v>
      </c>
      <c r="N44">
        <v>3.97830578512397</v>
      </c>
      <c r="O44">
        <v>-1.41118786554617</v>
      </c>
      <c r="Q44">
        <v>3212</v>
      </c>
      <c r="R44">
        <v>1</v>
      </c>
      <c r="S44">
        <f t="shared" si="0"/>
        <v>0.46841988382676092</v>
      </c>
      <c r="T44">
        <f t="shared" si="1"/>
        <v>-0.25446736646175006</v>
      </c>
      <c r="U44">
        <v>-3.4772727272727302</v>
      </c>
      <c r="V44">
        <v>3.97830578512397</v>
      </c>
      <c r="W44">
        <v>-1.41118786554617</v>
      </c>
      <c r="Y44">
        <v>3212</v>
      </c>
      <c r="Z44">
        <v>1</v>
      </c>
      <c r="AA44">
        <v>0.87870700641961896</v>
      </c>
      <c r="AB44">
        <v>-1.5292250008959101</v>
      </c>
      <c r="AC44">
        <v>-3.4772727272727302</v>
      </c>
      <c r="AD44">
        <v>3.97830578512397</v>
      </c>
      <c r="AE44">
        <v>-1.41118786554617</v>
      </c>
    </row>
    <row r="45" spans="1:31" x14ac:dyDescent="0.2">
      <c r="A45" s="9">
        <v>3220</v>
      </c>
      <c r="B45" s="9">
        <v>1</v>
      </c>
      <c r="C45" s="9">
        <v>-0.60361063541797799</v>
      </c>
      <c r="D45" s="9">
        <v>0.39409968857990002</v>
      </c>
      <c r="E45" s="9">
        <v>1.5227272700000001</v>
      </c>
      <c r="F45" s="9">
        <v>-5.7944215000000003</v>
      </c>
      <c r="G45" s="9">
        <v>5.7142699999999996E-3</v>
      </c>
      <c r="I45">
        <v>3220</v>
      </c>
      <c r="J45">
        <v>1</v>
      </c>
      <c r="K45">
        <v>0.398590237052595</v>
      </c>
      <c r="L45">
        <v>0.20695577759794401</v>
      </c>
      <c r="M45">
        <v>1.52272727272727</v>
      </c>
      <c r="N45">
        <v>-5.7944214876032998</v>
      </c>
      <c r="O45">
        <v>5.7142706847039997E-3</v>
      </c>
      <c r="Q45">
        <v>3220</v>
      </c>
      <c r="R45">
        <v>1</v>
      </c>
      <c r="S45">
        <f t="shared" si="0"/>
        <v>-1.0022008724705729</v>
      </c>
      <c r="T45">
        <f t="shared" si="1"/>
        <v>0.18714391098195601</v>
      </c>
      <c r="U45">
        <v>1.52272727272727</v>
      </c>
      <c r="V45">
        <v>-5.7944214876032998</v>
      </c>
      <c r="W45">
        <v>5.7142706847039997E-3</v>
      </c>
      <c r="Y45">
        <v>3220</v>
      </c>
      <c r="Z45">
        <v>1</v>
      </c>
      <c r="AA45">
        <v>-0.102510199182691</v>
      </c>
      <c r="AB45">
        <v>0.300527733088922</v>
      </c>
      <c r="AC45">
        <v>1.52272727272727</v>
      </c>
      <c r="AD45">
        <v>-5.7944214876032998</v>
      </c>
      <c r="AE45">
        <v>5.7142706847039997E-3</v>
      </c>
    </row>
    <row r="47" spans="1:31" x14ac:dyDescent="0.2">
      <c r="D47" t="s">
        <v>71</v>
      </c>
      <c r="L47" t="s">
        <v>72</v>
      </c>
      <c r="T47" t="s">
        <v>73</v>
      </c>
      <c r="AB47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70D7-1045-8B41-B61E-181987D3912F}">
  <dimension ref="A1:AM46"/>
  <sheetViews>
    <sheetView topLeftCell="P1" workbookViewId="0">
      <selection activeCell="AM2" sqref="AM2:AM45"/>
    </sheetView>
  </sheetViews>
  <sheetFormatPr baseColWidth="10" defaultRowHeight="16" x14ac:dyDescent="0.2"/>
  <sheetData>
    <row r="1" spans="1:39" s="10" customFormat="1" ht="48" customHeight="1" x14ac:dyDescent="0.2">
      <c r="A1" s="10" t="s">
        <v>0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  <c r="M1" s="10" t="s">
        <v>86</v>
      </c>
      <c r="N1" s="12" t="s">
        <v>87</v>
      </c>
      <c r="O1" s="12" t="s">
        <v>88</v>
      </c>
      <c r="P1" s="12" t="s">
        <v>89</v>
      </c>
      <c r="Q1" s="12" t="s">
        <v>98</v>
      </c>
      <c r="R1" s="10" t="s">
        <v>90</v>
      </c>
      <c r="S1" s="10" t="s">
        <v>91</v>
      </c>
      <c r="T1" s="10" t="s">
        <v>92</v>
      </c>
      <c r="U1" s="10" t="s">
        <v>93</v>
      </c>
      <c r="V1" s="10" t="s">
        <v>94</v>
      </c>
      <c r="W1" s="10" t="s">
        <v>95</v>
      </c>
      <c r="X1" s="10" t="s">
        <v>96</v>
      </c>
      <c r="Y1" s="10" t="s">
        <v>97</v>
      </c>
      <c r="Z1" s="10" t="s">
        <v>99</v>
      </c>
      <c r="AA1" s="10" t="s">
        <v>100</v>
      </c>
      <c r="AB1" s="10" t="s">
        <v>101</v>
      </c>
      <c r="AC1" s="10" t="s">
        <v>102</v>
      </c>
      <c r="AD1" s="10" t="s">
        <v>103</v>
      </c>
      <c r="AE1" s="10" t="s">
        <v>104</v>
      </c>
      <c r="AF1" s="10" t="s">
        <v>105</v>
      </c>
      <c r="AG1" s="10" t="s">
        <v>106</v>
      </c>
      <c r="AH1" s="10" t="s">
        <v>107</v>
      </c>
      <c r="AI1" s="10" t="s">
        <v>108</v>
      </c>
      <c r="AJ1" s="14" t="s">
        <v>109</v>
      </c>
      <c r="AK1" s="14" t="s">
        <v>110</v>
      </c>
      <c r="AL1" s="14" t="s">
        <v>111</v>
      </c>
      <c r="AM1" s="14" t="s">
        <v>112</v>
      </c>
    </row>
    <row r="2" spans="1:39" x14ac:dyDescent="0.2">
      <c r="A2">
        <v>1001</v>
      </c>
      <c r="B2">
        <v>1.8226207272333299</v>
      </c>
      <c r="C2">
        <v>1.7528458395862101</v>
      </c>
      <c r="D2">
        <v>1.58703682704524</v>
      </c>
      <c r="E2">
        <v>1.6567663104385799</v>
      </c>
      <c r="F2">
        <v>1.84793251616667</v>
      </c>
      <c r="G2">
        <v>1.7354317371724099</v>
      </c>
      <c r="H2">
        <v>1.61088034644102</v>
      </c>
      <c r="I2">
        <v>1.59732607471441</v>
      </c>
      <c r="J2">
        <v>1.79642086965517</v>
      </c>
      <c r="K2">
        <v>1.7794865883793101</v>
      </c>
      <c r="L2">
        <v>1.61297790850272</v>
      </c>
      <c r="M2">
        <v>1.5609674100331701</v>
      </c>
      <c r="N2" s="11">
        <v>4.12190015429382E-2</v>
      </c>
      <c r="O2" s="11">
        <v>1.8339952306298399E-2</v>
      </c>
      <c r="P2" s="11">
        <v>3.8383381343581602E-2</v>
      </c>
      <c r="Q2" s="11">
        <v>3.0564571639272501E-3</v>
      </c>
      <c r="R2">
        <v>1.8234151504285701</v>
      </c>
      <c r="S2">
        <v>1.7712262076</v>
      </c>
      <c r="T2">
        <v>1.86033149221429</v>
      </c>
      <c r="U2">
        <v>1.7040313448</v>
      </c>
      <c r="V2">
        <v>1.6241437928651301</v>
      </c>
      <c r="W2">
        <v>1.6025564164311299</v>
      </c>
      <c r="X2">
        <v>1.62504201416492</v>
      </c>
      <c r="Y2">
        <v>1.4968928059014199</v>
      </c>
      <c r="Z2">
        <v>120</v>
      </c>
      <c r="AA2">
        <v>120</v>
      </c>
      <c r="AB2">
        <f>(F2-B2)/B2</f>
        <v>1.3887578778807384E-2</v>
      </c>
      <c r="AC2">
        <f t="shared" ref="AC2:AE17" si="0">(G2-C2)/C2</f>
        <v>-9.9347598177322027E-3</v>
      </c>
      <c r="AD2">
        <f t="shared" si="0"/>
        <v>1.5023923194127818E-2</v>
      </c>
      <c r="AE2">
        <f t="shared" si="0"/>
        <v>-3.5877260027357055E-2</v>
      </c>
      <c r="AF2">
        <f>(AD2-AE2)-(AB2-AC2)</f>
        <v>2.7078844624945288E-2</v>
      </c>
      <c r="AG2">
        <f>AD2-AE2</f>
        <v>5.0901183221484875E-2</v>
      </c>
      <c r="AH2">
        <f>AB2-AC2</f>
        <v>2.3822338596539587E-2</v>
      </c>
      <c r="AI2">
        <f>(AVERAGE(AB2,AD2)-AVERAGE(AC2,AE2))</f>
        <v>3.7361760909012234E-2</v>
      </c>
      <c r="AJ2" s="13">
        <f>AF2-$AF$46</f>
        <v>2.736551631934675E-2</v>
      </c>
      <c r="AK2" s="13">
        <f>AG2-$AG$46</f>
        <v>3.7420710042234004E-2</v>
      </c>
      <c r="AL2" s="13">
        <f>AH2-$AH$46</f>
        <v>1.0055193722887251E-2</v>
      </c>
      <c r="AM2" s="13">
        <f>AI2-$AI$46</f>
        <v>2.3737951882560636E-2</v>
      </c>
    </row>
    <row r="3" spans="1:39" x14ac:dyDescent="0.2">
      <c r="A3">
        <v>1003</v>
      </c>
      <c r="B3">
        <v>1.9290089918589499</v>
      </c>
      <c r="C3">
        <v>1.8951602693635099</v>
      </c>
      <c r="D3">
        <v>2.1298201424147298</v>
      </c>
      <c r="E3">
        <v>2.14081093875475</v>
      </c>
      <c r="F3">
        <v>1.9563478049621399</v>
      </c>
      <c r="G3">
        <v>1.87710946607042</v>
      </c>
      <c r="H3">
        <v>2.2135915529652301</v>
      </c>
      <c r="I3">
        <v>2.0719828359092198</v>
      </c>
      <c r="J3">
        <v>1.98750966315025</v>
      </c>
      <c r="K3">
        <v>1.86098984457404</v>
      </c>
      <c r="L3">
        <v>2.1847046629308902</v>
      </c>
      <c r="M3">
        <v>2.1151005502605602</v>
      </c>
      <c r="N3" s="11">
        <v>3.4305269426053997E-2</v>
      </c>
      <c r="O3" s="11">
        <v>1.9507665868776801E-2</v>
      </c>
      <c r="P3" s="11">
        <v>5.4864278353590097E-2</v>
      </c>
      <c r="Q3" s="11">
        <v>-1.84253889712514E-2</v>
      </c>
      <c r="R3">
        <v>2.06123209821033</v>
      </c>
      <c r="S3">
        <v>1.9236168860981699</v>
      </c>
      <c r="T3">
        <v>1.93517294657483</v>
      </c>
      <c r="U3">
        <v>1.7917522827066299</v>
      </c>
      <c r="V3">
        <v>2.27945718254237</v>
      </c>
      <c r="W3">
        <v>2.0962689779601802</v>
      </c>
      <c r="X3">
        <v>2.0991994085364101</v>
      </c>
      <c r="Y3">
        <v>2.1299416158697602</v>
      </c>
      <c r="Z3">
        <v>120</v>
      </c>
      <c r="AA3">
        <v>120</v>
      </c>
      <c r="AB3">
        <f t="shared" ref="AB3:AB45" si="1">(F3-B3)/B3</f>
        <v>1.4172465353229935E-2</v>
      </c>
      <c r="AC3">
        <f t="shared" si="0"/>
        <v>-9.5246843155657301E-3</v>
      </c>
      <c r="AD3">
        <f t="shared" si="0"/>
        <v>3.9332621981648955E-2</v>
      </c>
      <c r="AE3">
        <f t="shared" si="0"/>
        <v>-3.2150481670074796E-2</v>
      </c>
      <c r="AF3">
        <f t="shared" ref="AF3:AF45" si="2">(AD3-AE3)-(AB3-AC3)</f>
        <v>4.7785953982928085E-2</v>
      </c>
      <c r="AG3">
        <f t="shared" ref="AG3:AG45" si="3">AD3-AE3</f>
        <v>7.1483103651723751E-2</v>
      </c>
      <c r="AH3">
        <f t="shared" ref="AH3:AH45" si="4">AB3-AC3</f>
        <v>2.3697149668795665E-2</v>
      </c>
      <c r="AI3">
        <f t="shared" ref="AI3:AI45" si="5">(AVERAGE(AB3,AD3)-AVERAGE(AC3,AE3))</f>
        <v>4.7590126660259705E-2</v>
      </c>
      <c r="AJ3" s="13">
        <f t="shared" ref="AJ3:AJ45" si="6">AF3-$AF$46</f>
        <v>4.8072625677329547E-2</v>
      </c>
      <c r="AK3" s="13">
        <f t="shared" ref="AK3:AK45" si="7">AG3-$AG$46</f>
        <v>5.800263047247288E-2</v>
      </c>
      <c r="AL3" s="13">
        <f t="shared" ref="AL3:AL45" si="8">AH3-$AH$46</f>
        <v>9.9300047951433289E-3</v>
      </c>
      <c r="AM3" s="13">
        <f t="shared" ref="AM3:AM45" si="9">AI3-$AI$46</f>
        <v>3.3966317633808106E-2</v>
      </c>
    </row>
    <row r="4" spans="1:39" x14ac:dyDescent="0.2">
      <c r="A4">
        <v>1004</v>
      </c>
      <c r="B4">
        <v>1.75582234366642</v>
      </c>
      <c r="C4">
        <v>1.86558674696977</v>
      </c>
      <c r="D4">
        <v>1.7715758140809099</v>
      </c>
      <c r="E4">
        <v>1.66588320024713</v>
      </c>
      <c r="F4">
        <v>1.76239623889948</v>
      </c>
      <c r="G4">
        <v>1.85013191095264</v>
      </c>
      <c r="H4">
        <v>1.7193118762706601</v>
      </c>
      <c r="I4">
        <v>1.6916496537280601</v>
      </c>
      <c r="J4">
        <v>1.8492731048067199</v>
      </c>
      <c r="K4">
        <v>1.7532862088932</v>
      </c>
      <c r="L4">
        <v>1.7068507805192199</v>
      </c>
      <c r="M4">
        <v>1.7008612377785901</v>
      </c>
      <c r="N4" s="11">
        <v>3.8707079452630799E-2</v>
      </c>
      <c r="O4" s="11">
        <v>4.2276017717454498E-2</v>
      </c>
      <c r="P4" s="11">
        <v>1.5213000102278801E-2</v>
      </c>
      <c r="Q4" s="11">
        <v>4.3694287039757203E-2</v>
      </c>
      <c r="R4">
        <v>1.7866022433569999</v>
      </c>
      <c r="S4">
        <v>1.90776590882645</v>
      </c>
      <c r="T4">
        <v>1.7146374818652701</v>
      </c>
      <c r="U4">
        <v>1.7893583541192699</v>
      </c>
      <c r="V4">
        <v>1.7293157384265201</v>
      </c>
      <c r="W4">
        <v>1.6873811503328999</v>
      </c>
      <c r="X4">
        <v>1.8236696073935099</v>
      </c>
      <c r="Y4">
        <v>1.5862400928046601</v>
      </c>
      <c r="Z4">
        <v>120</v>
      </c>
      <c r="AA4">
        <v>120</v>
      </c>
      <c r="AB4">
        <f t="shared" si="1"/>
        <v>3.7440548907315928E-3</v>
      </c>
      <c r="AC4">
        <f t="shared" si="0"/>
        <v>-8.2841690648976715E-3</v>
      </c>
      <c r="AD4">
        <f t="shared" si="0"/>
        <v>-2.9501383680474481E-2</v>
      </c>
      <c r="AE4">
        <f t="shared" si="0"/>
        <v>1.5467142880790022E-2</v>
      </c>
      <c r="AF4">
        <f t="shared" si="2"/>
        <v>-5.6996750516893763E-2</v>
      </c>
      <c r="AG4">
        <f t="shared" si="3"/>
        <v>-4.4968526561264502E-2</v>
      </c>
      <c r="AH4">
        <f t="shared" si="4"/>
        <v>1.2028223955629264E-2</v>
      </c>
      <c r="AI4">
        <f t="shared" si="5"/>
        <v>-1.6470151302817621E-2</v>
      </c>
      <c r="AJ4" s="13">
        <f t="shared" si="6"/>
        <v>-5.6710078822492301E-2</v>
      </c>
      <c r="AK4" s="13">
        <f t="shared" si="7"/>
        <v>-5.8448999740515373E-2</v>
      </c>
      <c r="AL4" s="13">
        <f t="shared" si="8"/>
        <v>-1.7389209180230722E-3</v>
      </c>
      <c r="AM4" s="13">
        <f t="shared" si="9"/>
        <v>-3.0093960329269219E-2</v>
      </c>
    </row>
    <row r="5" spans="1:39" x14ac:dyDescent="0.2">
      <c r="A5">
        <v>1006</v>
      </c>
      <c r="B5">
        <v>1.84777633616468</v>
      </c>
      <c r="C5">
        <v>1.9130574816091199</v>
      </c>
      <c r="D5">
        <v>1.9932141963004399</v>
      </c>
      <c r="E5">
        <v>2.11378473637963</v>
      </c>
      <c r="F5">
        <v>1.8646164286222</v>
      </c>
      <c r="G5">
        <v>1.8956395172562199</v>
      </c>
      <c r="H5">
        <v>2.0866598584301199</v>
      </c>
      <c r="I5">
        <v>2.0263269943795299</v>
      </c>
      <c r="J5">
        <v>1.84010444624863</v>
      </c>
      <c r="K5">
        <v>1.91316726953915</v>
      </c>
      <c r="L5">
        <v>2.06150294611118</v>
      </c>
      <c r="M5">
        <v>2.0435028465159601</v>
      </c>
      <c r="N5" s="11">
        <v>1.9412328059153799E-2</v>
      </c>
      <c r="O5" s="11">
        <v>6.34086985848653E-3</v>
      </c>
      <c r="P5" s="11">
        <v>6.1312674888953901E-2</v>
      </c>
      <c r="Q5" s="11">
        <v>-2.73040585476878E-2</v>
      </c>
      <c r="R5">
        <v>1.8217718867984201</v>
      </c>
      <c r="S5">
        <v>1.85721483506883</v>
      </c>
      <c r="T5">
        <v>1.8793620371559101</v>
      </c>
      <c r="U5">
        <v>1.9447188197635099</v>
      </c>
      <c r="V5">
        <v>2.0803866832284301</v>
      </c>
      <c r="W5">
        <v>2.0438781248017501</v>
      </c>
      <c r="X5">
        <v>2.13420351265398</v>
      </c>
      <c r="Y5">
        <v>1.95884889145382</v>
      </c>
      <c r="Z5">
        <v>120</v>
      </c>
      <c r="AA5">
        <v>120</v>
      </c>
      <c r="AB5">
        <f t="shared" si="1"/>
        <v>9.1137071776089713E-3</v>
      </c>
      <c r="AC5">
        <f t="shared" si="0"/>
        <v>-9.1047783562934626E-3</v>
      </c>
      <c r="AD5">
        <f t="shared" si="0"/>
        <v>4.6881896739006959E-2</v>
      </c>
      <c r="AE5">
        <f t="shared" si="0"/>
        <v>-4.1374951997190018E-2</v>
      </c>
      <c r="AF5">
        <f t="shared" si="2"/>
        <v>7.0038363202294535E-2</v>
      </c>
      <c r="AG5">
        <f t="shared" si="3"/>
        <v>8.8256848736196977E-2</v>
      </c>
      <c r="AH5">
        <f t="shared" si="4"/>
        <v>1.8218485533902436E-2</v>
      </c>
      <c r="AI5">
        <f t="shared" si="5"/>
        <v>5.3237667135049703E-2</v>
      </c>
      <c r="AJ5" s="13">
        <f t="shared" si="6"/>
        <v>7.032503489669599E-2</v>
      </c>
      <c r="AK5" s="13">
        <f t="shared" si="7"/>
        <v>7.4776375556946106E-2</v>
      </c>
      <c r="AL5" s="13">
        <f t="shared" si="8"/>
        <v>4.4513406602500992E-3</v>
      </c>
      <c r="AM5" s="13">
        <f t="shared" si="9"/>
        <v>3.9613858108598105E-2</v>
      </c>
    </row>
    <row r="6" spans="1:39" x14ac:dyDescent="0.2">
      <c r="A6">
        <v>1009</v>
      </c>
      <c r="B6">
        <v>1.1330308066836301</v>
      </c>
      <c r="C6">
        <v>1.13603720044043</v>
      </c>
      <c r="D6">
        <v>1.25814874834226</v>
      </c>
      <c r="E6">
        <v>1.23098395341718</v>
      </c>
      <c r="F6">
        <v>1.11577547843723</v>
      </c>
      <c r="G6">
        <v>1.15371179811913</v>
      </c>
      <c r="H6">
        <v>1.2666853525675801</v>
      </c>
      <c r="I6">
        <v>1.22214234511946</v>
      </c>
      <c r="J6">
        <v>1.1092456657969401</v>
      </c>
      <c r="K6">
        <v>1.16264279197163</v>
      </c>
      <c r="L6">
        <v>1.2738984399073701</v>
      </c>
      <c r="M6">
        <v>1.22240332956426</v>
      </c>
      <c r="N6" s="11">
        <v>-5.64200695525904E-3</v>
      </c>
      <c r="O6" s="11">
        <v>4.3581208563974301E-2</v>
      </c>
      <c r="P6" s="11">
        <v>2.88807402936564E-2</v>
      </c>
      <c r="Q6" s="11">
        <v>8.6636701388200996E-3</v>
      </c>
      <c r="R6">
        <v>1.1201588694738001</v>
      </c>
      <c r="S6">
        <v>1.0990600090318701</v>
      </c>
      <c r="T6">
        <v>1.19433398543125</v>
      </c>
      <c r="U6">
        <v>1.1330643447426501</v>
      </c>
      <c r="V6">
        <v>1.2999608600678501</v>
      </c>
      <c r="W6">
        <v>1.2495735144242699</v>
      </c>
      <c r="X6">
        <v>1.2106572059149501</v>
      </c>
      <c r="Y6">
        <v>1.2333663783036199</v>
      </c>
      <c r="Z6">
        <v>120</v>
      </c>
      <c r="AA6">
        <v>120</v>
      </c>
      <c r="AB6">
        <f t="shared" si="1"/>
        <v>-1.5229354881273048E-2</v>
      </c>
      <c r="AC6">
        <f t="shared" si="0"/>
        <v>1.5558115237641685E-2</v>
      </c>
      <c r="AD6">
        <f t="shared" si="0"/>
        <v>6.7850516376286594E-3</v>
      </c>
      <c r="AE6">
        <f t="shared" si="0"/>
        <v>-7.1825536581333919E-3</v>
      </c>
      <c r="AF6">
        <f t="shared" si="2"/>
        <v>4.4755075414676784E-2</v>
      </c>
      <c r="AG6">
        <f t="shared" si="3"/>
        <v>1.3967605295762051E-2</v>
      </c>
      <c r="AH6">
        <f t="shared" si="4"/>
        <v>-3.0787470118914733E-2</v>
      </c>
      <c r="AI6">
        <f t="shared" si="5"/>
        <v>-8.4099324115763409E-3</v>
      </c>
      <c r="AJ6" s="13">
        <f t="shared" si="6"/>
        <v>4.5041747109078246E-2</v>
      </c>
      <c r="AK6" s="13">
        <f t="shared" si="7"/>
        <v>4.8713211651117694E-4</v>
      </c>
      <c r="AL6" s="13">
        <f t="shared" si="8"/>
        <v>-4.455461499256707E-2</v>
      </c>
      <c r="AM6" s="13">
        <f t="shared" si="9"/>
        <v>-2.2033741438027943E-2</v>
      </c>
    </row>
    <row r="7" spans="1:39" x14ac:dyDescent="0.2">
      <c r="A7">
        <v>1010</v>
      </c>
      <c r="B7">
        <v>1.3996018898595699</v>
      </c>
      <c r="C7">
        <v>1.4124030510108201</v>
      </c>
      <c r="D7">
        <v>1.6505506415696201</v>
      </c>
      <c r="E7">
        <v>1.6630534546706699</v>
      </c>
      <c r="F7">
        <v>1.3747966507954199</v>
      </c>
      <c r="G7">
        <v>1.4294556711944899</v>
      </c>
      <c r="H7">
        <v>1.7004670780772999</v>
      </c>
      <c r="I7">
        <v>1.6114163967050199</v>
      </c>
      <c r="J7">
        <v>1.4117137707954499</v>
      </c>
      <c r="K7">
        <v>1.4037177579212501</v>
      </c>
      <c r="L7">
        <v>1.6538628469349801</v>
      </c>
      <c r="M7">
        <v>1.6545570716583</v>
      </c>
      <c r="N7" s="11">
        <v>6.1109788721329904E-3</v>
      </c>
      <c r="O7" s="11">
        <v>4.5752469804329003E-2</v>
      </c>
      <c r="P7" s="11">
        <v>5.0723250462046697E-2</v>
      </c>
      <c r="Q7" s="11">
        <v>-1.7282842128163001E-2</v>
      </c>
      <c r="R7">
        <v>1.35241004865384</v>
      </c>
      <c r="S7">
        <v>1.46706391146096</v>
      </c>
      <c r="T7">
        <v>1.3533254786078599</v>
      </c>
      <c r="U7">
        <v>1.45075055194708</v>
      </c>
      <c r="V7">
        <v>1.7111978119106199</v>
      </c>
      <c r="W7">
        <v>1.6003502129577101</v>
      </c>
      <c r="X7">
        <v>1.7134440922943299</v>
      </c>
      <c r="Y7">
        <v>1.5995958523980001</v>
      </c>
      <c r="Z7">
        <v>120</v>
      </c>
      <c r="AA7">
        <v>120</v>
      </c>
      <c r="AB7">
        <f t="shared" si="1"/>
        <v>-1.7723067712232692E-2</v>
      </c>
      <c r="AC7">
        <f t="shared" si="0"/>
        <v>1.2073480138311584E-2</v>
      </c>
      <c r="AD7">
        <f t="shared" si="0"/>
        <v>3.024229323870423E-2</v>
      </c>
      <c r="AE7">
        <f t="shared" si="0"/>
        <v>-3.1049547938839728E-2</v>
      </c>
      <c r="AF7">
        <f t="shared" si="2"/>
        <v>9.1088389028088232E-2</v>
      </c>
      <c r="AG7">
        <f t="shared" si="3"/>
        <v>6.1291841177543958E-2</v>
      </c>
      <c r="AH7">
        <f t="shared" si="4"/>
        <v>-2.9796547850544274E-2</v>
      </c>
      <c r="AI7">
        <f t="shared" si="5"/>
        <v>1.5747646663499842E-2</v>
      </c>
      <c r="AJ7" s="13">
        <f t="shared" si="6"/>
        <v>9.1375060722489687E-2</v>
      </c>
      <c r="AK7" s="13">
        <f t="shared" si="7"/>
        <v>4.7811367998293081E-2</v>
      </c>
      <c r="AL7" s="13">
        <f t="shared" si="8"/>
        <v>-4.3563692724196607E-2</v>
      </c>
      <c r="AM7" s="13">
        <f t="shared" si="9"/>
        <v>2.1238376370482422E-3</v>
      </c>
    </row>
    <row r="8" spans="1:39" x14ac:dyDescent="0.2">
      <c r="A8">
        <v>1012</v>
      </c>
      <c r="B8">
        <v>2.0748669472678301</v>
      </c>
      <c r="C8">
        <v>1.9259264910962901</v>
      </c>
      <c r="D8">
        <v>1.74776699524373</v>
      </c>
      <c r="E8">
        <v>1.5181114481408799</v>
      </c>
      <c r="F8">
        <v>2.0063696363785599</v>
      </c>
      <c r="G8">
        <v>1.97034784359857</v>
      </c>
      <c r="H8">
        <v>1.6891741347344</v>
      </c>
      <c r="I8">
        <v>1.5522589931858599</v>
      </c>
      <c r="J8">
        <v>2.1016146306125099</v>
      </c>
      <c r="K8">
        <v>1.8821979563859901</v>
      </c>
      <c r="L8">
        <v>1.6666439256052801</v>
      </c>
      <c r="M8">
        <v>1.5444964510308401</v>
      </c>
      <c r="N8" s="11">
        <v>5.7587477248477398E-3</v>
      </c>
      <c r="O8" s="11">
        <v>4.2845415625812802E-2</v>
      </c>
      <c r="P8" s="11">
        <v>-2.25104351416862E-2</v>
      </c>
      <c r="Q8" s="11">
        <v>3.2767706816636197E-2</v>
      </c>
      <c r="R8">
        <v>2.1654280270948698</v>
      </c>
      <c r="S8">
        <v>2.04205546056231</v>
      </c>
      <c r="T8">
        <v>1.9135454543866199</v>
      </c>
      <c r="U8">
        <v>1.8529402915854001</v>
      </c>
      <c r="V8">
        <v>1.71710630127096</v>
      </c>
      <c r="W8">
        <v>1.6195457083173099</v>
      </c>
      <c r="X8">
        <v>1.6263046867180899</v>
      </c>
      <c r="Y8">
        <v>1.46814209772274</v>
      </c>
      <c r="Z8">
        <v>120</v>
      </c>
      <c r="AA8">
        <v>120</v>
      </c>
      <c r="AB8">
        <f t="shared" si="1"/>
        <v>-3.3012869080336404E-2</v>
      </c>
      <c r="AC8">
        <f t="shared" si="0"/>
        <v>2.3064926261538676E-2</v>
      </c>
      <c r="AD8">
        <f t="shared" si="0"/>
        <v>-3.3524411817353883E-2</v>
      </c>
      <c r="AE8">
        <f t="shared" si="0"/>
        <v>2.2493437544916724E-2</v>
      </c>
      <c r="AF8">
        <f t="shared" si="2"/>
        <v>5.9945979604472677E-5</v>
      </c>
      <c r="AG8">
        <f t="shared" si="3"/>
        <v>-5.6017849362270611E-2</v>
      </c>
      <c r="AH8">
        <f t="shared" si="4"/>
        <v>-5.6077795341875084E-2</v>
      </c>
      <c r="AI8">
        <f t="shared" si="5"/>
        <v>-5.604782235207284E-2</v>
      </c>
      <c r="AJ8" s="13">
        <f t="shared" si="6"/>
        <v>3.466176740059342E-4</v>
      </c>
      <c r="AK8" s="13">
        <f t="shared" si="7"/>
        <v>-6.9498322541521482E-2</v>
      </c>
      <c r="AL8" s="13">
        <f t="shared" si="8"/>
        <v>-6.9844940215527423E-2</v>
      </c>
      <c r="AM8" s="13">
        <f t="shared" si="9"/>
        <v>-6.9671631378524446E-2</v>
      </c>
    </row>
    <row r="9" spans="1:39" x14ac:dyDescent="0.2">
      <c r="A9">
        <v>1013</v>
      </c>
      <c r="B9">
        <v>1.99981889630593</v>
      </c>
      <c r="C9">
        <v>1.90063886638808</v>
      </c>
      <c r="D9">
        <v>2.4025054045943799</v>
      </c>
      <c r="E9">
        <v>2.3677090519409099</v>
      </c>
      <c r="F9">
        <v>2.0167265129949898</v>
      </c>
      <c r="G9">
        <v>1.87452822319775</v>
      </c>
      <c r="H9">
        <v>2.3335323301175901</v>
      </c>
      <c r="I9">
        <v>2.4457521514779801</v>
      </c>
      <c r="J9">
        <v>2.0075569021034299</v>
      </c>
      <c r="K9">
        <v>1.88250309453705</v>
      </c>
      <c r="L9">
        <v>2.37633152420839</v>
      </c>
      <c r="M9">
        <v>2.4244305068229002</v>
      </c>
      <c r="N9" s="11">
        <v>2.68199693644764E-2</v>
      </c>
      <c r="O9" s="11">
        <v>1.7803805276803801E-2</v>
      </c>
      <c r="P9" s="11">
        <v>-6.2564234152661102E-3</v>
      </c>
      <c r="Q9" s="11">
        <v>5.4673284590324403E-2</v>
      </c>
      <c r="R9">
        <v>2.1521470913429401</v>
      </c>
      <c r="S9">
        <v>1.8726060588132301</v>
      </c>
      <c r="T9">
        <v>1.85962490033346</v>
      </c>
      <c r="U9">
        <v>1.9038560757937399</v>
      </c>
      <c r="V9">
        <v>2.3707887041008302</v>
      </c>
      <c r="W9">
        <v>2.3815048229754501</v>
      </c>
      <c r="X9">
        <v>2.4146087459633301</v>
      </c>
      <c r="Y9">
        <v>2.43294269956787</v>
      </c>
      <c r="Z9">
        <v>120</v>
      </c>
      <c r="AA9">
        <v>120</v>
      </c>
      <c r="AB9">
        <f t="shared" si="1"/>
        <v>8.4545739218144251E-3</v>
      </c>
      <c r="AC9">
        <f t="shared" si="0"/>
        <v>-1.3737824503162922E-2</v>
      </c>
      <c r="AD9">
        <f t="shared" si="0"/>
        <v>-2.8708811370368039E-2</v>
      </c>
      <c r="AE9">
        <f t="shared" si="0"/>
        <v>3.2961439866564281E-2</v>
      </c>
      <c r="AF9">
        <f t="shared" si="2"/>
        <v>-8.3862649661909663E-2</v>
      </c>
      <c r="AG9">
        <f t="shared" si="3"/>
        <v>-6.1670251236932316E-2</v>
      </c>
      <c r="AH9">
        <f t="shared" si="4"/>
        <v>2.2192398424977347E-2</v>
      </c>
      <c r="AI9">
        <f t="shared" si="5"/>
        <v>-1.9738926405977485E-2</v>
      </c>
      <c r="AJ9" s="13">
        <f t="shared" si="6"/>
        <v>-8.3575977967508208E-2</v>
      </c>
      <c r="AK9" s="13">
        <f t="shared" si="7"/>
        <v>-7.5150724416183187E-2</v>
      </c>
      <c r="AL9" s="13">
        <f t="shared" si="8"/>
        <v>8.4252535513250106E-3</v>
      </c>
      <c r="AM9" s="13">
        <f t="shared" si="9"/>
        <v>-3.3362735432429083E-2</v>
      </c>
    </row>
    <row r="10" spans="1:39" x14ac:dyDescent="0.2">
      <c r="A10">
        <v>1015</v>
      </c>
      <c r="B10">
        <v>1.44199150470473</v>
      </c>
      <c r="C10">
        <v>1.46470218940622</v>
      </c>
      <c r="D10">
        <v>1.8291199404940299</v>
      </c>
      <c r="E10">
        <v>1.78712464470802</v>
      </c>
      <c r="F10">
        <v>1.4423729011517299</v>
      </c>
      <c r="G10">
        <v>1.4556777992221599</v>
      </c>
      <c r="H10">
        <v>1.76200308052357</v>
      </c>
      <c r="I10">
        <v>1.8651826296941001</v>
      </c>
      <c r="J10">
        <v>1.48196867102324</v>
      </c>
      <c r="K10">
        <v>1.4123395848096001</v>
      </c>
      <c r="L10">
        <v>1.8478049338867499</v>
      </c>
      <c r="M10">
        <v>1.78668261931984</v>
      </c>
      <c r="N10" s="11">
        <v>4.0620538717347603E-3</v>
      </c>
      <c r="O10" s="11">
        <v>1.0320722090277601E-2</v>
      </c>
      <c r="P10" s="11">
        <v>-1.9515013590127001E-2</v>
      </c>
      <c r="Q10" s="11">
        <v>5.8899553942457501E-2</v>
      </c>
      <c r="R10">
        <v>1.4977513262336799</v>
      </c>
      <c r="S10">
        <v>1.4672381928268201</v>
      </c>
      <c r="T10">
        <v>1.44327109271295</v>
      </c>
      <c r="U10">
        <v>1.3834701774331399</v>
      </c>
      <c r="V10">
        <v>1.78502444116332</v>
      </c>
      <c r="W10">
        <v>1.90640006042862</v>
      </c>
      <c r="X10">
        <v>1.74926281530809</v>
      </c>
      <c r="Y10">
        <v>1.82160776973081</v>
      </c>
      <c r="Z10">
        <v>120</v>
      </c>
      <c r="AA10">
        <v>120</v>
      </c>
      <c r="AB10">
        <f t="shared" si="1"/>
        <v>2.6449285294364937E-4</v>
      </c>
      <c r="AC10">
        <f t="shared" si="0"/>
        <v>-6.1612457804262029E-3</v>
      </c>
      <c r="AD10">
        <f t="shared" si="0"/>
        <v>-3.6693525932658198E-2</v>
      </c>
      <c r="AE10">
        <f t="shared" si="0"/>
        <v>4.3677974682528743E-2</v>
      </c>
      <c r="AF10">
        <f t="shared" si="2"/>
        <v>-8.6797239248556798E-2</v>
      </c>
      <c r="AG10">
        <f t="shared" si="3"/>
        <v>-8.0371500615186942E-2</v>
      </c>
      <c r="AH10">
        <f t="shared" si="4"/>
        <v>6.4257386333698525E-3</v>
      </c>
      <c r="AI10">
        <f t="shared" si="5"/>
        <v>-3.6972880990908542E-2</v>
      </c>
      <c r="AJ10" s="13">
        <f t="shared" si="6"/>
        <v>-8.6510567554155343E-2</v>
      </c>
      <c r="AK10" s="13">
        <f t="shared" si="7"/>
        <v>-9.3851973794437812E-2</v>
      </c>
      <c r="AL10" s="13">
        <f t="shared" si="8"/>
        <v>-7.341406240282484E-3</v>
      </c>
      <c r="AM10" s="13">
        <f t="shared" si="9"/>
        <v>-5.0596690017360141E-2</v>
      </c>
    </row>
    <row r="11" spans="1:39" x14ac:dyDescent="0.2">
      <c r="A11">
        <v>1016</v>
      </c>
      <c r="B11">
        <v>1.8311768883761601</v>
      </c>
      <c r="C11">
        <v>1.7523637095803499</v>
      </c>
      <c r="D11">
        <v>1.7041870996355999</v>
      </c>
      <c r="E11">
        <v>1.69401034246299</v>
      </c>
      <c r="F11">
        <v>1.81477682027035</v>
      </c>
      <c r="G11">
        <v>1.75205507114176</v>
      </c>
      <c r="H11">
        <v>1.6903543398828</v>
      </c>
      <c r="I11">
        <v>1.6995724061873301</v>
      </c>
      <c r="J11">
        <v>1.8667333922268601</v>
      </c>
      <c r="K11">
        <v>1.7006076095978999</v>
      </c>
      <c r="L11">
        <v>1.6911108318619901</v>
      </c>
      <c r="M11">
        <v>1.6988159142081301</v>
      </c>
      <c r="N11" s="11">
        <v>7.7834096897281E-3</v>
      </c>
      <c r="O11" s="11">
        <v>2.0687804590292201E-2</v>
      </c>
      <c r="P11" s="11">
        <v>2.96986047350324E-2</v>
      </c>
      <c r="Q11" s="11">
        <v>3.12144706213093E-3</v>
      </c>
      <c r="R11">
        <v>1.95246563475978</v>
      </c>
      <c r="S11">
        <v>1.7867166325294701</v>
      </c>
      <c r="T11">
        <v>1.7889236626381599</v>
      </c>
      <c r="U11">
        <v>1.6181792934270001</v>
      </c>
      <c r="V11">
        <v>1.66027817186633</v>
      </c>
      <c r="W11">
        <v>1.7198879811912799</v>
      </c>
      <c r="X11">
        <v>1.6409870870577701</v>
      </c>
      <c r="Y11">
        <v>1.7527894862151401</v>
      </c>
      <c r="Z11">
        <v>120</v>
      </c>
      <c r="AA11">
        <v>120</v>
      </c>
      <c r="AB11">
        <f t="shared" si="1"/>
        <v>-8.9560261544985014E-3</v>
      </c>
      <c r="AC11">
        <f t="shared" si="0"/>
        <v>-1.7612692896035924E-4</v>
      </c>
      <c r="AD11">
        <f t="shared" si="0"/>
        <v>-8.1169255158413407E-3</v>
      </c>
      <c r="AE11">
        <f t="shared" si="0"/>
        <v>3.2833705821731789E-3</v>
      </c>
      <c r="AF11">
        <f t="shared" si="2"/>
        <v>-2.6203968724763764E-3</v>
      </c>
      <c r="AG11">
        <f t="shared" si="3"/>
        <v>-1.1400296098014519E-2</v>
      </c>
      <c r="AH11">
        <f t="shared" si="4"/>
        <v>-8.7798992255381427E-3</v>
      </c>
      <c r="AI11">
        <f t="shared" si="5"/>
        <v>-1.0090097661776331E-2</v>
      </c>
      <c r="AJ11" s="13">
        <f t="shared" si="6"/>
        <v>-2.3337251780749151E-3</v>
      </c>
      <c r="AK11" s="13">
        <f t="shared" si="7"/>
        <v>-2.4880769277265395E-2</v>
      </c>
      <c r="AL11" s="13">
        <f t="shared" si="8"/>
        <v>-2.2547044099190477E-2</v>
      </c>
      <c r="AM11" s="13">
        <f t="shared" si="9"/>
        <v>-2.3713906688227933E-2</v>
      </c>
    </row>
    <row r="12" spans="1:39" x14ac:dyDescent="0.2">
      <c r="A12">
        <v>1019</v>
      </c>
      <c r="B12">
        <v>1.2147962764603999</v>
      </c>
      <c r="C12">
        <v>1.17678966129937</v>
      </c>
      <c r="D12">
        <v>1.4910587446105801</v>
      </c>
      <c r="E12">
        <v>1.5356030146559301</v>
      </c>
      <c r="F12">
        <v>1.1815872041275699</v>
      </c>
      <c r="G12">
        <v>1.2111248040074001</v>
      </c>
      <c r="H12">
        <v>1.5091496102535999</v>
      </c>
      <c r="I12">
        <v>1.5175076105094001</v>
      </c>
      <c r="J12">
        <v>1.2469825318308001</v>
      </c>
      <c r="K12">
        <v>1.1502731341973</v>
      </c>
      <c r="L12">
        <v>1.5703980631660699</v>
      </c>
      <c r="M12">
        <v>1.4483349563168599</v>
      </c>
      <c r="N12" s="11">
        <v>-1.64263063509494E-2</v>
      </c>
      <c r="O12" s="11">
        <v>5.1787862101107703E-2</v>
      </c>
      <c r="P12" s="11">
        <v>3.77008131025603E-2</v>
      </c>
      <c r="Q12" s="11">
        <v>1.5440587714417701E-2</v>
      </c>
      <c r="R12">
        <v>1.2457324101706</v>
      </c>
      <c r="S12">
        <v>1.24814931204698</v>
      </c>
      <c r="T12">
        <v>1.1179824600528401</v>
      </c>
      <c r="U12">
        <v>1.18041109673213</v>
      </c>
      <c r="V12">
        <v>1.5135790501058499</v>
      </c>
      <c r="W12">
        <v>1.6196412078182501</v>
      </c>
      <c r="X12">
        <v>1.48128124142698</v>
      </c>
      <c r="Y12">
        <v>1.4175850902140801</v>
      </c>
      <c r="Z12">
        <v>120</v>
      </c>
      <c r="AA12">
        <v>120</v>
      </c>
      <c r="AB12">
        <f t="shared" si="1"/>
        <v>-2.7337153542808499E-2</v>
      </c>
      <c r="AC12">
        <f t="shared" si="0"/>
        <v>2.9176958157601757E-2</v>
      </c>
      <c r="AD12">
        <f t="shared" si="0"/>
        <v>1.2132899329693856E-2</v>
      </c>
      <c r="AE12">
        <f t="shared" si="0"/>
        <v>-1.1783907672637957E-2</v>
      </c>
      <c r="AF12">
        <f t="shared" si="2"/>
        <v>8.0430918702742077E-2</v>
      </c>
      <c r="AG12">
        <f t="shared" si="3"/>
        <v>2.3916807002331814E-2</v>
      </c>
      <c r="AH12">
        <f t="shared" si="4"/>
        <v>-5.6514111700410256E-2</v>
      </c>
      <c r="AI12">
        <f t="shared" si="5"/>
        <v>-1.6298652349039221E-2</v>
      </c>
      <c r="AJ12" s="13">
        <f t="shared" si="6"/>
        <v>8.0717590397143532E-2</v>
      </c>
      <c r="AK12" s="13">
        <f t="shared" si="7"/>
        <v>1.0436333823080939E-2</v>
      </c>
      <c r="AL12" s="13">
        <f t="shared" si="8"/>
        <v>-7.0281256574062589E-2</v>
      </c>
      <c r="AM12" s="13">
        <f t="shared" si="9"/>
        <v>-2.9922461375490823E-2</v>
      </c>
    </row>
    <row r="13" spans="1:39" x14ac:dyDescent="0.2">
      <c r="A13">
        <v>1021</v>
      </c>
      <c r="B13">
        <v>1.24006988158993</v>
      </c>
      <c r="C13">
        <v>1.26405333726394</v>
      </c>
      <c r="D13">
        <v>1.9080160069318199</v>
      </c>
      <c r="E13">
        <v>2.0000089937259</v>
      </c>
      <c r="F13">
        <v>1.26538356541035</v>
      </c>
      <c r="G13">
        <v>1.22001677601807</v>
      </c>
      <c r="H13">
        <v>1.9678363542344099</v>
      </c>
      <c r="I13">
        <v>1.90303004430687</v>
      </c>
      <c r="J13">
        <v>1.27285759954248</v>
      </c>
      <c r="K13">
        <v>1.19408255159967</v>
      </c>
      <c r="L13">
        <v>1.9650510765515801</v>
      </c>
      <c r="M13">
        <v>1.9024951773503</v>
      </c>
      <c r="N13" s="11">
        <v>5.1162134033469697E-2</v>
      </c>
      <c r="O13" s="11">
        <v>-7.4475658089350099E-3</v>
      </c>
      <c r="P13" s="11">
        <v>7.0941775587446604E-2</v>
      </c>
      <c r="Q13" s="11">
        <v>-2.96059813583728E-2</v>
      </c>
      <c r="R13">
        <v>1.3176769904176999</v>
      </c>
      <c r="S13">
        <v>1.2310261680589401</v>
      </c>
      <c r="T13">
        <v>1.1907535471088699</v>
      </c>
      <c r="U13">
        <v>1.1971896224577601</v>
      </c>
      <c r="V13">
        <v>1.89857180419079</v>
      </c>
      <c r="W13">
        <v>2.0270983974216499</v>
      </c>
      <c r="X13">
        <v>2.02333262911998</v>
      </c>
      <c r="Y13">
        <v>1.7897135556985899</v>
      </c>
      <c r="Z13">
        <v>120</v>
      </c>
      <c r="AA13">
        <v>120</v>
      </c>
      <c r="AB13">
        <f t="shared" si="1"/>
        <v>2.0413110741762851E-2</v>
      </c>
      <c r="AC13">
        <f t="shared" si="0"/>
        <v>-3.4837581570084437E-2</v>
      </c>
      <c r="AD13">
        <f t="shared" si="0"/>
        <v>3.1352120257515007E-2</v>
      </c>
      <c r="AE13">
        <f t="shared" si="0"/>
        <v>-4.8489256659973286E-2</v>
      </c>
      <c r="AF13">
        <f t="shared" si="2"/>
        <v>2.4590684605641011E-2</v>
      </c>
      <c r="AG13">
        <f t="shared" si="3"/>
        <v>7.9841376917488299E-2</v>
      </c>
      <c r="AH13">
        <f t="shared" si="4"/>
        <v>5.5250692311847288E-2</v>
      </c>
      <c r="AI13">
        <f t="shared" si="5"/>
        <v>6.7546034614667794E-2</v>
      </c>
      <c r="AJ13" s="13">
        <f t="shared" si="6"/>
        <v>2.4877356300042473E-2</v>
      </c>
      <c r="AK13" s="13">
        <f t="shared" si="7"/>
        <v>6.6360903738237428E-2</v>
      </c>
      <c r="AL13" s="13">
        <f t="shared" si="8"/>
        <v>4.1483547438194948E-2</v>
      </c>
      <c r="AM13" s="13">
        <f t="shared" si="9"/>
        <v>5.3922225588216195E-2</v>
      </c>
    </row>
    <row r="14" spans="1:39" x14ac:dyDescent="0.2">
      <c r="A14">
        <v>1242</v>
      </c>
      <c r="B14">
        <v>1.8737037522617499</v>
      </c>
      <c r="C14">
        <v>1.8725773938632</v>
      </c>
      <c r="D14">
        <v>2.0426660061556499</v>
      </c>
      <c r="E14">
        <v>2.01863527392161</v>
      </c>
      <c r="F14">
        <v>1.7776682720222801</v>
      </c>
      <c r="G14">
        <v>1.9653721058589599</v>
      </c>
      <c r="H14">
        <v>2.1494447182405301</v>
      </c>
      <c r="I14">
        <v>1.93263332080581</v>
      </c>
      <c r="J14">
        <v>1.82361831263097</v>
      </c>
      <c r="K14">
        <v>1.92175161615123</v>
      </c>
      <c r="L14">
        <v>2.0971559929162802</v>
      </c>
      <c r="M14">
        <v>1.99305654628503</v>
      </c>
      <c r="N14" s="11">
        <v>-3.2194040575477E-2</v>
      </c>
      <c r="O14" s="11">
        <v>7.9524788214490105E-2</v>
      </c>
      <c r="P14" s="11">
        <v>7.0344223302297601E-2</v>
      </c>
      <c r="Q14" s="11">
        <v>-2.6020053324136198E-2</v>
      </c>
      <c r="R14">
        <v>1.77111877532273</v>
      </c>
      <c r="S14">
        <v>1.74960936598758</v>
      </c>
      <c r="T14">
        <v>1.9142842561334401</v>
      </c>
      <c r="U14">
        <v>1.8016000257601299</v>
      </c>
      <c r="V14">
        <v>2.2138749130225399</v>
      </c>
      <c r="W14">
        <v>1.8223031504512599</v>
      </c>
      <c r="X14">
        <v>1.9813816447831401</v>
      </c>
      <c r="Y14">
        <v>1.87263933813471</v>
      </c>
      <c r="Z14">
        <v>120</v>
      </c>
      <c r="AA14">
        <v>120</v>
      </c>
      <c r="AB14">
        <f t="shared" si="1"/>
        <v>-5.125435657773824E-2</v>
      </c>
      <c r="AC14">
        <f t="shared" si="0"/>
        <v>4.9554540335617771E-2</v>
      </c>
      <c r="AD14">
        <f t="shared" si="0"/>
        <v>5.2274190574033444E-2</v>
      </c>
      <c r="AE14">
        <f t="shared" si="0"/>
        <v>-4.2604007879404458E-2</v>
      </c>
      <c r="AF14">
        <f t="shared" si="2"/>
        <v>0.19568709536679391</v>
      </c>
      <c r="AG14">
        <f t="shared" si="3"/>
        <v>9.4878198453437895E-2</v>
      </c>
      <c r="AH14">
        <f t="shared" si="4"/>
        <v>-0.10080889691335601</v>
      </c>
      <c r="AI14">
        <f t="shared" si="5"/>
        <v>-2.9653492299590543E-3</v>
      </c>
      <c r="AJ14" s="13">
        <f t="shared" si="6"/>
        <v>0.19597376706119538</v>
      </c>
      <c r="AK14" s="13">
        <f t="shared" si="7"/>
        <v>8.1397725274187024E-2</v>
      </c>
      <c r="AL14" s="13">
        <f t="shared" si="8"/>
        <v>-0.11457604178700835</v>
      </c>
      <c r="AM14" s="13">
        <f t="shared" si="9"/>
        <v>-1.6589158256410656E-2</v>
      </c>
    </row>
    <row r="15" spans="1:39" x14ac:dyDescent="0.2">
      <c r="A15">
        <v>1243</v>
      </c>
      <c r="B15">
        <v>1.5846455704226601</v>
      </c>
      <c r="C15">
        <v>1.6254660433202199</v>
      </c>
      <c r="D15">
        <v>1.6829680306733199</v>
      </c>
      <c r="E15">
        <v>1.7015966035722501</v>
      </c>
      <c r="F15">
        <v>1.5933083738917599</v>
      </c>
      <c r="G15">
        <v>1.61716157151207</v>
      </c>
      <c r="H15">
        <v>1.6632397269436101</v>
      </c>
      <c r="I15">
        <v>1.7123238838188899</v>
      </c>
      <c r="J15">
        <v>1.59477632736691</v>
      </c>
      <c r="K15">
        <v>1.6089093940805499</v>
      </c>
      <c r="L15">
        <v>1.6588496894528699</v>
      </c>
      <c r="M15">
        <v>1.71146008576604</v>
      </c>
      <c r="N15" s="11">
        <v>1.34682704199835E-2</v>
      </c>
      <c r="O15" s="11">
        <v>6.5752841646542397E-3</v>
      </c>
      <c r="P15" s="11">
        <v>-3.75484994963389E-3</v>
      </c>
      <c r="Q15" s="11">
        <v>9.8533388161112095E-3</v>
      </c>
      <c r="R15">
        <v>1.60063185936051</v>
      </c>
      <c r="S15">
        <v>1.47458994827613</v>
      </c>
      <c r="T15">
        <v>1.64414075317785</v>
      </c>
      <c r="U15">
        <v>1.4640686514380501</v>
      </c>
      <c r="V15">
        <v>1.66868094100876</v>
      </c>
      <c r="W15">
        <v>1.5298269421106301</v>
      </c>
      <c r="X15">
        <v>1.72584259780001</v>
      </c>
      <c r="Y15">
        <v>1.5820214005453901</v>
      </c>
      <c r="Z15">
        <v>120</v>
      </c>
      <c r="AA15">
        <v>120</v>
      </c>
      <c r="AB15">
        <f t="shared" si="1"/>
        <v>5.466713586173913E-3</v>
      </c>
      <c r="AC15">
        <f t="shared" si="0"/>
        <v>-5.1089789554674657E-3</v>
      </c>
      <c r="AD15">
        <f t="shared" si="0"/>
        <v>-1.1722328273708751E-2</v>
      </c>
      <c r="AE15">
        <f t="shared" si="0"/>
        <v>6.3042440400500853E-3</v>
      </c>
      <c r="AF15">
        <f t="shared" si="2"/>
        <v>-2.8602264855400215E-2</v>
      </c>
      <c r="AG15">
        <f t="shared" si="3"/>
        <v>-1.8026572313758836E-2</v>
      </c>
      <c r="AH15">
        <f t="shared" si="4"/>
        <v>1.0575692541641379E-2</v>
      </c>
      <c r="AI15">
        <f t="shared" si="5"/>
        <v>-3.7254398860587287E-3</v>
      </c>
      <c r="AJ15" s="13">
        <f t="shared" si="6"/>
        <v>-2.8315593160998753E-2</v>
      </c>
      <c r="AK15" s="13">
        <f t="shared" si="7"/>
        <v>-3.1507045493009714E-2</v>
      </c>
      <c r="AL15" s="13">
        <f t="shared" si="8"/>
        <v>-3.1914523320109578E-3</v>
      </c>
      <c r="AM15" s="13">
        <f t="shared" si="9"/>
        <v>-1.7349248912510329E-2</v>
      </c>
    </row>
    <row r="16" spans="1:39" x14ac:dyDescent="0.2">
      <c r="A16">
        <v>1244</v>
      </c>
      <c r="B16">
        <v>1.6837266650094</v>
      </c>
      <c r="C16">
        <v>1.7555228592832799</v>
      </c>
      <c r="D16">
        <v>1.55304405452776</v>
      </c>
      <c r="E16">
        <v>1.6294653656329801</v>
      </c>
      <c r="F16">
        <v>1.7096464751189999</v>
      </c>
      <c r="G16">
        <v>1.7134211725361299</v>
      </c>
      <c r="H16">
        <v>1.57965038782176</v>
      </c>
      <c r="I16">
        <v>1.5954252353510401</v>
      </c>
      <c r="J16">
        <v>1.74373170106524</v>
      </c>
      <c r="K16">
        <v>1.66973645019898</v>
      </c>
      <c r="L16">
        <v>1.6167408010915101</v>
      </c>
      <c r="M16">
        <v>1.5617894849754499</v>
      </c>
      <c r="N16" s="11">
        <v>3.1721889760898403E-2</v>
      </c>
      <c r="O16" s="11">
        <v>2.1460553978589498E-3</v>
      </c>
      <c r="P16" s="11">
        <v>4.0107040998498898E-2</v>
      </c>
      <c r="Q16" s="11">
        <v>-4.6514760153227898E-3</v>
      </c>
      <c r="R16">
        <v>1.70482052000104</v>
      </c>
      <c r="S16">
        <v>1.6608699878436599</v>
      </c>
      <c r="T16">
        <v>1.66236675296295</v>
      </c>
      <c r="U16">
        <v>1.56628169723748</v>
      </c>
      <c r="V16">
        <v>1.6371584752244699</v>
      </c>
      <c r="W16">
        <v>1.4793832358710901</v>
      </c>
      <c r="X16">
        <v>1.50617022233382</v>
      </c>
      <c r="Y16">
        <v>1.51699739946149</v>
      </c>
      <c r="Z16">
        <v>120</v>
      </c>
      <c r="AA16">
        <v>120</v>
      </c>
      <c r="AB16">
        <f t="shared" si="1"/>
        <v>1.5394309924678402E-2</v>
      </c>
      <c r="AC16">
        <f t="shared" si="0"/>
        <v>-2.3982420123164139E-2</v>
      </c>
      <c r="AD16">
        <f t="shared" si="0"/>
        <v>1.7131731206485559E-2</v>
      </c>
      <c r="AE16">
        <f t="shared" si="0"/>
        <v>-2.089036747873238E-2</v>
      </c>
      <c r="AF16">
        <f t="shared" si="2"/>
        <v>-1.354631362624599E-3</v>
      </c>
      <c r="AG16">
        <f t="shared" si="3"/>
        <v>3.8022098685217942E-2</v>
      </c>
      <c r="AH16">
        <f t="shared" si="4"/>
        <v>3.9376730047842541E-2</v>
      </c>
      <c r="AI16">
        <f t="shared" si="5"/>
        <v>3.8699414366530238E-2</v>
      </c>
      <c r="AJ16" s="13">
        <f t="shared" si="6"/>
        <v>-1.0679596682231375E-3</v>
      </c>
      <c r="AK16" s="13">
        <f t="shared" si="7"/>
        <v>2.4541625505967068E-2</v>
      </c>
      <c r="AL16" s="13">
        <f t="shared" si="8"/>
        <v>2.5609585174190205E-2</v>
      </c>
      <c r="AM16" s="13">
        <f t="shared" si="9"/>
        <v>2.507560534007864E-2</v>
      </c>
    </row>
    <row r="17" spans="1:39" x14ac:dyDescent="0.2">
      <c r="A17">
        <v>1245</v>
      </c>
      <c r="B17">
        <v>1.84880587359457</v>
      </c>
      <c r="C17">
        <v>1.9078741906094401</v>
      </c>
      <c r="D17">
        <v>2.4704115600485701</v>
      </c>
      <c r="E17">
        <v>2.54161080740159</v>
      </c>
      <c r="F17">
        <v>1.90995116940105</v>
      </c>
      <c r="G17">
        <v>1.85713082097936</v>
      </c>
      <c r="H17">
        <v>2.47949111631445</v>
      </c>
      <c r="I17">
        <v>2.5245088032912499</v>
      </c>
      <c r="J17">
        <v>1.8867844741117901</v>
      </c>
      <c r="K17">
        <v>1.8735566677292801</v>
      </c>
      <c r="L17">
        <v>2.4396797104480901</v>
      </c>
      <c r="M17">
        <v>2.5415463774465001</v>
      </c>
      <c r="N17" s="11">
        <v>5.91112972141319E-2</v>
      </c>
      <c r="O17" s="11">
        <v>-6.0621371404168296E-4</v>
      </c>
      <c r="P17" s="11">
        <v>3.1755197165032001E-2</v>
      </c>
      <c r="Q17" s="11">
        <v>8.4735653128637598E-3</v>
      </c>
      <c r="R17">
        <v>1.9235464996037399</v>
      </c>
      <c r="S17">
        <v>1.7126262700767301</v>
      </c>
      <c r="T17">
        <v>1.78967474517412</v>
      </c>
      <c r="U17">
        <v>1.83812694060616</v>
      </c>
      <c r="V17">
        <v>2.4406263763628302</v>
      </c>
      <c r="W17">
        <v>2.2644025890788599</v>
      </c>
      <c r="X17">
        <v>2.54343867928401</v>
      </c>
      <c r="Y17">
        <v>2.3700914969900602</v>
      </c>
      <c r="Z17">
        <v>120</v>
      </c>
      <c r="AA17">
        <v>120</v>
      </c>
      <c r="AB17">
        <f t="shared" si="1"/>
        <v>3.3072858908435462E-2</v>
      </c>
      <c r="AC17">
        <f t="shared" si="0"/>
        <v>-2.6596811194280541E-2</v>
      </c>
      <c r="AD17">
        <f t="shared" si="0"/>
        <v>3.6753213159759304E-3</v>
      </c>
      <c r="AE17">
        <f t="shared" si="0"/>
        <v>-6.728805236638183E-3</v>
      </c>
      <c r="AF17">
        <f t="shared" si="2"/>
        <v>-4.926554355010189E-2</v>
      </c>
      <c r="AG17">
        <f t="shared" si="3"/>
        <v>1.0404126552614114E-2</v>
      </c>
      <c r="AH17">
        <f t="shared" si="4"/>
        <v>5.9669670102716003E-2</v>
      </c>
      <c r="AI17">
        <f t="shared" si="5"/>
        <v>3.5036898327665059E-2</v>
      </c>
      <c r="AJ17" s="13">
        <f t="shared" si="6"/>
        <v>-4.8978871855700427E-2</v>
      </c>
      <c r="AK17" s="13">
        <f t="shared" si="7"/>
        <v>-3.0763466266367605E-3</v>
      </c>
      <c r="AL17" s="13">
        <f t="shared" si="8"/>
        <v>4.590252522906367E-2</v>
      </c>
      <c r="AM17" s="13">
        <f t="shared" si="9"/>
        <v>2.141308930121346E-2</v>
      </c>
    </row>
    <row r="18" spans="1:39" x14ac:dyDescent="0.2">
      <c r="A18">
        <v>1247</v>
      </c>
      <c r="B18">
        <v>1.71999504426012</v>
      </c>
      <c r="C18">
        <v>1.6632101999673401</v>
      </c>
      <c r="D18">
        <v>1.8234421959114699</v>
      </c>
      <c r="E18">
        <v>1.8744848093483599</v>
      </c>
      <c r="F18">
        <v>1.65021583101519</v>
      </c>
      <c r="G18">
        <v>1.7306761885838</v>
      </c>
      <c r="H18">
        <v>1.80627937148454</v>
      </c>
      <c r="I18">
        <v>1.88273817375302</v>
      </c>
      <c r="J18">
        <v>1.67100762114361</v>
      </c>
      <c r="K18">
        <v>1.70585717962434</v>
      </c>
      <c r="L18">
        <v>1.77885790908476</v>
      </c>
      <c r="M18">
        <v>1.90855020712285</v>
      </c>
      <c r="N18" s="11">
        <v>-2.2000857979722701E-2</v>
      </c>
      <c r="O18" s="11">
        <v>5.5138696765457101E-2</v>
      </c>
      <c r="P18" s="11">
        <v>6.6668964303497297E-4</v>
      </c>
      <c r="Q18" s="11">
        <v>2.3267807158476001E-2</v>
      </c>
      <c r="R18">
        <v>1.63859084035891</v>
      </c>
      <c r="S18">
        <v>1.58638219904554</v>
      </c>
      <c r="T18">
        <v>1.6966932879440699</v>
      </c>
      <c r="U18">
        <v>1.6019081854416699</v>
      </c>
      <c r="V18">
        <v>1.7717063414398599</v>
      </c>
      <c r="W18">
        <v>1.65945902376968</v>
      </c>
      <c r="X18">
        <v>1.8854422536387601</v>
      </c>
      <c r="Y18">
        <v>1.8059620103643601</v>
      </c>
      <c r="Z18">
        <v>120</v>
      </c>
      <c r="AA18">
        <v>120</v>
      </c>
      <c r="AB18">
        <f t="shared" si="1"/>
        <v>-4.0569426916544679E-2</v>
      </c>
      <c r="AC18">
        <f t="shared" ref="AC18:AC45" si="10">(G18-C18)/C18</f>
        <v>4.0563717453022306E-2</v>
      </c>
      <c r="AD18">
        <f t="shared" ref="AD18:AD45" si="11">(H18-D18)/D18</f>
        <v>-9.4123216329053457E-3</v>
      </c>
      <c r="AE18">
        <f t="shared" ref="AE18:AE45" si="12">(I18-E18)/E18</f>
        <v>4.4030041553280138E-3</v>
      </c>
      <c r="AF18">
        <f t="shared" si="2"/>
        <v>6.7317818581333622E-2</v>
      </c>
      <c r="AG18">
        <f t="shared" si="3"/>
        <v>-1.381532578823336E-2</v>
      </c>
      <c r="AH18">
        <f t="shared" si="4"/>
        <v>-8.1133144369566979E-2</v>
      </c>
      <c r="AI18">
        <f t="shared" si="5"/>
        <v>-4.7474235078900175E-2</v>
      </c>
      <c r="AJ18" s="13">
        <f t="shared" si="6"/>
        <v>6.7604490275735077E-2</v>
      </c>
      <c r="AK18" s="13">
        <f t="shared" si="7"/>
        <v>-2.7295798967484235E-2</v>
      </c>
      <c r="AL18" s="13">
        <f t="shared" si="8"/>
        <v>-9.4900289243219318E-2</v>
      </c>
      <c r="AM18" s="13">
        <f t="shared" si="9"/>
        <v>-6.1098044105351773E-2</v>
      </c>
    </row>
    <row r="19" spans="1:39" x14ac:dyDescent="0.2">
      <c r="A19">
        <v>1248</v>
      </c>
      <c r="B19">
        <v>1.8314078084604899</v>
      </c>
      <c r="C19">
        <v>1.7604678369804401</v>
      </c>
      <c r="D19">
        <v>1.9665724210361299</v>
      </c>
      <c r="E19">
        <v>1.9229747601396701</v>
      </c>
      <c r="F19">
        <v>1.8496547406322299</v>
      </c>
      <c r="G19">
        <v>1.7426247165089499</v>
      </c>
      <c r="H19">
        <v>1.9023096711422001</v>
      </c>
      <c r="I19">
        <v>1.9678507614881999</v>
      </c>
      <c r="J19">
        <v>1.8623199175498399</v>
      </c>
      <c r="K19">
        <v>1.7447949586490701</v>
      </c>
      <c r="L19">
        <v>1.9339171266878401</v>
      </c>
      <c r="M19">
        <v>1.9417742414424199</v>
      </c>
      <c r="N19" s="11">
        <v>2.8999141571639801E-2</v>
      </c>
      <c r="O19" s="11">
        <v>1.00812081358448E-2</v>
      </c>
      <c r="P19" s="11">
        <v>-2.46890119439949E-2</v>
      </c>
      <c r="Q19" s="11">
        <v>3.9745608721741599E-2</v>
      </c>
      <c r="R19">
        <v>1.90692273100843</v>
      </c>
      <c r="S19">
        <v>1.6675997545168599</v>
      </c>
      <c r="T19">
        <v>1.80544882476556</v>
      </c>
      <c r="U19">
        <v>1.5637778375482101</v>
      </c>
      <c r="V19">
        <v>1.90837532128038</v>
      </c>
      <c r="W19">
        <v>1.8231464091467</v>
      </c>
      <c r="X19">
        <v>1.93323010803761</v>
      </c>
      <c r="Y19">
        <v>1.82143636764473</v>
      </c>
      <c r="Z19">
        <v>120</v>
      </c>
      <c r="AA19">
        <v>120</v>
      </c>
      <c r="AB19">
        <f t="shared" si="1"/>
        <v>9.9633364493944485E-3</v>
      </c>
      <c r="AC19">
        <f t="shared" si="10"/>
        <v>-1.0135442464029759E-2</v>
      </c>
      <c r="AD19">
        <f t="shared" si="11"/>
        <v>-3.2677540479323766E-2</v>
      </c>
      <c r="AE19">
        <f t="shared" si="12"/>
        <v>2.3336760460272721E-2</v>
      </c>
      <c r="AF19">
        <f t="shared" si="2"/>
        <v>-7.6113079853020696E-2</v>
      </c>
      <c r="AG19">
        <f t="shared" si="3"/>
        <v>-5.6014300939596487E-2</v>
      </c>
      <c r="AH19">
        <f t="shared" si="4"/>
        <v>2.0098778913424209E-2</v>
      </c>
      <c r="AI19">
        <f t="shared" si="5"/>
        <v>-1.7957761013086139E-2</v>
      </c>
      <c r="AJ19" s="13">
        <f t="shared" si="6"/>
        <v>-7.5826408158619241E-2</v>
      </c>
      <c r="AK19" s="13">
        <f t="shared" si="7"/>
        <v>-6.9494774118847358E-2</v>
      </c>
      <c r="AL19" s="13">
        <f t="shared" si="8"/>
        <v>6.3316340397718725E-3</v>
      </c>
      <c r="AM19" s="13">
        <f t="shared" si="9"/>
        <v>-3.1581570039537737E-2</v>
      </c>
    </row>
    <row r="20" spans="1:39" x14ac:dyDescent="0.2">
      <c r="A20">
        <v>1249</v>
      </c>
      <c r="B20">
        <v>1.76412765571199</v>
      </c>
      <c r="C20">
        <v>1.6630308037725601</v>
      </c>
      <c r="D20">
        <v>2.0268310093785602</v>
      </c>
      <c r="E20">
        <v>2.0614141055581698</v>
      </c>
      <c r="F20">
        <v>1.72937051582016</v>
      </c>
      <c r="G20">
        <v>1.69659141690063</v>
      </c>
      <c r="H20">
        <v>2.0797399603806901</v>
      </c>
      <c r="I20">
        <v>2.0187243251183302</v>
      </c>
      <c r="J20">
        <v>1.6986395232426199</v>
      </c>
      <c r="K20">
        <v>1.71403543037013</v>
      </c>
      <c r="L20">
        <v>2.0076566829271298</v>
      </c>
      <c r="M20">
        <v>2.0953501675544701</v>
      </c>
      <c r="N20" s="11">
        <v>-7.6926993317447297E-3</v>
      </c>
      <c r="O20" s="11">
        <v>2.8187950624956201E-2</v>
      </c>
      <c r="P20" s="11">
        <v>5.8055569686298297E-2</v>
      </c>
      <c r="Q20" s="11">
        <v>1.2337996233946901E-3</v>
      </c>
      <c r="R20">
        <v>1.7240118128752</v>
      </c>
      <c r="S20">
        <v>1.5501235326903799</v>
      </c>
      <c r="T20">
        <v>1.72836406319766</v>
      </c>
      <c r="U20">
        <v>1.58448252666276</v>
      </c>
      <c r="V20">
        <v>2.09688780536914</v>
      </c>
      <c r="W20">
        <v>1.76864786010161</v>
      </c>
      <c r="X20">
        <v>2.0617531486050198</v>
      </c>
      <c r="Y20">
        <v>1.9914969765969199</v>
      </c>
      <c r="Z20">
        <v>120</v>
      </c>
      <c r="AA20">
        <v>120</v>
      </c>
      <c r="AB20">
        <f t="shared" si="1"/>
        <v>-1.9702168252558966E-2</v>
      </c>
      <c r="AC20">
        <f t="shared" si="10"/>
        <v>2.0180391759393852E-2</v>
      </c>
      <c r="AD20">
        <f t="shared" si="11"/>
        <v>2.6104273497548333E-2</v>
      </c>
      <c r="AE20">
        <f t="shared" si="12"/>
        <v>-2.0708978523400805E-2</v>
      </c>
      <c r="AF20">
        <f t="shared" si="2"/>
        <v>8.6695812032901956E-2</v>
      </c>
      <c r="AG20">
        <f t="shared" si="3"/>
        <v>4.6813252020949138E-2</v>
      </c>
      <c r="AH20">
        <f t="shared" si="4"/>
        <v>-3.9882560011952818E-2</v>
      </c>
      <c r="AI20">
        <f t="shared" si="5"/>
        <v>3.4653460044981599E-3</v>
      </c>
      <c r="AJ20" s="13">
        <f t="shared" si="6"/>
        <v>8.6982483727303411E-2</v>
      </c>
      <c r="AK20" s="13">
        <f t="shared" si="7"/>
        <v>3.333277884169826E-2</v>
      </c>
      <c r="AL20" s="13">
        <f t="shared" si="8"/>
        <v>-5.3649704885605151E-2</v>
      </c>
      <c r="AM20" s="13">
        <f t="shared" si="9"/>
        <v>-1.015846302195344E-2</v>
      </c>
    </row>
    <row r="21" spans="1:39" x14ac:dyDescent="0.2">
      <c r="A21">
        <v>1251</v>
      </c>
      <c r="B21">
        <v>1.7646980250800199</v>
      </c>
      <c r="C21">
        <v>1.80832029996285</v>
      </c>
      <c r="D21">
        <v>1.80919347933076</v>
      </c>
      <c r="E21">
        <v>1.8179238111556799</v>
      </c>
      <c r="F21">
        <v>1.76422762390676</v>
      </c>
      <c r="G21">
        <v>1.79159383731894</v>
      </c>
      <c r="H21">
        <v>1.81731910534717</v>
      </c>
      <c r="I21">
        <v>1.7928297550960799</v>
      </c>
      <c r="J21">
        <v>1.79974339511578</v>
      </c>
      <c r="K21">
        <v>1.7656058854811501</v>
      </c>
      <c r="L21">
        <v>1.7906694854193901</v>
      </c>
      <c r="M21">
        <v>1.8010818620134801</v>
      </c>
      <c r="N21" s="11">
        <v>3.5778950414760202E-2</v>
      </c>
      <c r="O21" s="11">
        <v>2.45146812439541E-2</v>
      </c>
      <c r="P21" s="11">
        <v>4.2748015304318501E-2</v>
      </c>
      <c r="Q21" s="11">
        <v>2.2514467942698901E-3</v>
      </c>
      <c r="R21">
        <v>1.72363059658868</v>
      </c>
      <c r="S21">
        <v>1.7527397224579799</v>
      </c>
      <c r="T21">
        <v>1.7116646763024601</v>
      </c>
      <c r="U21">
        <v>1.7054361162396801</v>
      </c>
      <c r="V21">
        <v>1.7734068534957901</v>
      </c>
      <c r="W21">
        <v>1.68126019923615</v>
      </c>
      <c r="X21">
        <v>1.82613140816102</v>
      </c>
      <c r="Y21">
        <v>1.65429022198853</v>
      </c>
      <c r="Z21">
        <v>120</v>
      </c>
      <c r="AA21">
        <v>120</v>
      </c>
      <c r="AB21">
        <f t="shared" si="1"/>
        <v>-2.6656185170184307E-4</v>
      </c>
      <c r="AC21">
        <f t="shared" si="10"/>
        <v>-9.2497234280086976E-3</v>
      </c>
      <c r="AD21">
        <f t="shared" si="11"/>
        <v>4.4912974257544508E-3</v>
      </c>
      <c r="AE21">
        <f t="shared" si="12"/>
        <v>-1.3803689629681112E-2</v>
      </c>
      <c r="AF21">
        <f t="shared" si="2"/>
        <v>9.3118254791287099E-3</v>
      </c>
      <c r="AG21">
        <f t="shared" si="3"/>
        <v>1.8294987055435565E-2</v>
      </c>
      <c r="AH21">
        <f t="shared" si="4"/>
        <v>8.9831615763068546E-3</v>
      </c>
      <c r="AI21">
        <f t="shared" si="5"/>
        <v>1.3639074315871209E-2</v>
      </c>
      <c r="AJ21" s="13">
        <f t="shared" si="6"/>
        <v>9.5984971735301721E-3</v>
      </c>
      <c r="AK21" s="13">
        <f t="shared" si="7"/>
        <v>4.8145138761846902E-3</v>
      </c>
      <c r="AL21" s="13">
        <f t="shared" si="8"/>
        <v>-4.7839832973454819E-3</v>
      </c>
      <c r="AM21" s="13">
        <f t="shared" si="9"/>
        <v>1.5265289419608488E-5</v>
      </c>
    </row>
    <row r="22" spans="1:39" x14ac:dyDescent="0.2">
      <c r="A22">
        <v>1255</v>
      </c>
      <c r="B22">
        <v>2.386110199</v>
      </c>
      <c r="C22">
        <v>2.5102488468275901</v>
      </c>
      <c r="D22">
        <v>2.4730472803583701</v>
      </c>
      <c r="E22">
        <v>2.4890777899101</v>
      </c>
      <c r="F22">
        <v>2.5539912954999999</v>
      </c>
      <c r="G22">
        <v>2.3644855004444398</v>
      </c>
      <c r="H22">
        <v>2.4961267020973699</v>
      </c>
      <c r="I22">
        <v>2.4475692383399599</v>
      </c>
      <c r="J22">
        <v>2.5623007956666699</v>
      </c>
      <c r="K22">
        <v>2.3742358698888899</v>
      </c>
      <c r="L22">
        <v>2.33716554647701</v>
      </c>
      <c r="M22">
        <v>2.6072960186952301</v>
      </c>
      <c r="N22" s="11">
        <v>0.13676105182307799</v>
      </c>
      <c r="O22" s="11">
        <v>-1.06096374186373E-2</v>
      </c>
      <c r="P22" s="11">
        <v>4.32596660323913E-2</v>
      </c>
      <c r="Q22" s="11">
        <v>1.5353668596594299E-2</v>
      </c>
      <c r="R22">
        <v>2.69890030878571</v>
      </c>
      <c r="S22">
        <v>2.24267979714286</v>
      </c>
      <c r="T22">
        <v>2.3348144606000001</v>
      </c>
      <c r="U22">
        <v>2.23708858292308</v>
      </c>
      <c r="V22">
        <v>2.42684469639685</v>
      </c>
      <c r="W22">
        <v>2.0608060352958701</v>
      </c>
      <c r="X22">
        <v>2.5526048325138002</v>
      </c>
      <c r="Y22">
        <v>2.4698400013126398</v>
      </c>
      <c r="Z22">
        <v>120</v>
      </c>
      <c r="AA22">
        <v>120</v>
      </c>
      <c r="AB22">
        <f t="shared" si="1"/>
        <v>7.0357645916922687E-2</v>
      </c>
      <c r="AC22">
        <f t="shared" si="10"/>
        <v>-5.8067289451148835E-2</v>
      </c>
      <c r="AD22">
        <f t="shared" si="11"/>
        <v>9.3323819250456658E-3</v>
      </c>
      <c r="AE22">
        <f t="shared" si="12"/>
        <v>-1.6676277349949479E-2</v>
      </c>
      <c r="AF22">
        <f t="shared" si="2"/>
        <v>-0.10241627609307639</v>
      </c>
      <c r="AG22">
        <f t="shared" si="3"/>
        <v>2.6008659274995145E-2</v>
      </c>
      <c r="AH22">
        <f t="shared" si="4"/>
        <v>0.12842493536807154</v>
      </c>
      <c r="AI22">
        <f t="shared" si="5"/>
        <v>7.7216797321533331E-2</v>
      </c>
      <c r="AJ22" s="13">
        <f t="shared" si="6"/>
        <v>-0.10212960439867494</v>
      </c>
      <c r="AK22" s="13">
        <f t="shared" si="7"/>
        <v>1.252818609574427E-2</v>
      </c>
      <c r="AL22" s="13">
        <f t="shared" si="8"/>
        <v>0.1146577904944192</v>
      </c>
      <c r="AM22" s="13">
        <f t="shared" si="9"/>
        <v>6.3592988295081726E-2</v>
      </c>
    </row>
    <row r="23" spans="1:39" x14ac:dyDescent="0.2">
      <c r="A23">
        <v>1276</v>
      </c>
      <c r="B23">
        <v>2.0527665088161999</v>
      </c>
      <c r="C23">
        <v>2.1320749581149201</v>
      </c>
      <c r="D23">
        <v>2.32477241543193</v>
      </c>
      <c r="E23">
        <v>2.58688424427916</v>
      </c>
      <c r="F23">
        <v>2.1252806821139498</v>
      </c>
      <c r="G23">
        <v>2.0534107414928</v>
      </c>
      <c r="H23">
        <v>2.5004586255795802</v>
      </c>
      <c r="I23">
        <v>2.44295488485368</v>
      </c>
      <c r="J23">
        <v>2.0710041063721301</v>
      </c>
      <c r="K23">
        <v>2.10534776163143</v>
      </c>
      <c r="L23">
        <v>2.45124263603401</v>
      </c>
      <c r="M23">
        <v>2.5092694370381201</v>
      </c>
      <c r="N23" s="11">
        <v>9.9652064991422401E-2</v>
      </c>
      <c r="O23" s="11">
        <v>7.0102620147583002E-3</v>
      </c>
      <c r="P23" s="11">
        <v>9.3894635200711896E-2</v>
      </c>
      <c r="Q23" s="11">
        <v>-2.5459388986150099E-2</v>
      </c>
      <c r="R23">
        <v>1.9943386431628201</v>
      </c>
      <c r="S23">
        <v>2.0052168093555198</v>
      </c>
      <c r="T23">
        <v>1.9811407617744401</v>
      </c>
      <c r="U23">
        <v>2.0969166356371698</v>
      </c>
      <c r="V23">
        <v>2.4107336242181798</v>
      </c>
      <c r="W23">
        <v>2.3137693872891498</v>
      </c>
      <c r="X23">
        <v>2.5358867720390399</v>
      </c>
      <c r="Y23">
        <v>2.3153674729013201</v>
      </c>
      <c r="Z23">
        <v>120</v>
      </c>
      <c r="AA23">
        <v>120</v>
      </c>
      <c r="AB23">
        <f t="shared" si="1"/>
        <v>3.5325095663007358E-2</v>
      </c>
      <c r="AC23">
        <f t="shared" si="10"/>
        <v>-3.689561491387304E-2</v>
      </c>
      <c r="AD23">
        <f t="shared" si="11"/>
        <v>7.5571358719433462E-2</v>
      </c>
      <c r="AE23">
        <f t="shared" si="12"/>
        <v>-5.5638113589263516E-2</v>
      </c>
      <c r="AF23">
        <f t="shared" si="2"/>
        <v>5.898876173181658E-2</v>
      </c>
      <c r="AG23">
        <f t="shared" si="3"/>
        <v>0.13120947230869698</v>
      </c>
      <c r="AH23">
        <f t="shared" si="4"/>
        <v>7.2220710576880398E-2</v>
      </c>
      <c r="AI23">
        <f t="shared" si="5"/>
        <v>0.10171509144278869</v>
      </c>
      <c r="AJ23" s="13">
        <f t="shared" si="6"/>
        <v>5.9275433426218042E-2</v>
      </c>
      <c r="AK23" s="13">
        <f t="shared" si="7"/>
        <v>0.11772899912944611</v>
      </c>
      <c r="AL23" s="13">
        <f t="shared" si="8"/>
        <v>5.8453565703228058E-2</v>
      </c>
      <c r="AM23" s="13">
        <f t="shared" si="9"/>
        <v>8.8091282416337083E-2</v>
      </c>
    </row>
    <row r="24" spans="1:39" x14ac:dyDescent="0.2">
      <c r="A24">
        <v>1286</v>
      </c>
      <c r="B24">
        <v>1.97200018661458</v>
      </c>
      <c r="C24">
        <v>1.81360975301747</v>
      </c>
      <c r="D24">
        <v>2.2107375922998198</v>
      </c>
      <c r="E24">
        <v>2.0435456793212001</v>
      </c>
      <c r="F24">
        <v>1.8760925172426699</v>
      </c>
      <c r="G24">
        <v>1.9063338328308099</v>
      </c>
      <c r="H24">
        <v>2.2812315167513999</v>
      </c>
      <c r="I24">
        <v>1.9842901118623599</v>
      </c>
      <c r="J24">
        <v>1.97811440692957</v>
      </c>
      <c r="K24">
        <v>1.7708781867268599</v>
      </c>
      <c r="L24">
        <v>2.14428011065008</v>
      </c>
      <c r="M24">
        <v>2.1109523490420501</v>
      </c>
      <c r="N24" s="11">
        <v>-1.4219171724839001E-2</v>
      </c>
      <c r="O24" s="11">
        <v>8.6532184799312406E-2</v>
      </c>
      <c r="P24" s="11">
        <v>5.1804634907277998E-2</v>
      </c>
      <c r="Q24" s="11">
        <v>4.3885120837273903E-3</v>
      </c>
      <c r="R24">
        <v>1.94027697111014</v>
      </c>
      <c r="S24">
        <v>1.87736063052684</v>
      </c>
      <c r="T24">
        <v>1.69497959937507</v>
      </c>
      <c r="U24">
        <v>1.73377813412032</v>
      </c>
      <c r="V24">
        <v>2.3172471898646698</v>
      </c>
      <c r="W24">
        <v>1.8057953750165801</v>
      </c>
      <c r="X24">
        <v>2.1560824223815902</v>
      </c>
      <c r="Y24">
        <v>1.92208344754375</v>
      </c>
      <c r="Z24">
        <v>120</v>
      </c>
      <c r="AA24">
        <v>120</v>
      </c>
      <c r="AB24">
        <f t="shared" si="1"/>
        <v>-4.8634716174423408E-2</v>
      </c>
      <c r="AC24">
        <f t="shared" si="10"/>
        <v>5.1126809204166637E-2</v>
      </c>
      <c r="AD24">
        <f t="shared" si="11"/>
        <v>3.1887060995893952E-2</v>
      </c>
      <c r="AE24">
        <f t="shared" si="12"/>
        <v>-2.8996448701123716E-2</v>
      </c>
      <c r="AF24">
        <f t="shared" si="2"/>
        <v>0.16064503507560771</v>
      </c>
      <c r="AG24">
        <f t="shared" si="3"/>
        <v>6.0883509697017668E-2</v>
      </c>
      <c r="AH24">
        <f t="shared" si="4"/>
        <v>-9.9761525378590038E-2</v>
      </c>
      <c r="AI24">
        <f t="shared" si="5"/>
        <v>-1.9439007840786188E-2</v>
      </c>
      <c r="AJ24" s="13">
        <f t="shared" si="6"/>
        <v>0.16093170677000918</v>
      </c>
      <c r="AK24" s="13">
        <f t="shared" si="7"/>
        <v>4.7403036517766797E-2</v>
      </c>
      <c r="AL24" s="13">
        <f t="shared" si="8"/>
        <v>-0.11352867025224238</v>
      </c>
      <c r="AM24" s="13">
        <f t="shared" si="9"/>
        <v>-3.306281686723779E-2</v>
      </c>
    </row>
    <row r="25" spans="1:39" x14ac:dyDescent="0.2">
      <c r="A25">
        <v>1294</v>
      </c>
      <c r="B25">
        <v>2.0334854040712398</v>
      </c>
      <c r="C25">
        <v>1.96654159094129</v>
      </c>
      <c r="D25">
        <v>1.79612871789341</v>
      </c>
      <c r="E25">
        <v>1.8135629876671999</v>
      </c>
      <c r="F25">
        <v>2.03409092849249</v>
      </c>
      <c r="G25">
        <v>1.9570652587378099</v>
      </c>
      <c r="H25">
        <v>1.83115655363232</v>
      </c>
      <c r="I25">
        <v>1.7713503750468</v>
      </c>
      <c r="J25">
        <v>2.04137624403146</v>
      </c>
      <c r="K25">
        <v>1.9491730210875799</v>
      </c>
      <c r="L25">
        <v>1.78708577743549</v>
      </c>
      <c r="M25">
        <v>1.7962887427886001</v>
      </c>
      <c r="N25" s="11">
        <v>1.5831638706567199E-2</v>
      </c>
      <c r="O25" s="11">
        <v>5.7987085289405898E-3</v>
      </c>
      <c r="P25" s="11">
        <v>3.3399057653807698E-2</v>
      </c>
      <c r="Q25" s="11">
        <v>-7.30017516862659E-3</v>
      </c>
      <c r="R25">
        <v>2.0596983089266998</v>
      </c>
      <c r="S25">
        <v>1.8759328713557399</v>
      </c>
      <c r="T25">
        <v>1.8851942434703199</v>
      </c>
      <c r="U25">
        <v>1.8874721824734799</v>
      </c>
      <c r="V25">
        <v>1.8728214385608799</v>
      </c>
      <c r="W25">
        <v>1.56757715641288</v>
      </c>
      <c r="X25">
        <v>1.78807899091043</v>
      </c>
      <c r="Y25">
        <v>1.68529322860607</v>
      </c>
      <c r="Z25">
        <v>120</v>
      </c>
      <c r="AA25">
        <v>120</v>
      </c>
      <c r="AB25">
        <f t="shared" si="1"/>
        <v>2.9777662531427554E-4</v>
      </c>
      <c r="AC25">
        <f t="shared" si="10"/>
        <v>-4.8187804657333633E-3</v>
      </c>
      <c r="AD25">
        <f t="shared" si="11"/>
        <v>1.95018516156194E-2</v>
      </c>
      <c r="AE25">
        <f t="shared" si="12"/>
        <v>-2.3276066454520166E-2</v>
      </c>
      <c r="AF25">
        <f t="shared" si="2"/>
        <v>3.7661360979091923E-2</v>
      </c>
      <c r="AG25">
        <f t="shared" si="3"/>
        <v>4.2777918070139566E-2</v>
      </c>
      <c r="AH25">
        <f t="shared" si="4"/>
        <v>5.1165570910476389E-3</v>
      </c>
      <c r="AI25">
        <f t="shared" si="5"/>
        <v>2.3947237580593604E-2</v>
      </c>
      <c r="AJ25" s="13">
        <f t="shared" si="6"/>
        <v>3.7948032673493386E-2</v>
      </c>
      <c r="AK25" s="13">
        <f t="shared" si="7"/>
        <v>2.9297444890888692E-2</v>
      </c>
      <c r="AL25" s="13">
        <f t="shared" si="8"/>
        <v>-8.6505877826046976E-3</v>
      </c>
      <c r="AM25" s="13">
        <f t="shared" si="9"/>
        <v>1.0323428554142004E-2</v>
      </c>
    </row>
    <row r="26" spans="1:39" x14ac:dyDescent="0.2">
      <c r="A26">
        <v>1301</v>
      </c>
      <c r="B26">
        <v>1.41268184704803</v>
      </c>
      <c r="C26">
        <v>1.4430123730601401</v>
      </c>
      <c r="D26">
        <v>1.92962134308744</v>
      </c>
      <c r="E26">
        <v>1.93416742814006</v>
      </c>
      <c r="F26">
        <v>1.44794027315019</v>
      </c>
      <c r="G26">
        <v>1.3922683923388799</v>
      </c>
      <c r="H26">
        <v>1.89434484624432</v>
      </c>
      <c r="I26">
        <v>1.9599082970642501</v>
      </c>
      <c r="J26">
        <v>1.4533982495070501</v>
      </c>
      <c r="K26">
        <v>1.3837522070777299</v>
      </c>
      <c r="L26">
        <v>1.9606802204424301</v>
      </c>
      <c r="M26">
        <v>1.9010958990703</v>
      </c>
      <c r="N26" s="11">
        <v>4.1213968853840599E-2</v>
      </c>
      <c r="O26" s="11">
        <v>-2.0212208301010299E-2</v>
      </c>
      <c r="P26" s="11">
        <v>-1.23391015770091E-3</v>
      </c>
      <c r="Q26" s="11">
        <v>5.42910564952645E-2</v>
      </c>
      <c r="R26">
        <v>1.4681466284984099</v>
      </c>
      <c r="S26">
        <v>1.33378225419438</v>
      </c>
      <c r="T26">
        <v>1.3787457326689001</v>
      </c>
      <c r="U26">
        <v>1.2968422993086299</v>
      </c>
      <c r="V26">
        <v>1.9073309117152</v>
      </c>
      <c r="W26">
        <v>1.8777916069042699</v>
      </c>
      <c r="X26">
        <v>1.9514511669258401</v>
      </c>
      <c r="Y26">
        <v>1.72064388675305</v>
      </c>
      <c r="Z26">
        <v>120</v>
      </c>
      <c r="AA26">
        <v>120</v>
      </c>
      <c r="AB26">
        <f t="shared" si="1"/>
        <v>2.4958504404821769E-2</v>
      </c>
      <c r="AC26">
        <f t="shared" si="10"/>
        <v>-3.516531227909668E-2</v>
      </c>
      <c r="AD26">
        <f t="shared" si="11"/>
        <v>-1.8281564395777685E-2</v>
      </c>
      <c r="AE26">
        <f t="shared" si="12"/>
        <v>1.3308500882440691E-2</v>
      </c>
      <c r="AF26">
        <f t="shared" si="2"/>
        <v>-9.1713881962136826E-2</v>
      </c>
      <c r="AG26">
        <f t="shared" si="3"/>
        <v>-3.1590065278218379E-2</v>
      </c>
      <c r="AH26">
        <f t="shared" si="4"/>
        <v>6.0123816683918446E-2</v>
      </c>
      <c r="AI26">
        <f t="shared" si="5"/>
        <v>1.4266875702850037E-2</v>
      </c>
      <c r="AJ26" s="13">
        <f t="shared" si="6"/>
        <v>-9.142721026773537E-2</v>
      </c>
      <c r="AK26" s="13">
        <f t="shared" si="7"/>
        <v>-4.507053845746925E-2</v>
      </c>
      <c r="AL26" s="13">
        <f t="shared" si="8"/>
        <v>4.6356671810266106E-2</v>
      </c>
      <c r="AM26" s="13">
        <f t="shared" si="9"/>
        <v>6.4306667639843669E-4</v>
      </c>
    </row>
    <row r="27" spans="1:39" x14ac:dyDescent="0.2">
      <c r="A27">
        <v>1302</v>
      </c>
      <c r="B27">
        <v>1.6221258144197099</v>
      </c>
      <c r="C27">
        <v>1.7379418013200201</v>
      </c>
      <c r="D27">
        <v>1.89243115522349</v>
      </c>
      <c r="E27">
        <v>1.89797013923429</v>
      </c>
      <c r="F27">
        <v>1.68877659152293</v>
      </c>
      <c r="G27">
        <v>1.67312885440609</v>
      </c>
      <c r="H27">
        <v>1.99789548060026</v>
      </c>
      <c r="I27">
        <v>1.8048914647457399</v>
      </c>
      <c r="J27">
        <v>1.67748406784981</v>
      </c>
      <c r="K27">
        <v>1.6516646385768701</v>
      </c>
      <c r="L27">
        <v>1.9141134132629101</v>
      </c>
      <c r="M27">
        <v>1.8807855122227899</v>
      </c>
      <c r="N27" s="11">
        <v>4.9693122592590198E-2</v>
      </c>
      <c r="O27" s="11">
        <v>-1.8880302539639299E-3</v>
      </c>
      <c r="P27" s="11">
        <v>8.3517844582306003E-2</v>
      </c>
      <c r="Q27" s="11">
        <v>-2.9245321057811999E-2</v>
      </c>
      <c r="R27">
        <v>1.74601677913093</v>
      </c>
      <c r="S27">
        <v>1.49402625967092</v>
      </c>
      <c r="T27">
        <v>1.5180546880835499</v>
      </c>
      <c r="U27">
        <v>1.6768421113499401</v>
      </c>
      <c r="V27">
        <v>2.00837150780717</v>
      </c>
      <c r="W27">
        <v>1.67640021101813</v>
      </c>
      <c r="X27">
        <v>1.8684315248738099</v>
      </c>
      <c r="Y27">
        <v>1.76857739791352</v>
      </c>
      <c r="Z27">
        <v>120</v>
      </c>
      <c r="AA27">
        <v>120</v>
      </c>
      <c r="AB27">
        <f t="shared" si="1"/>
        <v>4.1088537344474332E-2</v>
      </c>
      <c r="AC27">
        <f t="shared" si="10"/>
        <v>-3.7292932861562225E-2</v>
      </c>
      <c r="AD27">
        <f t="shared" si="11"/>
        <v>5.5729544023658276E-2</v>
      </c>
      <c r="AE27">
        <f t="shared" si="12"/>
        <v>-4.9041169070289707E-2</v>
      </c>
      <c r="AF27">
        <f t="shared" si="2"/>
        <v>2.6389242887911418E-2</v>
      </c>
      <c r="AG27">
        <f t="shared" si="3"/>
        <v>0.10477071309394798</v>
      </c>
      <c r="AH27">
        <f t="shared" si="4"/>
        <v>7.8381470206036558E-2</v>
      </c>
      <c r="AI27">
        <f t="shared" si="5"/>
        <v>9.1576091649992267E-2</v>
      </c>
      <c r="AJ27" s="13">
        <f t="shared" si="6"/>
        <v>2.667591458231288E-2</v>
      </c>
      <c r="AK27" s="13">
        <f t="shared" si="7"/>
        <v>9.1290239914697105E-2</v>
      </c>
      <c r="AL27" s="13">
        <f t="shared" si="8"/>
        <v>6.4614325332384218E-2</v>
      </c>
      <c r="AM27" s="13">
        <f t="shared" si="9"/>
        <v>7.7952282623540661E-2</v>
      </c>
    </row>
    <row r="28" spans="1:39" x14ac:dyDescent="0.2">
      <c r="A28">
        <v>1303</v>
      </c>
      <c r="B28">
        <v>1.94158327333335</v>
      </c>
      <c r="C28">
        <v>1.8689358448275999</v>
      </c>
      <c r="D28">
        <v>1.94943474666664</v>
      </c>
      <c r="E28">
        <v>1.88090517857186</v>
      </c>
      <c r="F28">
        <v>1.8493488400000699</v>
      </c>
      <c r="G28">
        <v>1.93845048275862</v>
      </c>
      <c r="H28">
        <v>1.9550963724136201</v>
      </c>
      <c r="I28">
        <v>1.8776153241385101</v>
      </c>
      <c r="J28">
        <v>1.8775206689659101</v>
      </c>
      <c r="K28">
        <v>1.9125875827583101</v>
      </c>
      <c r="L28">
        <v>1.9465165620695799</v>
      </c>
      <c r="M28">
        <v>1.8809819749997501</v>
      </c>
      <c r="N28" s="11">
        <v>-2.8899496084413299E-2</v>
      </c>
      <c r="O28" s="11">
        <v>5.4839438061992797E-2</v>
      </c>
      <c r="P28" s="11">
        <v>2.40289583287004E-2</v>
      </c>
      <c r="Q28" s="11">
        <v>1.3467797770164099E-2</v>
      </c>
      <c r="R28">
        <v>1.7827443071432101</v>
      </c>
      <c r="S28">
        <v>1.9659786066670999</v>
      </c>
      <c r="T28">
        <v>1.9433138642858201</v>
      </c>
      <c r="U28">
        <v>1.88390971999931</v>
      </c>
      <c r="V28">
        <v>2.0506173357142501</v>
      </c>
      <c r="W28">
        <v>1.84935584000123</v>
      </c>
      <c r="X28">
        <v>1.8597016923069101</v>
      </c>
      <c r="Y28">
        <v>1.8994248866668699</v>
      </c>
      <c r="Z28">
        <v>120</v>
      </c>
      <c r="AA28">
        <v>120</v>
      </c>
      <c r="AB28">
        <f t="shared" si="1"/>
        <v>-4.7504752744872029E-2</v>
      </c>
      <c r="AC28">
        <f t="shared" si="10"/>
        <v>3.7194769485216043E-2</v>
      </c>
      <c r="AD28">
        <f t="shared" si="11"/>
        <v>2.9042396810978282E-3</v>
      </c>
      <c r="AE28">
        <f t="shared" si="12"/>
        <v>-1.7490804272482677E-3</v>
      </c>
      <c r="AF28">
        <f t="shared" si="2"/>
        <v>8.9352842338434171E-2</v>
      </c>
      <c r="AG28">
        <f t="shared" si="3"/>
        <v>4.6533201083460958E-3</v>
      </c>
      <c r="AH28">
        <f t="shared" si="4"/>
        <v>-8.4699522230088073E-2</v>
      </c>
      <c r="AI28">
        <f t="shared" si="5"/>
        <v>-4.0023101060870994E-2</v>
      </c>
      <c r="AJ28" s="13">
        <f t="shared" si="6"/>
        <v>8.9639514032835627E-2</v>
      </c>
      <c r="AK28" s="13">
        <f t="shared" si="7"/>
        <v>-8.8271530709047794E-3</v>
      </c>
      <c r="AL28" s="13">
        <f t="shared" si="8"/>
        <v>-9.8466667103740413E-2</v>
      </c>
      <c r="AM28" s="13">
        <f t="shared" si="9"/>
        <v>-5.3646910087322593E-2</v>
      </c>
    </row>
    <row r="29" spans="1:39" x14ac:dyDescent="0.2">
      <c r="A29">
        <v>3116</v>
      </c>
      <c r="B29">
        <v>1.69884965660608</v>
      </c>
      <c r="C29">
        <v>1.82971941656433</v>
      </c>
      <c r="D29">
        <v>2.0869680367970198</v>
      </c>
      <c r="E29">
        <v>2.0175122869676398</v>
      </c>
      <c r="F29">
        <v>1.73370601885635</v>
      </c>
      <c r="G29">
        <v>1.7871590689872401</v>
      </c>
      <c r="H29">
        <v>2.0867195645124399</v>
      </c>
      <c r="I29">
        <v>2.00051893892911</v>
      </c>
      <c r="J29">
        <v>1.78663226915731</v>
      </c>
      <c r="K29">
        <v>1.72666236397733</v>
      </c>
      <c r="L29">
        <v>2.02373969423518</v>
      </c>
      <c r="M29">
        <v>2.04331105414215</v>
      </c>
      <c r="N29" s="11">
        <v>3.7264252971194303E-2</v>
      </c>
      <c r="O29" s="11">
        <v>-6.9440305612916003E-4</v>
      </c>
      <c r="P29" s="11">
        <v>2.6972059601918501E-2</v>
      </c>
      <c r="Q29" s="11">
        <v>1.75443537213332E-2</v>
      </c>
      <c r="R29">
        <v>1.7878238726969999</v>
      </c>
      <c r="S29">
        <v>1.6577389604249899</v>
      </c>
      <c r="T29">
        <v>1.73916790962903</v>
      </c>
      <c r="U29">
        <v>1.59821229101702</v>
      </c>
      <c r="V29">
        <v>2.07705405861876</v>
      </c>
      <c r="W29">
        <v>1.8220643256645399</v>
      </c>
      <c r="X29">
        <v>2.0132220903087701</v>
      </c>
      <c r="Y29">
        <v>1.93918521195495</v>
      </c>
      <c r="Z29">
        <v>120</v>
      </c>
      <c r="AA29">
        <v>120</v>
      </c>
      <c r="AB29">
        <f t="shared" si="1"/>
        <v>2.0517626215321008E-2</v>
      </c>
      <c r="AC29">
        <f t="shared" si="10"/>
        <v>-2.3260586946716469E-2</v>
      </c>
      <c r="AD29">
        <f t="shared" si="11"/>
        <v>-1.190589794375856E-4</v>
      </c>
      <c r="AE29">
        <f t="shared" si="12"/>
        <v>-8.4229217082346201E-3</v>
      </c>
      <c r="AF29">
        <f t="shared" si="2"/>
        <v>-3.5474350433240445E-2</v>
      </c>
      <c r="AG29">
        <f t="shared" si="3"/>
        <v>8.3038627287970353E-3</v>
      </c>
      <c r="AH29">
        <f t="shared" si="4"/>
        <v>4.3778213162037477E-2</v>
      </c>
      <c r="AI29">
        <f t="shared" si="5"/>
        <v>2.6041037945417258E-2</v>
      </c>
      <c r="AJ29" s="13">
        <f t="shared" si="6"/>
        <v>-3.5187678738838983E-2</v>
      </c>
      <c r="AK29" s="13">
        <f t="shared" si="7"/>
        <v>-5.1766104504538391E-3</v>
      </c>
      <c r="AL29" s="13">
        <f t="shared" si="8"/>
        <v>3.0011068288385141E-2</v>
      </c>
      <c r="AM29" s="13">
        <f t="shared" si="9"/>
        <v>1.2417228918965658E-2</v>
      </c>
    </row>
    <row r="30" spans="1:39" x14ac:dyDescent="0.2">
      <c r="A30">
        <v>3122</v>
      </c>
      <c r="B30">
        <v>1.6619017755479699</v>
      </c>
      <c r="C30">
        <v>1.6729816622799301</v>
      </c>
      <c r="D30">
        <v>1.49919881032587</v>
      </c>
      <c r="E30">
        <v>1.47695568916388</v>
      </c>
      <c r="F30">
        <v>1.64403414263091</v>
      </c>
      <c r="G30">
        <v>1.7064608099637599</v>
      </c>
      <c r="H30">
        <v>1.4735985478418401</v>
      </c>
      <c r="I30">
        <v>1.50167132553955</v>
      </c>
      <c r="J30">
        <v>1.60701669612899</v>
      </c>
      <c r="K30">
        <v>1.7033540917688901</v>
      </c>
      <c r="L30">
        <v>1.4166698362844601</v>
      </c>
      <c r="M30">
        <v>1.55225824564695</v>
      </c>
      <c r="N30" s="11">
        <v>3.0184897428611999E-2</v>
      </c>
      <c r="O30" s="11">
        <v>4.9710273773095698E-2</v>
      </c>
      <c r="P30" s="11">
        <v>-4.2382610993145498E-3</v>
      </c>
      <c r="Q30" s="11">
        <v>3.52024113183768E-2</v>
      </c>
      <c r="R30">
        <v>1.6027617685031099</v>
      </c>
      <c r="S30">
        <v>1.4967886402903701</v>
      </c>
      <c r="T30">
        <v>1.65507751077724</v>
      </c>
      <c r="U30">
        <v>1.6380737333092801</v>
      </c>
      <c r="V30">
        <v>1.41801859126426</v>
      </c>
      <c r="W30">
        <v>1.3140340390715</v>
      </c>
      <c r="X30">
        <v>1.50487442495069</v>
      </c>
      <c r="Y30">
        <v>1.4993171046798399</v>
      </c>
      <c r="Z30">
        <v>120</v>
      </c>
      <c r="AA30">
        <v>120</v>
      </c>
      <c r="AB30">
        <f t="shared" si="1"/>
        <v>-1.0751317063349638E-2</v>
      </c>
      <c r="AC30">
        <f t="shared" si="10"/>
        <v>2.0011664466306627E-2</v>
      </c>
      <c r="AD30">
        <f t="shared" si="11"/>
        <v>-1.7075962379175962E-2</v>
      </c>
      <c r="AE30">
        <f t="shared" si="12"/>
        <v>1.6734175951928363E-2</v>
      </c>
      <c r="AF30">
        <f t="shared" si="2"/>
        <v>-3.0471568014480629E-3</v>
      </c>
      <c r="AG30">
        <f t="shared" si="3"/>
        <v>-3.3810138331104328E-2</v>
      </c>
      <c r="AH30">
        <f t="shared" si="4"/>
        <v>-3.0762981529656265E-2</v>
      </c>
      <c r="AI30">
        <f t="shared" si="5"/>
        <v>-3.2286559930380293E-2</v>
      </c>
      <c r="AJ30" s="13">
        <f t="shared" si="6"/>
        <v>-2.7604851070466016E-3</v>
      </c>
      <c r="AK30" s="13">
        <f t="shared" si="7"/>
        <v>-4.7290611510355199E-2</v>
      </c>
      <c r="AL30" s="13">
        <f t="shared" si="8"/>
        <v>-4.4530126403308598E-2</v>
      </c>
      <c r="AM30" s="13">
        <f t="shared" si="9"/>
        <v>-4.5910368956831892E-2</v>
      </c>
    </row>
    <row r="31" spans="1:39" x14ac:dyDescent="0.2">
      <c r="A31">
        <v>3125</v>
      </c>
      <c r="B31">
        <v>2.1675072930600701</v>
      </c>
      <c r="C31">
        <v>2.1984284317237299</v>
      </c>
      <c r="D31">
        <v>2.0865207034010602</v>
      </c>
      <c r="E31">
        <v>2.1362697677415201</v>
      </c>
      <c r="F31">
        <v>2.2107309984797898</v>
      </c>
      <c r="G31">
        <v>2.15659154168097</v>
      </c>
      <c r="H31">
        <v>2.11234504090831</v>
      </c>
      <c r="I31">
        <v>2.0940792743271799</v>
      </c>
      <c r="J31">
        <v>2.1433096389394302</v>
      </c>
      <c r="K31">
        <v>2.2243216447260501</v>
      </c>
      <c r="L31">
        <v>2.0687883299833598</v>
      </c>
      <c r="M31">
        <v>2.1362795685301501</v>
      </c>
      <c r="N31" s="11">
        <v>5.0215188516758401E-2</v>
      </c>
      <c r="O31" s="11">
        <v>1.93417766330354E-2</v>
      </c>
      <c r="P31" s="11">
        <v>2.36459343242716E-2</v>
      </c>
      <c r="Q31" s="11">
        <v>4.2984781230914603E-3</v>
      </c>
      <c r="R31">
        <v>2.3318997811681301</v>
      </c>
      <c r="S31">
        <v>1.7881552266273</v>
      </c>
      <c r="T31">
        <v>2.2384224166526101</v>
      </c>
      <c r="U31">
        <v>2.0609927116893201</v>
      </c>
      <c r="V31">
        <v>2.0764743225648998</v>
      </c>
      <c r="W31">
        <v>1.9127827429329001</v>
      </c>
      <c r="X31">
        <v>2.1079034895447002</v>
      </c>
      <c r="Y31">
        <v>2.0241287482126298</v>
      </c>
      <c r="Z31">
        <v>120</v>
      </c>
      <c r="AA31">
        <v>120</v>
      </c>
      <c r="AB31">
        <f t="shared" si="1"/>
        <v>1.9941665505861742E-2</v>
      </c>
      <c r="AC31">
        <f t="shared" si="10"/>
        <v>-1.9030362525814276E-2</v>
      </c>
      <c r="AD31">
        <f t="shared" si="11"/>
        <v>1.2376746353465706E-2</v>
      </c>
      <c r="AE31">
        <f t="shared" si="12"/>
        <v>-1.9749609366491349E-2</v>
      </c>
      <c r="AF31">
        <f t="shared" si="2"/>
        <v>-6.8456723117189602E-3</v>
      </c>
      <c r="AG31">
        <f t="shared" si="3"/>
        <v>3.2126355719957055E-2</v>
      </c>
      <c r="AH31">
        <f t="shared" si="4"/>
        <v>3.8972028031676015E-2</v>
      </c>
      <c r="AI31">
        <f t="shared" si="5"/>
        <v>3.5549191875816538E-2</v>
      </c>
      <c r="AJ31" s="13">
        <f t="shared" si="6"/>
        <v>-6.5590006173174989E-3</v>
      </c>
      <c r="AK31" s="13">
        <f t="shared" si="7"/>
        <v>1.864588254070618E-2</v>
      </c>
      <c r="AL31" s="13">
        <f t="shared" si="8"/>
        <v>2.5204883158023678E-2</v>
      </c>
      <c r="AM31" s="13">
        <f t="shared" si="9"/>
        <v>2.192538284936494E-2</v>
      </c>
    </row>
    <row r="32" spans="1:39" x14ac:dyDescent="0.2">
      <c r="A32">
        <v>3140</v>
      </c>
      <c r="B32">
        <v>1.7011873050480399</v>
      </c>
      <c r="C32">
        <v>1.67023249192474</v>
      </c>
      <c r="D32">
        <v>2.1167085331961002</v>
      </c>
      <c r="E32">
        <v>2.0789240268136702</v>
      </c>
      <c r="F32">
        <v>1.74516216471213</v>
      </c>
      <c r="G32">
        <v>1.6277343484417801</v>
      </c>
      <c r="H32">
        <v>2.1248762584050498</v>
      </c>
      <c r="I32">
        <v>2.0542226287303502</v>
      </c>
      <c r="J32">
        <v>1.6970508055528599</v>
      </c>
      <c r="K32">
        <v>1.6708168863163599</v>
      </c>
      <c r="L32">
        <v>2.12689816167611</v>
      </c>
      <c r="M32">
        <v>2.0542886079288998</v>
      </c>
      <c r="N32" s="11">
        <v>5.2135283072740402E-2</v>
      </c>
      <c r="O32" s="11">
        <v>-8.7563263751523901E-3</v>
      </c>
      <c r="P32" s="11">
        <v>3.2409446459015202E-2</v>
      </c>
      <c r="Q32" s="11">
        <v>8.2922444521965795E-3</v>
      </c>
      <c r="R32">
        <v>1.72177696072807</v>
      </c>
      <c r="S32">
        <v>1.5493405817542201</v>
      </c>
      <c r="T32">
        <v>1.61611586308572</v>
      </c>
      <c r="U32">
        <v>1.6177768520079601</v>
      </c>
      <c r="V32">
        <v>2.09760265164077</v>
      </c>
      <c r="W32">
        <v>2.0063649108799702</v>
      </c>
      <c r="X32">
        <v>2.0311533065541898</v>
      </c>
      <c r="Y32">
        <v>1.9420136888666699</v>
      </c>
      <c r="Z32">
        <v>120</v>
      </c>
      <c r="AA32">
        <v>120</v>
      </c>
      <c r="AB32">
        <f t="shared" si="1"/>
        <v>2.5849510829054938E-2</v>
      </c>
      <c r="AC32">
        <f t="shared" si="10"/>
        <v>-2.5444447816953875E-2</v>
      </c>
      <c r="AD32">
        <f t="shared" si="11"/>
        <v>3.8586914924072374E-3</v>
      </c>
      <c r="AE32">
        <f t="shared" si="12"/>
        <v>-1.18818185584104E-2</v>
      </c>
      <c r="AF32">
        <f t="shared" si="2"/>
        <v>-3.5553448595191176E-2</v>
      </c>
      <c r="AG32">
        <f t="shared" si="3"/>
        <v>1.5740510050817638E-2</v>
      </c>
      <c r="AH32">
        <f t="shared" si="4"/>
        <v>5.1293958646008816E-2</v>
      </c>
      <c r="AI32">
        <f t="shared" si="5"/>
        <v>3.3517234348413229E-2</v>
      </c>
      <c r="AJ32" s="13">
        <f t="shared" si="6"/>
        <v>-3.5266776900789713E-2</v>
      </c>
      <c r="AK32" s="13">
        <f t="shared" si="7"/>
        <v>2.2600368715667632E-3</v>
      </c>
      <c r="AL32" s="13">
        <f t="shared" si="8"/>
        <v>3.7526813772356477E-2</v>
      </c>
      <c r="AM32" s="13">
        <f t="shared" si="9"/>
        <v>1.989342532196163E-2</v>
      </c>
    </row>
    <row r="33" spans="1:39" x14ac:dyDescent="0.2">
      <c r="A33">
        <v>3143</v>
      </c>
      <c r="B33">
        <v>2.0420759292274302</v>
      </c>
      <c r="C33">
        <v>2.0784317105300301</v>
      </c>
      <c r="D33">
        <v>2.3071715807454898</v>
      </c>
      <c r="E33">
        <v>2.1305230378643798</v>
      </c>
      <c r="F33">
        <v>2.0597599858582698</v>
      </c>
      <c r="G33">
        <v>2.0529968988475402</v>
      </c>
      <c r="H33">
        <v>2.18426880962868</v>
      </c>
      <c r="I33">
        <v>2.2576579331517399</v>
      </c>
      <c r="J33">
        <v>2.02424179291951</v>
      </c>
      <c r="K33">
        <v>2.0775512247385102</v>
      </c>
      <c r="L33">
        <v>2.1431598685173499</v>
      </c>
      <c r="M33">
        <v>2.2915839758468799</v>
      </c>
      <c r="N33" s="11">
        <v>1.8150530226597E-2</v>
      </c>
      <c r="O33" s="11">
        <v>-8.2732561509506598E-4</v>
      </c>
      <c r="P33" s="11">
        <v>-3.2511664211994501E-2</v>
      </c>
      <c r="Q33" s="11">
        <v>7.7331491651756706E-2</v>
      </c>
      <c r="R33">
        <v>2.0594865546852801</v>
      </c>
      <c r="S33">
        <v>1.84189084867622</v>
      </c>
      <c r="T33">
        <v>2.0608117888423299</v>
      </c>
      <c r="U33">
        <v>1.95690320804521</v>
      </c>
      <c r="V33">
        <v>2.1457114529893002</v>
      </c>
      <c r="W33">
        <v>1.98734318026046</v>
      </c>
      <c r="X33">
        <v>2.2699692443293298</v>
      </c>
      <c r="Y33">
        <v>2.1618674244091398</v>
      </c>
      <c r="Z33">
        <v>120</v>
      </c>
      <c r="AA33">
        <v>120</v>
      </c>
      <c r="AB33">
        <f t="shared" si="1"/>
        <v>8.6598428480227658E-3</v>
      </c>
      <c r="AC33">
        <f t="shared" si="10"/>
        <v>-1.223750174404508E-2</v>
      </c>
      <c r="AD33">
        <f t="shared" si="11"/>
        <v>-5.3269887745885654E-2</v>
      </c>
      <c r="AE33">
        <f t="shared" si="12"/>
        <v>5.9673091080394591E-2</v>
      </c>
      <c r="AF33">
        <f t="shared" si="2"/>
        <v>-0.13384032341834809</v>
      </c>
      <c r="AG33">
        <f t="shared" si="3"/>
        <v>-0.11294297882628024</v>
      </c>
      <c r="AH33">
        <f t="shared" si="4"/>
        <v>2.0897344592067844E-2</v>
      </c>
      <c r="AI33">
        <f t="shared" si="5"/>
        <v>-4.60228171171062E-2</v>
      </c>
      <c r="AJ33" s="13">
        <f t="shared" si="6"/>
        <v>-0.13355365172394662</v>
      </c>
      <c r="AK33" s="13">
        <f t="shared" si="7"/>
        <v>-0.12642345200553112</v>
      </c>
      <c r="AL33" s="13">
        <f t="shared" si="8"/>
        <v>7.1301997184155079E-3</v>
      </c>
      <c r="AM33" s="13">
        <f t="shared" si="9"/>
        <v>-5.9646626143557799E-2</v>
      </c>
    </row>
    <row r="34" spans="1:39" x14ac:dyDescent="0.2">
      <c r="A34">
        <v>3166</v>
      </c>
      <c r="B34">
        <v>2.16138195682815</v>
      </c>
      <c r="C34">
        <v>2.4214309741917499</v>
      </c>
      <c r="D34">
        <v>2.2061277900680198</v>
      </c>
      <c r="E34">
        <v>2.0992635720118402</v>
      </c>
      <c r="F34">
        <v>2.33622593793954</v>
      </c>
      <c r="G34">
        <v>2.2524194123737602</v>
      </c>
      <c r="H34">
        <v>2.23119130135004</v>
      </c>
      <c r="I34">
        <v>2.0924552729567401</v>
      </c>
      <c r="J34">
        <v>2.3090687367522502</v>
      </c>
      <c r="K34">
        <v>2.2528692325645001</v>
      </c>
      <c r="L34">
        <v>2.0643519464668998</v>
      </c>
      <c r="M34">
        <v>2.2231679783084299</v>
      </c>
      <c r="N34" s="11">
        <v>8.90675044749102E-2</v>
      </c>
      <c r="O34" s="11">
        <v>-1.8723493857655701E-2</v>
      </c>
      <c r="P34" s="11">
        <v>1.77952073007311E-3</v>
      </c>
      <c r="Q34" s="11">
        <v>7.6447621682118702E-2</v>
      </c>
      <c r="R34">
        <v>2.36833659506325</v>
      </c>
      <c r="S34">
        <v>2.0806339787938799</v>
      </c>
      <c r="T34">
        <v>2.2249457157850001</v>
      </c>
      <c r="U34">
        <v>2.13246303495835</v>
      </c>
      <c r="V34">
        <v>2.1315394661544498</v>
      </c>
      <c r="W34">
        <v>1.82803158171457</v>
      </c>
      <c r="X34">
        <v>2.1603749082678401</v>
      </c>
      <c r="Y34">
        <v>2.13613377418993</v>
      </c>
      <c r="Z34">
        <v>120</v>
      </c>
      <c r="AA34">
        <v>120</v>
      </c>
      <c r="AB34">
        <f t="shared" si="1"/>
        <v>8.0894531648619525E-2</v>
      </c>
      <c r="AC34">
        <f t="shared" si="10"/>
        <v>-6.9798215856392162E-2</v>
      </c>
      <c r="AD34">
        <f t="shared" si="11"/>
        <v>1.1360861050232882E-2</v>
      </c>
      <c r="AE34">
        <f t="shared" si="12"/>
        <v>-3.2431844890136378E-3</v>
      </c>
      <c r="AF34">
        <f t="shared" si="2"/>
        <v>-0.13608870196576517</v>
      </c>
      <c r="AG34">
        <f t="shared" si="3"/>
        <v>1.460404553924652E-2</v>
      </c>
      <c r="AH34">
        <f t="shared" si="4"/>
        <v>0.15069274750501169</v>
      </c>
      <c r="AI34">
        <f t="shared" si="5"/>
        <v>8.2648396522129103E-2</v>
      </c>
      <c r="AJ34" s="13">
        <f t="shared" si="6"/>
        <v>-0.1358020302713637</v>
      </c>
      <c r="AK34" s="13">
        <f t="shared" si="7"/>
        <v>1.1235723599956459E-3</v>
      </c>
      <c r="AL34" s="13">
        <f t="shared" si="8"/>
        <v>0.13692560263135936</v>
      </c>
      <c r="AM34" s="13">
        <f t="shared" si="9"/>
        <v>6.9024587495677497E-2</v>
      </c>
    </row>
    <row r="35" spans="1:39" x14ac:dyDescent="0.2">
      <c r="A35">
        <v>3167</v>
      </c>
      <c r="B35">
        <v>2.1456381488630201</v>
      </c>
      <c r="C35">
        <v>2.2304774396147402</v>
      </c>
      <c r="D35">
        <v>2.4687751151776598</v>
      </c>
      <c r="E35">
        <v>2.4378654875527599</v>
      </c>
      <c r="F35">
        <v>2.34155441406745</v>
      </c>
      <c r="G35">
        <v>2.0339296694853299</v>
      </c>
      <c r="H35">
        <v>2.4086212266120102</v>
      </c>
      <c r="I35">
        <v>2.5355813818991799</v>
      </c>
      <c r="J35">
        <v>2.2728064877904099</v>
      </c>
      <c r="K35">
        <v>2.06726667702398</v>
      </c>
      <c r="L35">
        <v>2.5183645323368502</v>
      </c>
      <c r="M35">
        <v>2.4204386804726599</v>
      </c>
      <c r="N35" s="11">
        <v>0.11534873600616501</v>
      </c>
      <c r="O35" s="11">
        <v>-3.0334172143503899E-2</v>
      </c>
      <c r="P35" s="11">
        <v>-9.4934162001621201E-4</v>
      </c>
      <c r="Q35" s="11">
        <v>6.3647218304570097E-2</v>
      </c>
      <c r="R35">
        <v>2.3354486185209198</v>
      </c>
      <c r="S35">
        <v>2.2101643570599001</v>
      </c>
      <c r="T35">
        <v>2.1495462705580799</v>
      </c>
      <c r="U35">
        <v>1.98498708348987</v>
      </c>
      <c r="V35">
        <v>2.49818600512143</v>
      </c>
      <c r="W35">
        <v>2.5371978244045699</v>
      </c>
      <c r="X35">
        <v>2.42312720146063</v>
      </c>
      <c r="Y35">
        <v>2.41792939421721</v>
      </c>
      <c r="Z35">
        <v>120</v>
      </c>
      <c r="AA35">
        <v>120</v>
      </c>
      <c r="AB35">
        <f t="shared" si="1"/>
        <v>9.130908923680657E-2</v>
      </c>
      <c r="AC35">
        <f t="shared" si="10"/>
        <v>-8.8119147335271431E-2</v>
      </c>
      <c r="AD35">
        <f t="shared" si="11"/>
        <v>-2.4365884197322198E-2</v>
      </c>
      <c r="AE35">
        <f t="shared" si="12"/>
        <v>4.0082561915469619E-2</v>
      </c>
      <c r="AF35">
        <f t="shared" si="2"/>
        <v>-0.24387668268486984</v>
      </c>
      <c r="AG35">
        <f t="shared" si="3"/>
        <v>-6.4448446112791824E-2</v>
      </c>
      <c r="AH35">
        <f t="shared" si="4"/>
        <v>0.17942823657207801</v>
      </c>
      <c r="AI35">
        <f t="shared" si="5"/>
        <v>5.7489895229643088E-2</v>
      </c>
      <c r="AJ35" s="13">
        <f t="shared" si="6"/>
        <v>-0.24359001099046837</v>
      </c>
      <c r="AK35" s="13">
        <f t="shared" si="7"/>
        <v>-7.7928919292042695E-2</v>
      </c>
      <c r="AL35" s="13">
        <f t="shared" si="8"/>
        <v>0.16566109169842569</v>
      </c>
      <c r="AM35" s="13">
        <f t="shared" si="9"/>
        <v>4.386608620319149E-2</v>
      </c>
    </row>
    <row r="36" spans="1:39" x14ac:dyDescent="0.2">
      <c r="A36">
        <v>3170</v>
      </c>
      <c r="B36">
        <v>1.8333525900001399</v>
      </c>
      <c r="C36">
        <v>1.81884036071486</v>
      </c>
      <c r="D36">
        <v>1.8182304827601801</v>
      </c>
      <c r="E36">
        <v>1.89545047241424</v>
      </c>
      <c r="F36">
        <v>1.8415842033340599</v>
      </c>
      <c r="G36">
        <v>1.80107722142878</v>
      </c>
      <c r="H36">
        <v>1.7837715103468601</v>
      </c>
      <c r="I36">
        <v>1.9126402241381599</v>
      </c>
      <c r="J36">
        <v>1.78318089999987</v>
      </c>
      <c r="K36">
        <v>1.8636457714294801</v>
      </c>
      <c r="L36">
        <v>1.80120071785807</v>
      </c>
      <c r="M36">
        <v>1.8872009413803601</v>
      </c>
      <c r="N36" s="11">
        <v>3.6703141255051898E-2</v>
      </c>
      <c r="O36" s="11">
        <v>-6.26725164782617E-3</v>
      </c>
      <c r="P36" s="11">
        <v>-6.0965458948189898E-3</v>
      </c>
      <c r="Q36" s="11">
        <v>3.7401684077959498E-2</v>
      </c>
      <c r="R36">
        <v>1.7654280999985099</v>
      </c>
      <c r="S36">
        <v>1.79975018000114</v>
      </c>
      <c r="T36">
        <v>1.9950177538490701</v>
      </c>
      <c r="U36">
        <v>1.7497900533324999</v>
      </c>
      <c r="V36">
        <v>1.68705039230945</v>
      </c>
      <c r="W36">
        <v>1.9001310000002101</v>
      </c>
      <c r="X36">
        <v>1.9807138714313599</v>
      </c>
      <c r="Y36">
        <v>1.79992220666609</v>
      </c>
      <c r="Z36">
        <v>120</v>
      </c>
      <c r="AA36">
        <v>120</v>
      </c>
      <c r="AB36">
        <f t="shared" si="1"/>
        <v>4.4899237488841932E-3</v>
      </c>
      <c r="AC36">
        <f t="shared" si="10"/>
        <v>-9.7661893092687458E-3</v>
      </c>
      <c r="AD36">
        <f t="shared" si="11"/>
        <v>-1.8951927569165618E-2</v>
      </c>
      <c r="AE36">
        <f t="shared" si="12"/>
        <v>9.068953251004902E-3</v>
      </c>
      <c r="AF36">
        <f t="shared" si="2"/>
        <v>-4.2276993878323454E-2</v>
      </c>
      <c r="AG36">
        <f t="shared" si="3"/>
        <v>-2.802088082017052E-2</v>
      </c>
      <c r="AH36">
        <f t="shared" si="4"/>
        <v>1.4256113058152938E-2</v>
      </c>
      <c r="AI36">
        <f t="shared" si="5"/>
        <v>-6.88238388100879E-3</v>
      </c>
      <c r="AJ36" s="13">
        <f t="shared" si="6"/>
        <v>-4.1990322183921992E-2</v>
      </c>
      <c r="AK36" s="13">
        <f t="shared" si="7"/>
        <v>-4.1501353999421398E-2</v>
      </c>
      <c r="AL36" s="13">
        <f t="shared" si="8"/>
        <v>4.8896818450060164E-4</v>
      </c>
      <c r="AM36" s="13">
        <f t="shared" si="9"/>
        <v>-2.0506192907460391E-2</v>
      </c>
    </row>
    <row r="37" spans="1:39" x14ac:dyDescent="0.2">
      <c r="A37">
        <v>3173</v>
      </c>
      <c r="B37">
        <v>2.2720658652106098</v>
      </c>
      <c r="C37">
        <v>2.2659563607128801</v>
      </c>
      <c r="D37">
        <v>2.0079718589931201</v>
      </c>
      <c r="E37">
        <v>1.9578134812424399</v>
      </c>
      <c r="F37">
        <v>2.3452268289267</v>
      </c>
      <c r="G37">
        <v>2.1976646138335698</v>
      </c>
      <c r="H37">
        <v>2.1481656775737599</v>
      </c>
      <c r="I37">
        <v>1.8306061971816201</v>
      </c>
      <c r="J37">
        <v>2.3264817000039102</v>
      </c>
      <c r="K37">
        <v>2.2071646918688201</v>
      </c>
      <c r="L37">
        <v>2.0781678099675802</v>
      </c>
      <c r="M37">
        <v>1.91589150340878</v>
      </c>
      <c r="N37" s="11">
        <v>4.3030625824037397E-2</v>
      </c>
      <c r="O37" s="11">
        <v>-1.0816042405424499E-2</v>
      </c>
      <c r="P37" s="11">
        <v>0.105706925666071</v>
      </c>
      <c r="Q37" s="11">
        <v>-3.2384485214860897E-2</v>
      </c>
      <c r="R37">
        <v>2.4634899245096902</v>
      </c>
      <c r="S37">
        <v>2.0232962112121302</v>
      </c>
      <c r="T37">
        <v>2.1909461008162898</v>
      </c>
      <c r="U37">
        <v>2.0773202095336001</v>
      </c>
      <c r="V37">
        <v>2.2130516782538798</v>
      </c>
      <c r="W37">
        <v>1.78520882180601</v>
      </c>
      <c r="X37">
        <v>1.93343524926058</v>
      </c>
      <c r="Y37">
        <v>1.76945207427295</v>
      </c>
      <c r="Z37">
        <v>120</v>
      </c>
      <c r="AA37">
        <v>120</v>
      </c>
      <c r="AB37">
        <f t="shared" si="1"/>
        <v>3.220019491349934E-2</v>
      </c>
      <c r="AC37">
        <f t="shared" si="10"/>
        <v>-3.0138156260796384E-2</v>
      </c>
      <c r="AD37">
        <f t="shared" si="11"/>
        <v>6.9818617204595035E-2</v>
      </c>
      <c r="AE37">
        <f t="shared" si="12"/>
        <v>-6.4974158815217342E-2</v>
      </c>
      <c r="AF37">
        <f t="shared" si="2"/>
        <v>7.2454424845516646E-2</v>
      </c>
      <c r="AG37">
        <f t="shared" si="3"/>
        <v>0.13479277601981238</v>
      </c>
      <c r="AH37">
        <f t="shared" si="4"/>
        <v>6.2338351174295724E-2</v>
      </c>
      <c r="AI37">
        <f t="shared" si="5"/>
        <v>9.8565563597054054E-2</v>
      </c>
      <c r="AJ37" s="13">
        <f t="shared" si="6"/>
        <v>7.2741096539918101E-2</v>
      </c>
      <c r="AK37" s="13">
        <f t="shared" si="7"/>
        <v>0.12131230284056151</v>
      </c>
      <c r="AL37" s="13">
        <f t="shared" si="8"/>
        <v>4.8571206300643391E-2</v>
      </c>
      <c r="AM37" s="13">
        <f t="shared" si="9"/>
        <v>8.4941754570602448E-2</v>
      </c>
    </row>
    <row r="38" spans="1:39" x14ac:dyDescent="0.2">
      <c r="A38">
        <v>3175</v>
      </c>
      <c r="B38">
        <v>1.9912266499964399</v>
      </c>
      <c r="C38">
        <v>1.9812232724166099</v>
      </c>
      <c r="D38">
        <v>2.2759202533401601</v>
      </c>
      <c r="E38">
        <v>2.3825737785705998</v>
      </c>
      <c r="F38">
        <v>2.0328248533381501</v>
      </c>
      <c r="G38">
        <v>1.9554284344756501</v>
      </c>
      <c r="H38">
        <v>2.3264649133450201</v>
      </c>
      <c r="I38">
        <v>2.3195103999938298</v>
      </c>
      <c r="J38">
        <v>2.0416444103366</v>
      </c>
      <c r="K38">
        <v>1.9466088931096299</v>
      </c>
      <c r="L38">
        <v>2.3014358172437999</v>
      </c>
      <c r="M38">
        <v>2.3379947964318202</v>
      </c>
      <c r="N38" s="11">
        <v>4.6545121208802998E-2</v>
      </c>
      <c r="O38" s="11">
        <v>6.8842472717887404E-3</v>
      </c>
      <c r="P38" s="11">
        <v>4.8481926346106298E-2</v>
      </c>
      <c r="Q38" s="11">
        <v>-2.0221600623384899E-2</v>
      </c>
      <c r="R38">
        <v>2.01502130714029</v>
      </c>
      <c r="S38">
        <v>2.0664926399864898</v>
      </c>
      <c r="T38">
        <v>1.94341295715172</v>
      </c>
      <c r="U38">
        <v>1.9495917666703499</v>
      </c>
      <c r="V38">
        <v>2.2674374357281701</v>
      </c>
      <c r="W38">
        <v>2.3331676399917298</v>
      </c>
      <c r="X38">
        <v>2.2830380153833301</v>
      </c>
      <c r="Y38">
        <v>2.3856240066738499</v>
      </c>
      <c r="Z38">
        <v>120</v>
      </c>
      <c r="AA38">
        <v>120</v>
      </c>
      <c r="AB38">
        <f t="shared" si="1"/>
        <v>2.0890742569051358E-2</v>
      </c>
      <c r="AC38">
        <f t="shared" si="10"/>
        <v>-1.3019652201791677E-2</v>
      </c>
      <c r="AD38">
        <f t="shared" si="11"/>
        <v>2.2208449496716874E-2</v>
      </c>
      <c r="AE38">
        <f t="shared" si="12"/>
        <v>-2.6468594233671219E-2</v>
      </c>
      <c r="AF38">
        <f t="shared" si="2"/>
        <v>1.4766648959545055E-2</v>
      </c>
      <c r="AG38">
        <f t="shared" si="3"/>
        <v>4.8677043730388093E-2</v>
      </c>
      <c r="AH38">
        <f t="shared" si="4"/>
        <v>3.3910394770843039E-2</v>
      </c>
      <c r="AI38">
        <f t="shared" si="5"/>
        <v>4.1293719250615563E-2</v>
      </c>
      <c r="AJ38" s="13">
        <f t="shared" si="6"/>
        <v>1.5053320653946517E-2</v>
      </c>
      <c r="AK38" s="13">
        <f t="shared" si="7"/>
        <v>3.5196570551137216E-2</v>
      </c>
      <c r="AL38" s="13">
        <f t="shared" si="8"/>
        <v>2.0143249897190702E-2</v>
      </c>
      <c r="AM38" s="13">
        <f t="shared" si="9"/>
        <v>2.7669910224163964E-2</v>
      </c>
    </row>
    <row r="39" spans="1:39" x14ac:dyDescent="0.2">
      <c r="A39">
        <v>3176</v>
      </c>
      <c r="B39">
        <v>2.21325956568612</v>
      </c>
      <c r="C39">
        <v>2.2120777453227598</v>
      </c>
      <c r="D39">
        <v>2.4554765097283102</v>
      </c>
      <c r="E39">
        <v>2.3970003319263902</v>
      </c>
      <c r="F39">
        <v>2.1609051856714099</v>
      </c>
      <c r="G39">
        <v>2.2466065967475601</v>
      </c>
      <c r="H39">
        <v>2.4759882877464401</v>
      </c>
      <c r="I39">
        <v>2.38133695052885</v>
      </c>
      <c r="J39">
        <v>2.1624954897020601</v>
      </c>
      <c r="K39">
        <v>2.2310885085628001</v>
      </c>
      <c r="L39">
        <v>2.5255558011122101</v>
      </c>
      <c r="M39">
        <v>2.3247537930815101</v>
      </c>
      <c r="N39" s="11">
        <v>3.7864878308571399E-3</v>
      </c>
      <c r="O39" s="11">
        <v>7.1714430684227101E-2</v>
      </c>
      <c r="P39" s="11">
        <v>4.14081706070017E-2</v>
      </c>
      <c r="Q39" s="11">
        <v>7.0013981314910202E-3</v>
      </c>
      <c r="R39">
        <v>2.06333145406097</v>
      </c>
      <c r="S39">
        <v>2.24843765392434</v>
      </c>
      <c r="T39">
        <v>2.1186967569686099</v>
      </c>
      <c r="U39">
        <v>2.3359874767173698</v>
      </c>
      <c r="V39">
        <v>2.6051285806378099</v>
      </c>
      <c r="W39">
        <v>2.4512878735549801</v>
      </c>
      <c r="X39">
        <v>2.15057748852165</v>
      </c>
      <c r="Y39">
        <v>2.5123282749152098</v>
      </c>
      <c r="Z39">
        <v>120</v>
      </c>
      <c r="AA39">
        <v>120</v>
      </c>
      <c r="AB39">
        <f t="shared" si="1"/>
        <v>-2.3654875743632026E-2</v>
      </c>
      <c r="AC39">
        <f t="shared" si="10"/>
        <v>1.5609239547664406E-2</v>
      </c>
      <c r="AD39">
        <f t="shared" si="11"/>
        <v>8.3534816712212915E-3</v>
      </c>
      <c r="AE39">
        <f t="shared" si="12"/>
        <v>-6.5345762321826865E-3</v>
      </c>
      <c r="AF39">
        <f t="shared" si="2"/>
        <v>5.4152173194700413E-2</v>
      </c>
      <c r="AG39">
        <f t="shared" si="3"/>
        <v>1.4888057903403978E-2</v>
      </c>
      <c r="AH39">
        <f t="shared" si="4"/>
        <v>-3.9264115291296434E-2</v>
      </c>
      <c r="AI39">
        <f t="shared" si="5"/>
        <v>-1.2188028693946227E-2</v>
      </c>
      <c r="AJ39" s="13">
        <f t="shared" si="6"/>
        <v>5.4438844889101876E-2</v>
      </c>
      <c r="AK39" s="13">
        <f t="shared" si="7"/>
        <v>1.4075847241531037E-3</v>
      </c>
      <c r="AL39" s="13">
        <f t="shared" si="8"/>
        <v>-5.3031260164948774E-2</v>
      </c>
      <c r="AM39" s="13">
        <f t="shared" si="9"/>
        <v>-2.5811837720397829E-2</v>
      </c>
    </row>
    <row r="40" spans="1:39" x14ac:dyDescent="0.2">
      <c r="A40">
        <v>3189</v>
      </c>
      <c r="B40">
        <v>2.1343369400009902</v>
      </c>
      <c r="C40">
        <v>1.9557428241367201</v>
      </c>
      <c r="D40">
        <v>2.5459991107142899</v>
      </c>
      <c r="E40">
        <v>2.5556012259260501</v>
      </c>
      <c r="F40">
        <v>2.1350269200003802</v>
      </c>
      <c r="G40">
        <v>1.95506751724089</v>
      </c>
      <c r="H40">
        <v>2.5287846448278799</v>
      </c>
      <c r="I40">
        <v>2.5655260076922701</v>
      </c>
      <c r="J40">
        <v>2.1557376758631501</v>
      </c>
      <c r="K40">
        <v>1.9206081724127</v>
      </c>
      <c r="L40">
        <v>2.5967277320002902</v>
      </c>
      <c r="M40">
        <v>2.4851891655173302</v>
      </c>
      <c r="N40" s="11">
        <v>1.03876803194038E-2</v>
      </c>
      <c r="O40" s="11">
        <v>2.9487507056927102E-2</v>
      </c>
      <c r="P40" s="11">
        <v>1.0012627317886999E-2</v>
      </c>
      <c r="Q40" s="11">
        <v>2.1746310220185298E-2</v>
      </c>
      <c r="R40">
        <v>2.3412090000014598</v>
      </c>
      <c r="S40">
        <v>1.9826311066674001</v>
      </c>
      <c r="T40">
        <v>1.85398664999853</v>
      </c>
      <c r="U40">
        <v>1.9827882599992599</v>
      </c>
      <c r="V40">
        <v>2.5943382615391402</v>
      </c>
      <c r="W40">
        <v>2.5993163249998701</v>
      </c>
      <c r="X40">
        <v>2.5019897000004501</v>
      </c>
      <c r="Y40">
        <v>2.4695086666664201</v>
      </c>
      <c r="Z40">
        <v>120</v>
      </c>
      <c r="AA40">
        <v>120</v>
      </c>
      <c r="AB40">
        <f t="shared" si="1"/>
        <v>3.2327604253042742E-4</v>
      </c>
      <c r="AC40">
        <f t="shared" si="10"/>
        <v>-3.4529432371976058E-4</v>
      </c>
      <c r="AD40">
        <f t="shared" si="11"/>
        <v>-6.7613793791076278E-3</v>
      </c>
      <c r="AE40">
        <f t="shared" si="12"/>
        <v>3.883540853531901E-3</v>
      </c>
      <c r="AF40">
        <f t="shared" si="2"/>
        <v>-1.1313490598889716E-2</v>
      </c>
      <c r="AG40">
        <f t="shared" si="3"/>
        <v>-1.0644920232639528E-2</v>
      </c>
      <c r="AH40">
        <f t="shared" si="4"/>
        <v>6.68570366250188E-4</v>
      </c>
      <c r="AI40">
        <f t="shared" si="5"/>
        <v>-4.9881749331946706E-3</v>
      </c>
      <c r="AJ40" s="13">
        <f t="shared" si="6"/>
        <v>-1.1026818904488254E-2</v>
      </c>
      <c r="AK40" s="13">
        <f t="shared" si="7"/>
        <v>-2.4125393411890402E-2</v>
      </c>
      <c r="AL40" s="13">
        <f t="shared" si="8"/>
        <v>-1.3098574507402148E-2</v>
      </c>
      <c r="AM40" s="13">
        <f t="shared" si="9"/>
        <v>-1.8611983959646271E-2</v>
      </c>
    </row>
    <row r="41" spans="1:39" x14ac:dyDescent="0.2">
      <c r="A41">
        <v>3190</v>
      </c>
      <c r="B41">
        <v>1.5541886791713</v>
      </c>
      <c r="C41">
        <v>1.55039949310695</v>
      </c>
      <c r="D41">
        <v>1.8917422400030799</v>
      </c>
      <c r="E41">
        <v>1.92110076208061</v>
      </c>
      <c r="F41">
        <v>1.55410049167403</v>
      </c>
      <c r="G41">
        <v>1.5511106607154901</v>
      </c>
      <c r="H41">
        <v>1.93332667000165</v>
      </c>
      <c r="I41">
        <v>1.8608385655298401</v>
      </c>
      <c r="J41">
        <v>1.5984868826066201</v>
      </c>
      <c r="K41">
        <v>1.51539500000945</v>
      </c>
      <c r="L41">
        <v>1.8694829551808201</v>
      </c>
      <c r="M41">
        <v>1.9299089965563101</v>
      </c>
      <c r="N41" s="11">
        <v>1.4943358166398701E-2</v>
      </c>
      <c r="O41" s="11">
        <v>3.08488738964354E-2</v>
      </c>
      <c r="P41" s="11">
        <v>4.5153263745292799E-2</v>
      </c>
      <c r="Q41" s="11">
        <v>-2.2089495366189201E-2</v>
      </c>
      <c r="R41">
        <v>1.5889412555520199</v>
      </c>
      <c r="S41">
        <v>1.6046233571417201</v>
      </c>
      <c r="T41">
        <v>1.53330800770066</v>
      </c>
      <c r="U41">
        <v>1.4998703933437401</v>
      </c>
      <c r="V41">
        <v>1.8546670000027301</v>
      </c>
      <c r="W41">
        <v>1.8833111800136999</v>
      </c>
      <c r="X41">
        <v>1.9261392714356</v>
      </c>
      <c r="Y41">
        <v>1.9334274066689701</v>
      </c>
      <c r="Z41">
        <v>120</v>
      </c>
      <c r="AA41">
        <v>120</v>
      </c>
      <c r="AB41">
        <f t="shared" si="1"/>
        <v>-5.6741821924119427E-5</v>
      </c>
      <c r="AC41">
        <f t="shared" si="10"/>
        <v>4.5869958788164172E-4</v>
      </c>
      <c r="AD41">
        <f t="shared" si="11"/>
        <v>2.1982080390879493E-2</v>
      </c>
      <c r="AE41">
        <f t="shared" si="12"/>
        <v>-3.13685766724199E-2</v>
      </c>
      <c r="AF41">
        <f t="shared" si="2"/>
        <v>5.3866098473105153E-2</v>
      </c>
      <c r="AG41">
        <f t="shared" si="3"/>
        <v>5.3350657063299389E-2</v>
      </c>
      <c r="AH41">
        <f t="shared" si="4"/>
        <v>-5.154414098057611E-4</v>
      </c>
      <c r="AI41">
        <f t="shared" si="5"/>
        <v>2.6417607826746816E-2</v>
      </c>
      <c r="AJ41" s="13">
        <f t="shared" si="6"/>
        <v>5.4152770167506616E-2</v>
      </c>
      <c r="AK41" s="13">
        <f t="shared" si="7"/>
        <v>3.9870183884048518E-2</v>
      </c>
      <c r="AL41" s="13">
        <f t="shared" si="8"/>
        <v>-1.4282586283458097E-2</v>
      </c>
      <c r="AM41" s="13">
        <f t="shared" si="9"/>
        <v>1.2793798800295216E-2</v>
      </c>
    </row>
    <row r="42" spans="1:39" x14ac:dyDescent="0.2">
      <c r="A42">
        <v>3200</v>
      </c>
      <c r="B42">
        <v>2.1455815413761998</v>
      </c>
      <c r="C42">
        <v>1.98281309333203</v>
      </c>
      <c r="D42">
        <v>2.08582291379772</v>
      </c>
      <c r="E42">
        <v>1.9835187999977899</v>
      </c>
      <c r="F42">
        <v>2.0850561103454401</v>
      </c>
      <c r="G42">
        <v>2.0413125766615798</v>
      </c>
      <c r="H42">
        <v>2.0168269999999699</v>
      </c>
      <c r="I42">
        <v>2.0501801966689501</v>
      </c>
      <c r="J42">
        <v>2.0506126607152901</v>
      </c>
      <c r="K42">
        <v>2.0668642066613199</v>
      </c>
      <c r="L42">
        <v>2.00674449642871</v>
      </c>
      <c r="M42">
        <v>2.0423992900003198</v>
      </c>
      <c r="N42" s="11">
        <v>6.5311721225188796E-3</v>
      </c>
      <c r="O42" s="11">
        <v>4.5887725784963203E-2</v>
      </c>
      <c r="P42" s="11">
        <v>-9.0653705616476794E-3</v>
      </c>
      <c r="Q42" s="11">
        <v>4.57393395638249E-2</v>
      </c>
      <c r="R42">
        <v>2.08259232667042</v>
      </c>
      <c r="S42">
        <v>1.8698763999979899</v>
      </c>
      <c r="T42">
        <v>2.14352709373998</v>
      </c>
      <c r="U42">
        <v>1.8472995133333201</v>
      </c>
      <c r="V42">
        <v>2.0339157799996102</v>
      </c>
      <c r="W42">
        <v>1.8342935142864001</v>
      </c>
      <c r="X42">
        <v>2.00368366875409</v>
      </c>
      <c r="Y42">
        <v>1.94753599999628</v>
      </c>
      <c r="Z42">
        <v>120</v>
      </c>
      <c r="AA42">
        <v>120</v>
      </c>
      <c r="AB42">
        <f t="shared" si="1"/>
        <v>-2.8209336193271876E-2</v>
      </c>
      <c r="AC42">
        <f t="shared" si="10"/>
        <v>2.9503276696263889E-2</v>
      </c>
      <c r="AD42">
        <f t="shared" si="11"/>
        <v>-3.3078509849202457E-2</v>
      </c>
      <c r="AE42">
        <f t="shared" si="12"/>
        <v>3.3607645499117274E-2</v>
      </c>
      <c r="AF42">
        <f t="shared" si="2"/>
        <v>-8.9735424587839702E-3</v>
      </c>
      <c r="AG42">
        <f t="shared" si="3"/>
        <v>-6.6686155348319731E-2</v>
      </c>
      <c r="AH42">
        <f t="shared" si="4"/>
        <v>-5.7712612889535761E-2</v>
      </c>
      <c r="AI42">
        <f t="shared" si="5"/>
        <v>-6.2199384118927753E-2</v>
      </c>
      <c r="AJ42" s="13">
        <f t="shared" si="6"/>
        <v>-8.686870764382508E-3</v>
      </c>
      <c r="AK42" s="13">
        <f t="shared" si="7"/>
        <v>-8.0166628527570602E-2</v>
      </c>
      <c r="AL42" s="13">
        <f t="shared" si="8"/>
        <v>-7.1479757763188101E-2</v>
      </c>
      <c r="AM42" s="13">
        <f t="shared" si="9"/>
        <v>-7.5823193145379358E-2</v>
      </c>
    </row>
    <row r="43" spans="1:39" x14ac:dyDescent="0.2">
      <c r="A43">
        <v>3206</v>
      </c>
      <c r="B43">
        <v>1.9051786965433599</v>
      </c>
      <c r="C43">
        <v>1.7590820700162999</v>
      </c>
      <c r="D43">
        <v>2.4325287137822902</v>
      </c>
      <c r="E43">
        <v>2.4853177066737202</v>
      </c>
      <c r="F43">
        <v>1.9052228586073801</v>
      </c>
      <c r="G43">
        <v>1.7590171633521099</v>
      </c>
      <c r="H43">
        <v>2.4841442620462</v>
      </c>
      <c r="I43">
        <v>2.4186915733463401</v>
      </c>
      <c r="J43">
        <v>1.8110073750057001</v>
      </c>
      <c r="K43">
        <v>1.80048892000535</v>
      </c>
      <c r="L43">
        <v>2.3746414214339402</v>
      </c>
      <c r="M43">
        <v>2.5192885899838702</v>
      </c>
      <c r="N43" s="11">
        <v>9.3200639272818395E-2</v>
      </c>
      <c r="O43" s="11">
        <v>5.1710179952844298E-2</v>
      </c>
      <c r="P43" s="11">
        <v>6.0840808950448202E-2</v>
      </c>
      <c r="Q43" s="11">
        <v>-8.6433452613522092E-3</v>
      </c>
      <c r="R43">
        <v>2.0018132333178098</v>
      </c>
      <c r="S43">
        <v>1.4772148571708901</v>
      </c>
      <c r="T43">
        <v>1.8609289312589701</v>
      </c>
      <c r="U43">
        <v>1.6159869800011299</v>
      </c>
      <c r="V43">
        <v>2.4862847466642699</v>
      </c>
      <c r="W43">
        <v>2.08540632858473</v>
      </c>
      <c r="X43">
        <v>2.42583747497702</v>
      </c>
      <c r="Y43">
        <v>2.45101720665892</v>
      </c>
      <c r="Z43">
        <v>120</v>
      </c>
      <c r="AA43">
        <v>120</v>
      </c>
      <c r="AB43">
        <f t="shared" si="1"/>
        <v>2.3180011460479658E-5</v>
      </c>
      <c r="AC43">
        <f t="shared" si="10"/>
        <v>-3.6898030681087307E-5</v>
      </c>
      <c r="AD43">
        <f t="shared" si="11"/>
        <v>2.1218885504399168E-2</v>
      </c>
      <c r="AE43">
        <f t="shared" si="12"/>
        <v>-2.6807893875487918E-2</v>
      </c>
      <c r="AF43">
        <f t="shared" si="2"/>
        <v>4.796670133774552E-2</v>
      </c>
      <c r="AG43">
        <f t="shared" si="3"/>
        <v>4.8026779379887086E-2</v>
      </c>
      <c r="AH43">
        <f t="shared" si="4"/>
        <v>6.0078042141566966E-5</v>
      </c>
      <c r="AI43">
        <f t="shared" si="5"/>
        <v>2.4043428711014326E-2</v>
      </c>
      <c r="AJ43" s="13">
        <f t="shared" si="6"/>
        <v>4.8253373032146982E-2</v>
      </c>
      <c r="AK43" s="13">
        <f t="shared" si="7"/>
        <v>3.4546306200636215E-2</v>
      </c>
      <c r="AL43" s="13">
        <f t="shared" si="8"/>
        <v>-1.370706683151077E-2</v>
      </c>
      <c r="AM43" s="13">
        <f t="shared" si="9"/>
        <v>1.0419619684562726E-2</v>
      </c>
    </row>
    <row r="44" spans="1:39" x14ac:dyDescent="0.2">
      <c r="A44">
        <v>3212</v>
      </c>
      <c r="B44">
        <v>1.48095029308702</v>
      </c>
      <c r="C44">
        <v>1.4575921933438301</v>
      </c>
      <c r="D44">
        <v>1.55000578965349</v>
      </c>
      <c r="E44">
        <v>1.5076878966880001</v>
      </c>
      <c r="F44">
        <v>1.4636667551681499</v>
      </c>
      <c r="G44">
        <v>1.46598330332975</v>
      </c>
      <c r="H44">
        <v>1.5585276413837399</v>
      </c>
      <c r="I44">
        <v>1.4910736900172199</v>
      </c>
      <c r="J44">
        <v>1.44336812498763</v>
      </c>
      <c r="K44">
        <v>1.4743161300042</v>
      </c>
      <c r="L44">
        <v>1.50585532857388</v>
      </c>
      <c r="M44">
        <v>1.5327298066850401</v>
      </c>
      <c r="N44" s="11">
        <v>4.4722090494644902E-3</v>
      </c>
      <c r="O44" s="11">
        <v>2.4176590333052899E-2</v>
      </c>
      <c r="P44" s="11">
        <v>3.6522258207380802E-2</v>
      </c>
      <c r="Q44" s="11">
        <v>1.55191170977348E-2</v>
      </c>
      <c r="R44">
        <v>1.43259244664417</v>
      </c>
      <c r="S44">
        <v>1.35181577142794</v>
      </c>
      <c r="T44">
        <v>1.45462493125524</v>
      </c>
      <c r="U44">
        <v>1.3970323333361501</v>
      </c>
      <c r="V44">
        <v>1.5160143333254399</v>
      </c>
      <c r="W44">
        <v>1.3874095857276501</v>
      </c>
      <c r="X44">
        <v>1.5170146312521</v>
      </c>
      <c r="Y44">
        <v>1.44731067336785</v>
      </c>
      <c r="Z44">
        <v>120</v>
      </c>
      <c r="AA44">
        <v>120</v>
      </c>
      <c r="AB44">
        <f t="shared" si="1"/>
        <v>-1.1670572604326078E-2</v>
      </c>
      <c r="AC44">
        <f t="shared" si="10"/>
        <v>5.7568296703552624E-3</v>
      </c>
      <c r="AD44">
        <f t="shared" si="11"/>
        <v>5.4979483219575456E-3</v>
      </c>
      <c r="AE44">
        <f t="shared" si="12"/>
        <v>-1.1019659113319993E-2</v>
      </c>
      <c r="AF44">
        <f t="shared" si="2"/>
        <v>3.3945009709958882E-2</v>
      </c>
      <c r="AG44">
        <f t="shared" si="3"/>
        <v>1.651760743527754E-2</v>
      </c>
      <c r="AH44">
        <f t="shared" si="4"/>
        <v>-1.7427402274681342E-2</v>
      </c>
      <c r="AI44">
        <f t="shared" si="5"/>
        <v>-4.5489741970190052E-4</v>
      </c>
      <c r="AJ44" s="13">
        <f t="shared" si="6"/>
        <v>3.4231681404360344E-2</v>
      </c>
      <c r="AK44" s="13">
        <f t="shared" si="7"/>
        <v>3.0371342560266655E-3</v>
      </c>
      <c r="AL44" s="13">
        <f t="shared" si="8"/>
        <v>-3.1194547148333678E-2</v>
      </c>
      <c r="AM44" s="13">
        <f t="shared" si="9"/>
        <v>-1.4078706446153501E-2</v>
      </c>
    </row>
    <row r="45" spans="1:39" x14ac:dyDescent="0.2">
      <c r="A45">
        <v>3220</v>
      </c>
      <c r="B45">
        <v>1.91255108275098</v>
      </c>
      <c r="C45">
        <v>1.8750598032958801</v>
      </c>
      <c r="D45">
        <v>2.2756427103685701</v>
      </c>
      <c r="E45">
        <v>2.2097219666621299</v>
      </c>
      <c r="F45">
        <v>2.0162413276025499</v>
      </c>
      <c r="G45">
        <v>1.79150687327298</v>
      </c>
      <c r="H45">
        <v>2.2066524965881298</v>
      </c>
      <c r="I45">
        <v>2.3014627399854399</v>
      </c>
      <c r="J45">
        <v>1.9350713357063301</v>
      </c>
      <c r="K45">
        <v>1.8750165166333299</v>
      </c>
      <c r="L45">
        <v>2.2480589571974399</v>
      </c>
      <c r="M45">
        <v>2.2685992133027599</v>
      </c>
      <c r="N45" s="11">
        <v>8.3683073811688394E-2</v>
      </c>
      <c r="O45" s="11">
        <v>-5.1420505359995403E-3</v>
      </c>
      <c r="P45" s="11">
        <v>-2.0243779067765699E-2</v>
      </c>
      <c r="Q45" s="11">
        <v>5.7839876665904399E-2</v>
      </c>
      <c r="R45">
        <v>2.0167744800448402</v>
      </c>
      <c r="S45">
        <v>1.70931287136461</v>
      </c>
      <c r="T45">
        <v>1.7832289562211401</v>
      </c>
      <c r="U45">
        <v>1.84792214663078</v>
      </c>
      <c r="V45">
        <v>2.2176894334455302</v>
      </c>
      <c r="W45">
        <v>2.12002209284609</v>
      </c>
      <c r="X45">
        <v>2.22169478124124</v>
      </c>
      <c r="Y45">
        <v>2.16739065994819</v>
      </c>
      <c r="Z45">
        <v>120</v>
      </c>
      <c r="AA45">
        <v>120</v>
      </c>
      <c r="AB45">
        <f t="shared" si="1"/>
        <v>5.4215673393896352E-2</v>
      </c>
      <c r="AC45">
        <f t="shared" si="10"/>
        <v>-4.4560141429108135E-2</v>
      </c>
      <c r="AD45">
        <f t="shared" si="11"/>
        <v>-3.0316803892851209E-2</v>
      </c>
      <c r="AE45">
        <f t="shared" si="12"/>
        <v>4.1516885249544742E-2</v>
      </c>
      <c r="AF45">
        <f t="shared" si="2"/>
        <v>-0.17060950396540042</v>
      </c>
      <c r="AG45">
        <f t="shared" si="3"/>
        <v>-7.1833689142395948E-2</v>
      </c>
      <c r="AH45">
        <f t="shared" si="4"/>
        <v>9.8775814823004487E-2</v>
      </c>
      <c r="AI45">
        <f t="shared" si="5"/>
        <v>1.3471062840304268E-2</v>
      </c>
      <c r="AJ45" s="13">
        <f t="shared" si="6"/>
        <v>-0.17032283227099895</v>
      </c>
      <c r="AK45" s="13">
        <f t="shared" si="7"/>
        <v>-8.5314162321646819E-2</v>
      </c>
      <c r="AL45" s="13">
        <f t="shared" si="8"/>
        <v>8.5008669949352147E-2</v>
      </c>
      <c r="AM45" s="13">
        <f t="shared" si="9"/>
        <v>-1.527461861473324E-4</v>
      </c>
    </row>
    <row r="46" spans="1:39" x14ac:dyDescent="0.2">
      <c r="AF46">
        <f>AVERAGE(AF2:AF45)</f>
        <v>-2.8667169440146152E-4</v>
      </c>
      <c r="AG46">
        <f t="shared" ref="AG46:AI46" si="13">AVERAGE(AG2:AG45)</f>
        <v>1.3480473179250874E-2</v>
      </c>
      <c r="AH46">
        <f t="shared" si="13"/>
        <v>1.3767144873652336E-2</v>
      </c>
      <c r="AI46">
        <f t="shared" si="13"/>
        <v>1.36238090264516E-2</v>
      </c>
      <c r="AJ46">
        <f t="shared" ref="AJ46" si="14">AVERAGE(AJ2:AJ45)</f>
        <v>0</v>
      </c>
      <c r="AK46">
        <f t="shared" ref="AK46" si="15">AVERAGE(AK2:AK45)</f>
        <v>0</v>
      </c>
      <c r="AL46">
        <f t="shared" ref="AL46" si="16">AVERAGE(AL2:AL45)</f>
        <v>0</v>
      </c>
      <c r="AM46">
        <f t="shared" ref="AM46" si="17">AVERAGE(AM2:AM45)</f>
        <v>4.8099150924811473E-18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52F2-A73B-6948-B45F-4C5325F5E4B4}">
  <dimension ref="A1:J45"/>
  <sheetViews>
    <sheetView workbookViewId="0">
      <selection activeCell="O25" sqref="O25"/>
    </sheetView>
  </sheetViews>
  <sheetFormatPr baseColWidth="10" defaultRowHeight="16" x14ac:dyDescent="0.2"/>
  <sheetData>
    <row r="1" spans="1:10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113</v>
      </c>
    </row>
    <row r="2" spans="1:10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  <c r="H2">
        <v>-0.22525786992382299</v>
      </c>
      <c r="I2">
        <v>-0.65541426156585003</v>
      </c>
      <c r="J2">
        <v>1.0055193722887251E-2</v>
      </c>
    </row>
    <row r="3" spans="1:10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  <c r="H3">
        <v>-0.47214233310433701</v>
      </c>
      <c r="I3">
        <v>3.0473647721830002</v>
      </c>
      <c r="J3">
        <v>9.9300047951433289E-3</v>
      </c>
    </row>
    <row r="4" spans="1:10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  <c r="H4">
        <v>-1.1756053241059601</v>
      </c>
      <c r="I4">
        <v>3.5777928747499299</v>
      </c>
      <c r="J4">
        <v>-1.7389209180230722E-3</v>
      </c>
    </row>
    <row r="5" spans="1:10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  <c r="H5">
        <v>6.3142393680926695E-2</v>
      </c>
      <c r="I5">
        <v>11.9852984258711</v>
      </c>
      <c r="J5">
        <v>4.4513406602500992E-3</v>
      </c>
    </row>
    <row r="6" spans="1:10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  <c r="H6">
        <v>-2.1924724829190501</v>
      </c>
      <c r="I6">
        <v>9.6271556003347207</v>
      </c>
      <c r="J6">
        <v>-4.455461499256707E-2</v>
      </c>
    </row>
    <row r="7" spans="1:10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  <c r="H7">
        <v>-5.5001902300835299</v>
      </c>
      <c r="I7">
        <v>-17.081874221933401</v>
      </c>
      <c r="J7">
        <v>-4.3563692724196607E-2</v>
      </c>
    </row>
    <row r="8" spans="1:10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  <c r="H8">
        <v>5.8431436052330996</v>
      </c>
      <c r="I8">
        <v>-13.7473309248186</v>
      </c>
      <c r="J8">
        <v>-6.9844940215527423E-2</v>
      </c>
    </row>
    <row r="9" spans="1:10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  <c r="H9">
        <v>-4.00943076971528</v>
      </c>
      <c r="I9">
        <v>-6.55249096538068</v>
      </c>
      <c r="J9">
        <v>8.4252535513250106E-3</v>
      </c>
    </row>
    <row r="10" spans="1:10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  <c r="H10">
        <v>-8.3781276646912808</v>
      </c>
      <c r="I10">
        <v>12.133889006927999</v>
      </c>
      <c r="J10">
        <v>-7.341406240282484E-3</v>
      </c>
    </row>
    <row r="11" spans="1:10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  <c r="H11">
        <v>-4.4480873595190298</v>
      </c>
      <c r="I11">
        <v>-1.7534467316015401</v>
      </c>
      <c r="J11">
        <v>-2.2547044099190477E-2</v>
      </c>
    </row>
    <row r="12" spans="1:10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  <c r="H12">
        <v>-0.46071379173492799</v>
      </c>
      <c r="I12">
        <v>3.08216987544438</v>
      </c>
      <c r="J12">
        <v>-7.0281256574062589E-2</v>
      </c>
    </row>
    <row r="13" spans="1:10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  <c r="H13">
        <v>0.35368947875358903</v>
      </c>
      <c r="I13">
        <v>6.4196106790692697</v>
      </c>
      <c r="J13">
        <v>4.1483547438194948E-2</v>
      </c>
    </row>
    <row r="14" spans="1:10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  <c r="H14">
        <v>3.11374387012023</v>
      </c>
      <c r="I14">
        <v>0.60405487891662402</v>
      </c>
      <c r="J14">
        <v>-0.11457604178700835</v>
      </c>
    </row>
    <row r="15" spans="1:10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  <c r="H15">
        <v>0.35368947875358903</v>
      </c>
      <c r="I15">
        <v>6.4196106790692697</v>
      </c>
      <c r="J15">
        <v>-3.1914523320109578E-3</v>
      </c>
    </row>
    <row r="16" spans="1:10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  <c r="H16">
        <v>6.8936465512702796</v>
      </c>
      <c r="I16">
        <v>23.200607425166201</v>
      </c>
      <c r="J16">
        <v>2.5609585174190205E-2</v>
      </c>
    </row>
    <row r="17" spans="1:10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  <c r="H17">
        <v>-0.83446920670983404</v>
      </c>
      <c r="I17">
        <v>2.8055012402187902</v>
      </c>
      <c r="J17">
        <v>4.590252522906367E-2</v>
      </c>
    </row>
    <row r="18" spans="1:10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  <c r="H18">
        <v>-2.4515434402846399</v>
      </c>
      <c r="I18">
        <v>0.68163425376381104</v>
      </c>
      <c r="J18">
        <v>-9.4900289243219318E-2</v>
      </c>
    </row>
    <row r="19" spans="1:10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  <c r="H19">
        <v>-4.03517145359009</v>
      </c>
      <c r="I19">
        <v>5.5602848719721401</v>
      </c>
      <c r="J19">
        <v>6.3316340397718725E-3</v>
      </c>
    </row>
    <row r="20" spans="1:10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  <c r="H20">
        <v>-0.363917576579179</v>
      </c>
      <c r="I20">
        <v>2.6689707498188802</v>
      </c>
      <c r="J20">
        <v>-5.3649704885605151E-2</v>
      </c>
    </row>
    <row r="21" spans="1:10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  <c r="H21">
        <v>3.3056006885287199</v>
      </c>
      <c r="I21">
        <v>-6.9842579596935002</v>
      </c>
      <c r="J21">
        <v>-4.7839832973454819E-3</v>
      </c>
    </row>
    <row r="22" spans="1:10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  <c r="H22">
        <v>-0.61310635315653395</v>
      </c>
      <c r="I22">
        <v>0.81255668429025496</v>
      </c>
      <c r="J22">
        <v>0.1146577904944192</v>
      </c>
    </row>
    <row r="23" spans="1:10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  <c r="H23">
        <v>1.6095800085945899</v>
      </c>
      <c r="I23">
        <v>11.4616159460743</v>
      </c>
      <c r="J23">
        <v>5.8453565703228058E-2</v>
      </c>
    </row>
    <row r="24" spans="1:10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  <c r="H24">
        <v>-0.91653436674038402</v>
      </c>
      <c r="I24">
        <v>9.7123670315979407</v>
      </c>
      <c r="J24">
        <v>-0.11352867025224238</v>
      </c>
    </row>
    <row r="25" spans="1:10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  <c r="H25">
        <v>2.3187572702809098</v>
      </c>
      <c r="I25">
        <v>5.3209817450074803</v>
      </c>
      <c r="J25">
        <v>-8.6505877826046976E-3</v>
      </c>
    </row>
    <row r="26" spans="1:10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  <c r="H26">
        <v>-0.48928514515845001</v>
      </c>
      <c r="I26">
        <v>3.0808711775614901</v>
      </c>
      <c r="J26">
        <v>4.6356671810266106E-2</v>
      </c>
    </row>
    <row r="27" spans="1:10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  <c r="H27">
        <v>4.6560687588251</v>
      </c>
      <c r="I27">
        <v>17.0945448654717</v>
      </c>
      <c r="J27">
        <v>6.4614325332384218E-2</v>
      </c>
    </row>
    <row r="28" spans="1:10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  <c r="H28">
        <v>1.0795447793661199</v>
      </c>
      <c r="I28">
        <v>-20.2248753395527</v>
      </c>
      <c r="J28">
        <v>-9.8466667103740413E-2</v>
      </c>
    </row>
    <row r="29" spans="1:10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  <c r="H29">
        <v>-1.7609613777941999</v>
      </c>
      <c r="I29">
        <v>7.9851299635333097</v>
      </c>
      <c r="J29">
        <v>3.0011068288385141E-2</v>
      </c>
    </row>
    <row r="30" spans="1:10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  <c r="H30">
        <v>-5.4463593191362598</v>
      </c>
      <c r="I30">
        <v>-2.9709872242842499</v>
      </c>
      <c r="J30">
        <v>-4.4530126403308598E-2</v>
      </c>
    </row>
    <row r="31" spans="1:10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  <c r="H31">
        <v>-0.144813807346859</v>
      </c>
      <c r="I31">
        <v>3.9935526274506299</v>
      </c>
      <c r="J31">
        <v>2.5204883158023678E-2</v>
      </c>
    </row>
    <row r="32" spans="1:10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  <c r="H32">
        <v>-0.71614319500072898</v>
      </c>
      <c r="I32">
        <v>2.1245691545772898</v>
      </c>
      <c r="J32">
        <v>3.7526813772356477E-2</v>
      </c>
    </row>
    <row r="33" spans="1:10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  <c r="H33">
        <v>3.1762810849481902</v>
      </c>
      <c r="I33">
        <v>-51.671776175644403</v>
      </c>
      <c r="J33">
        <v>7.1301997184155079E-3</v>
      </c>
    </row>
    <row r="34" spans="1:10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  <c r="H34">
        <v>0.99125822969583399</v>
      </c>
      <c r="I34">
        <v>1.41448761676615</v>
      </c>
      <c r="J34">
        <v>0.13692560263135936</v>
      </c>
    </row>
    <row r="35" spans="1:10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  <c r="H35">
        <v>2.3187572702809098</v>
      </c>
      <c r="I35">
        <v>5.3209817450074803</v>
      </c>
      <c r="J35">
        <v>0.16566109169842569</v>
      </c>
    </row>
    <row r="36" spans="1:10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  <c r="H36">
        <v>5.8431436052330996</v>
      </c>
      <c r="I36">
        <v>-13.7473309248186</v>
      </c>
      <c r="J36">
        <v>4.8896818450060164E-4</v>
      </c>
    </row>
    <row r="37" spans="1:10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  <c r="H37">
        <v>-4.4480873595190298</v>
      </c>
      <c r="I37">
        <v>-1.7534467316015401</v>
      </c>
      <c r="J37">
        <v>4.8571206300643391E-2</v>
      </c>
    </row>
    <row r="38" spans="1:10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  <c r="H38">
        <v>5.8431436052330996</v>
      </c>
      <c r="I38">
        <v>-13.7473309248186</v>
      </c>
      <c r="J38">
        <v>2.0143249897190702E-2</v>
      </c>
    </row>
    <row r="39" spans="1:10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  <c r="H39">
        <v>-2.6998725875117402</v>
      </c>
      <c r="I39">
        <v>5.6374658630722703</v>
      </c>
      <c r="J39">
        <v>-5.3031260164948774E-2</v>
      </c>
    </row>
    <row r="40" spans="1:10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  <c r="H40">
        <v>-0.64299345879448699</v>
      </c>
      <c r="I40">
        <v>0.31877253421559398</v>
      </c>
      <c r="J40">
        <v>-1.3098574507402148E-2</v>
      </c>
    </row>
    <row r="41" spans="1:10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  <c r="H41">
        <v>-2.2143923163253798</v>
      </c>
      <c r="I41">
        <v>0.97087517005312196</v>
      </c>
      <c r="J41">
        <v>-1.4282586283458097E-2</v>
      </c>
    </row>
    <row r="42" spans="1:10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  <c r="H42">
        <v>4.4319557396869298</v>
      </c>
      <c r="I42">
        <v>-2.5219729034286602</v>
      </c>
      <c r="J42">
        <v>-7.1479757763188101E-2</v>
      </c>
    </row>
    <row r="43" spans="1:10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  <c r="H43">
        <v>-1.5209953063075099</v>
      </c>
      <c r="I43">
        <v>-14.187262318743</v>
      </c>
      <c r="J43">
        <v>-1.370706683151077E-2</v>
      </c>
    </row>
    <row r="44" spans="1:10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  <c r="H44">
        <v>4.4319557396869298</v>
      </c>
      <c r="I44">
        <v>-2.5219729034286602</v>
      </c>
      <c r="J44">
        <v>-3.1194547148333678E-2</v>
      </c>
    </row>
    <row r="45" spans="1:10" x14ac:dyDescent="0.2">
      <c r="A45" s="8">
        <v>3220</v>
      </c>
      <c r="B45" s="8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  <c r="H45">
        <v>-0.46642806241963303</v>
      </c>
      <c r="I45">
        <v>3.0590530531289901</v>
      </c>
      <c r="J45">
        <v>8.5008669949352147E-2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7CF3-E114-C94B-815F-224520605020}">
  <dimension ref="A1:AF47"/>
  <sheetViews>
    <sheetView tabSelected="1" topLeftCell="F1" workbookViewId="0">
      <selection activeCell="Z18" sqref="Z18"/>
    </sheetView>
  </sheetViews>
  <sheetFormatPr baseColWidth="10" defaultRowHeight="16" x14ac:dyDescent="0.2"/>
  <sheetData>
    <row r="1" spans="1:32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113</v>
      </c>
      <c r="L1" t="s">
        <v>64</v>
      </c>
      <c r="M1" t="s">
        <v>65</v>
      </c>
      <c r="N1" t="s">
        <v>16</v>
      </c>
      <c r="O1" t="s">
        <v>17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113</v>
      </c>
      <c r="W1" t="s">
        <v>64</v>
      </c>
      <c r="X1" t="s">
        <v>65</v>
      </c>
      <c r="Y1" t="s">
        <v>16</v>
      </c>
      <c r="Z1" t="s">
        <v>17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113</v>
      </c>
    </row>
    <row r="2" spans="1:32" x14ac:dyDescent="0.2">
      <c r="A2" s="9">
        <v>1001</v>
      </c>
      <c r="B2" s="9">
        <v>1</v>
      </c>
      <c r="C2" s="9">
        <v>-2.14464005847142</v>
      </c>
      <c r="D2" s="9">
        <v>1.30422518072585</v>
      </c>
      <c r="E2" s="9">
        <v>0.52272726999999997</v>
      </c>
      <c r="F2" s="9">
        <v>-7.8398760000000003</v>
      </c>
      <c r="G2" s="9">
        <v>0.47801497999999998</v>
      </c>
      <c r="H2" s="9">
        <v>-0.22525790000000001</v>
      </c>
      <c r="I2" s="9">
        <v>-0.65541430000000001</v>
      </c>
      <c r="J2">
        <v>3.7420710042234004E-2</v>
      </c>
      <c r="L2">
        <v>1001</v>
      </c>
      <c r="M2">
        <v>1</v>
      </c>
      <c r="N2">
        <v>-0.55596443293726994</v>
      </c>
      <c r="O2">
        <v>0.19811435626652996</v>
      </c>
      <c r="P2">
        <v>0.52272726999999997</v>
      </c>
      <c r="Q2">
        <v>-7.8398760000000003</v>
      </c>
      <c r="R2">
        <v>0.47801497999999998</v>
      </c>
      <c r="S2">
        <v>-0.22525790000000001</v>
      </c>
      <c r="T2">
        <v>-0.65541430000000001</v>
      </c>
      <c r="U2">
        <v>2.736551631934675E-2</v>
      </c>
      <c r="W2">
        <v>1001</v>
      </c>
      <c r="X2">
        <v>1</v>
      </c>
      <c r="Y2">
        <v>-1.8666578420027851</v>
      </c>
      <c r="Z2">
        <v>1.2051680025925851</v>
      </c>
      <c r="AA2">
        <v>0.52272726999999997</v>
      </c>
      <c r="AB2">
        <v>-7.8398760000000003</v>
      </c>
      <c r="AC2">
        <v>0.47801497999999998</v>
      </c>
      <c r="AD2">
        <v>-0.22525790000000001</v>
      </c>
      <c r="AE2">
        <v>-0.65541430000000001</v>
      </c>
      <c r="AF2">
        <v>2.3737951882560636E-2</v>
      </c>
    </row>
    <row r="3" spans="1:32" x14ac:dyDescent="0.2">
      <c r="A3" s="9">
        <v>1003</v>
      </c>
      <c r="B3" s="9">
        <v>1</v>
      </c>
      <c r="C3" s="9">
        <v>-1.5440968031746301</v>
      </c>
      <c r="D3" s="9">
        <v>2.1649875395182301</v>
      </c>
      <c r="E3" s="9">
        <v>0.52272726999999997</v>
      </c>
      <c r="F3" s="9">
        <v>-7.8398760000000003</v>
      </c>
      <c r="G3" s="9">
        <v>5.7142699999999996E-3</v>
      </c>
      <c r="H3" s="9">
        <v>-0.47214230000000001</v>
      </c>
      <c r="I3" s="9">
        <v>3.0473647700000002</v>
      </c>
      <c r="J3">
        <v>5.800263047247288E-2</v>
      </c>
      <c r="L3">
        <v>1003</v>
      </c>
      <c r="M3">
        <v>1</v>
      </c>
      <c r="N3">
        <v>-1.0425141324684182</v>
      </c>
      <c r="O3">
        <v>1.5013323932201921</v>
      </c>
      <c r="P3">
        <v>0.52272726999999997</v>
      </c>
      <c r="Q3">
        <v>-7.8398760000000003</v>
      </c>
      <c r="R3">
        <v>5.7142699999999996E-3</v>
      </c>
      <c r="S3">
        <v>-0.47214230000000001</v>
      </c>
      <c r="T3">
        <v>3.0473647700000002</v>
      </c>
      <c r="U3">
        <v>4.8072625677329547E-2</v>
      </c>
      <c r="W3">
        <v>1003</v>
      </c>
      <c r="X3">
        <v>1</v>
      </c>
      <c r="Y3">
        <v>-1.022839736940421</v>
      </c>
      <c r="Z3">
        <v>1.414321342908134</v>
      </c>
      <c r="AA3">
        <v>0.52272726999999997</v>
      </c>
      <c r="AB3">
        <v>-7.8398760000000003</v>
      </c>
      <c r="AC3">
        <v>5.7142699999999996E-3</v>
      </c>
      <c r="AD3">
        <v>-0.47214230000000001</v>
      </c>
      <c r="AE3">
        <v>3.0473647700000002</v>
      </c>
      <c r="AF3">
        <v>3.3966317633808106E-2</v>
      </c>
    </row>
    <row r="4" spans="1:32" x14ac:dyDescent="0.2">
      <c r="A4" s="9">
        <v>1004</v>
      </c>
      <c r="B4" s="9">
        <v>1</v>
      </c>
      <c r="C4" s="9">
        <v>-1.35911024675474</v>
      </c>
      <c r="D4" s="9">
        <v>-0.245600727120177</v>
      </c>
      <c r="E4" s="9">
        <v>2.5227272699999999</v>
      </c>
      <c r="F4" s="9">
        <v>-1.7489669000000001</v>
      </c>
      <c r="G4" s="9">
        <v>-0.27766619999999997</v>
      </c>
      <c r="H4" s="9">
        <v>-1.1756053</v>
      </c>
      <c r="I4" s="9">
        <v>3.5777928700000001</v>
      </c>
      <c r="J4">
        <v>-5.8448999740515373E-2</v>
      </c>
      <c r="L4">
        <v>1004</v>
      </c>
      <c r="M4">
        <v>1</v>
      </c>
      <c r="N4">
        <v>-1.268794953537524</v>
      </c>
      <c r="O4">
        <v>0.37379165885625498</v>
      </c>
      <c r="P4">
        <v>2.5227272699999999</v>
      </c>
      <c r="Q4">
        <v>-1.7489669000000001</v>
      </c>
      <c r="R4">
        <v>-0.27766619999999997</v>
      </c>
      <c r="S4">
        <v>-1.1756053</v>
      </c>
      <c r="T4">
        <v>3.5777928700000001</v>
      </c>
      <c r="U4">
        <v>-5.6710078822492301E-2</v>
      </c>
      <c r="W4">
        <v>1004</v>
      </c>
      <c r="X4">
        <v>1</v>
      </c>
      <c r="Y4">
        <v>-0.724712769985978</v>
      </c>
      <c r="Z4">
        <v>-0.43249655654830449</v>
      </c>
      <c r="AA4">
        <v>2.5227272699999999</v>
      </c>
      <c r="AB4">
        <v>-1.7489669000000001</v>
      </c>
      <c r="AC4">
        <v>-0.27766619999999997</v>
      </c>
      <c r="AD4">
        <v>-1.1756053</v>
      </c>
      <c r="AE4">
        <v>3.5777928700000001</v>
      </c>
      <c r="AF4">
        <v>-3.0093960329269219E-2</v>
      </c>
    </row>
    <row r="5" spans="1:32" x14ac:dyDescent="0.2">
      <c r="A5" s="9">
        <v>1006</v>
      </c>
      <c r="B5" s="9">
        <v>1</v>
      </c>
      <c r="C5" s="9">
        <v>1.0961788971573201</v>
      </c>
      <c r="D5" s="9">
        <v>-0.85976081798607296</v>
      </c>
      <c r="E5" s="9">
        <v>-0.47727269999999999</v>
      </c>
      <c r="F5" s="9">
        <v>-7.8853305999999996</v>
      </c>
      <c r="G5" s="9">
        <v>-1.1278074</v>
      </c>
      <c r="H5" s="9">
        <v>6.3142390000000007E-2</v>
      </c>
      <c r="I5" s="9">
        <v>11.9852984</v>
      </c>
      <c r="J5">
        <v>7.4776375556946106E-2</v>
      </c>
      <c r="L5">
        <v>1006</v>
      </c>
      <c r="M5">
        <v>1</v>
      </c>
      <c r="N5">
        <v>1.9396769746021332</v>
      </c>
      <c r="O5">
        <v>-0.32729490596010291</v>
      </c>
      <c r="P5">
        <v>-0.47727269999999999</v>
      </c>
      <c r="Q5">
        <v>-7.8853305999999996</v>
      </c>
      <c r="R5">
        <v>-1.1278074</v>
      </c>
      <c r="S5">
        <v>6.3142390000000007E-2</v>
      </c>
      <c r="T5">
        <v>11.9852984</v>
      </c>
      <c r="U5">
        <v>7.032503489669599E-2</v>
      </c>
      <c r="W5">
        <v>1006</v>
      </c>
      <c r="X5">
        <v>1</v>
      </c>
      <c r="Y5">
        <v>0.12634040985625355</v>
      </c>
      <c r="Z5">
        <v>-0.6961133650060215</v>
      </c>
      <c r="AA5">
        <v>-0.47727269999999999</v>
      </c>
      <c r="AB5">
        <v>-7.8853305999999996</v>
      </c>
      <c r="AC5">
        <v>-1.1278074</v>
      </c>
      <c r="AD5">
        <v>6.3142390000000007E-2</v>
      </c>
      <c r="AE5">
        <v>11.9852984</v>
      </c>
      <c r="AF5">
        <v>3.9613858108598105E-2</v>
      </c>
    </row>
    <row r="6" spans="1:32" x14ac:dyDescent="0.2">
      <c r="A6" s="9">
        <v>1009</v>
      </c>
      <c r="B6" s="9">
        <v>1</v>
      </c>
      <c r="C6" s="9">
        <v>1.0280143121538901E-2</v>
      </c>
      <c r="D6" s="9">
        <v>0.17992333030650901</v>
      </c>
      <c r="E6" s="9">
        <v>1.5227272700000001</v>
      </c>
      <c r="F6" s="9">
        <v>-5.7944215000000003</v>
      </c>
      <c r="G6" s="9">
        <v>-1.1278074</v>
      </c>
      <c r="H6" s="9">
        <v>-2.1924725</v>
      </c>
      <c r="I6" s="9">
        <v>9.6271556</v>
      </c>
      <c r="J6">
        <v>4.8713211651117694E-4</v>
      </c>
      <c r="L6">
        <v>1009</v>
      </c>
      <c r="M6">
        <v>1</v>
      </c>
      <c r="N6">
        <v>-0.36681858933365508</v>
      </c>
      <c r="O6">
        <v>0.145560956226293</v>
      </c>
      <c r="P6">
        <v>1.5227272700000001</v>
      </c>
      <c r="Q6">
        <v>-5.7944215000000003</v>
      </c>
      <c r="R6">
        <v>-1.1278074</v>
      </c>
      <c r="S6">
        <v>-2.1924725</v>
      </c>
      <c r="T6">
        <v>9.6271556</v>
      </c>
      <c r="U6">
        <v>4.5041747109078246E-2</v>
      </c>
      <c r="W6">
        <v>1009</v>
      </c>
      <c r="X6">
        <v>1</v>
      </c>
      <c r="Y6">
        <v>0.19368943778836645</v>
      </c>
      <c r="Z6">
        <v>0.1071428521933625</v>
      </c>
      <c r="AA6">
        <v>1.5227272700000001</v>
      </c>
      <c r="AB6">
        <v>-5.7944215000000003</v>
      </c>
      <c r="AC6">
        <v>-1.1278074</v>
      </c>
      <c r="AD6">
        <v>-2.1924725</v>
      </c>
      <c r="AE6">
        <v>9.6271556</v>
      </c>
      <c r="AF6">
        <v>-2.2033741438027943E-2</v>
      </c>
    </row>
    <row r="7" spans="1:32" x14ac:dyDescent="0.2">
      <c r="A7" s="9">
        <v>1010</v>
      </c>
      <c r="B7" s="9">
        <v>1</v>
      </c>
      <c r="C7" s="9">
        <v>-2.0527036679967399</v>
      </c>
      <c r="D7" s="9">
        <v>2.1391105578823</v>
      </c>
      <c r="E7" s="9">
        <v>-1.4772727000000001</v>
      </c>
      <c r="F7" s="9">
        <v>-5.9307850999999996</v>
      </c>
      <c r="G7" s="9">
        <v>3.4015796800000002</v>
      </c>
      <c r="H7" s="9">
        <v>-5.5001901999999996</v>
      </c>
      <c r="I7" s="9">
        <v>-17.081873999999999</v>
      </c>
      <c r="J7">
        <v>4.7811367998293081E-2</v>
      </c>
      <c r="L7">
        <v>1010</v>
      </c>
      <c r="M7">
        <v>1</v>
      </c>
      <c r="N7">
        <v>0.26605936847461997</v>
      </c>
      <c r="O7">
        <v>-0.21063868650406992</v>
      </c>
      <c r="P7">
        <v>-1.4772727000000001</v>
      </c>
      <c r="Q7">
        <v>-5.9307850999999996</v>
      </c>
      <c r="R7">
        <v>3.4015796800000002</v>
      </c>
      <c r="S7">
        <v>-5.5001901999999996</v>
      </c>
      <c r="T7">
        <v>-17.081873999999999</v>
      </c>
      <c r="U7">
        <v>9.1375060722489687E-2</v>
      </c>
      <c r="W7">
        <v>1010</v>
      </c>
      <c r="X7">
        <v>1</v>
      </c>
      <c r="Y7">
        <v>-2.1857333522340499</v>
      </c>
      <c r="Z7">
        <v>2.2444299011343349</v>
      </c>
      <c r="AA7">
        <v>-1.4772727000000001</v>
      </c>
      <c r="AB7">
        <v>-5.9307850999999996</v>
      </c>
      <c r="AC7">
        <v>3.4015796800000002</v>
      </c>
      <c r="AD7">
        <v>-5.5001901999999996</v>
      </c>
      <c r="AE7">
        <v>-17.081873999999999</v>
      </c>
      <c r="AF7">
        <v>2.1238376370482422E-3</v>
      </c>
    </row>
    <row r="8" spans="1:32" x14ac:dyDescent="0.2">
      <c r="A8" s="9">
        <v>1012</v>
      </c>
      <c r="B8" s="9">
        <v>1</v>
      </c>
      <c r="C8" s="9">
        <v>1.46491645422293</v>
      </c>
      <c r="D8" s="9">
        <v>-0.59120637251816999</v>
      </c>
      <c r="E8" s="9">
        <v>-4.4772727000000003</v>
      </c>
      <c r="F8" s="9">
        <v>11.9328512</v>
      </c>
      <c r="G8" s="9">
        <v>-1.4111879000000001</v>
      </c>
      <c r="H8" s="9">
        <v>5.8431436100000003</v>
      </c>
      <c r="I8" s="9">
        <v>-13.747331000000001</v>
      </c>
      <c r="J8">
        <v>-6.9498322541521482E-2</v>
      </c>
      <c r="L8">
        <v>1012</v>
      </c>
      <c r="M8">
        <v>1</v>
      </c>
      <c r="N8">
        <v>1.0347116979824671</v>
      </c>
      <c r="O8">
        <v>-5.6333812851478982E-2</v>
      </c>
      <c r="P8">
        <v>-4.4772727000000003</v>
      </c>
      <c r="Q8">
        <v>11.9328512</v>
      </c>
      <c r="R8">
        <v>-1.4111879000000001</v>
      </c>
      <c r="S8">
        <v>5.8431436100000003</v>
      </c>
      <c r="T8">
        <v>-13.747331000000001</v>
      </c>
      <c r="U8">
        <v>3.466176740059342E-4</v>
      </c>
      <c r="W8">
        <v>1012</v>
      </c>
      <c r="X8">
        <v>1</v>
      </c>
      <c r="Y8">
        <v>0.9475606052316965</v>
      </c>
      <c r="Z8">
        <v>-0.5630394660924305</v>
      </c>
      <c r="AA8">
        <v>-4.4772727000000003</v>
      </c>
      <c r="AB8">
        <v>11.9328512</v>
      </c>
      <c r="AC8">
        <v>-1.4111879000000001</v>
      </c>
      <c r="AD8">
        <v>5.8431436100000003</v>
      </c>
      <c r="AE8">
        <v>-13.747331000000001</v>
      </c>
      <c r="AF8">
        <v>-6.9671631378524446E-2</v>
      </c>
    </row>
    <row r="9" spans="1:32" x14ac:dyDescent="0.2">
      <c r="A9" s="9">
        <v>1013</v>
      </c>
      <c r="B9" s="9">
        <v>1</v>
      </c>
      <c r="C9" s="9">
        <v>1.76909099605289</v>
      </c>
      <c r="D9" s="9">
        <v>-1.31033432914836</v>
      </c>
      <c r="E9" s="9">
        <v>4.5227272699999999</v>
      </c>
      <c r="F9" s="9">
        <v>12.341942100000001</v>
      </c>
      <c r="G9" s="9">
        <v>-0.78145359999999997</v>
      </c>
      <c r="H9" s="9">
        <v>-4.0094307999999996</v>
      </c>
      <c r="I9" s="9">
        <v>-6.5524909999999998</v>
      </c>
      <c r="J9">
        <v>-7.5150724416183187E-2</v>
      </c>
      <c r="L9">
        <v>1013</v>
      </c>
      <c r="M9">
        <v>1</v>
      </c>
      <c r="N9">
        <v>0.48334203643240992</v>
      </c>
      <c r="O9">
        <v>-0.19780113541846012</v>
      </c>
      <c r="P9">
        <v>4.5227272699999999</v>
      </c>
      <c r="Q9">
        <v>12.341942100000001</v>
      </c>
      <c r="R9">
        <v>-0.78145359999999997</v>
      </c>
      <c r="S9">
        <v>-4.0094307999999996</v>
      </c>
      <c r="T9">
        <v>-6.5524909999999998</v>
      </c>
      <c r="U9">
        <v>-8.3575977967508208E-2</v>
      </c>
      <c r="W9">
        <v>1013</v>
      </c>
      <c r="X9">
        <v>1</v>
      </c>
      <c r="Y9">
        <v>1.527419977836685</v>
      </c>
      <c r="Z9">
        <v>-1.21143376143913</v>
      </c>
      <c r="AA9">
        <v>4.5227272699999999</v>
      </c>
      <c r="AB9">
        <v>12.341942100000001</v>
      </c>
      <c r="AC9">
        <v>-0.78145359999999997</v>
      </c>
      <c r="AD9">
        <v>-4.0094307999999996</v>
      </c>
      <c r="AE9">
        <v>-6.5524909999999998</v>
      </c>
      <c r="AF9">
        <v>-3.3362735432429083E-2</v>
      </c>
    </row>
    <row r="10" spans="1:32" x14ac:dyDescent="0.2">
      <c r="A10" s="9">
        <v>1015</v>
      </c>
      <c r="B10" s="9">
        <v>1</v>
      </c>
      <c r="C10" s="9">
        <v>0.83690855373971396</v>
      </c>
      <c r="D10" s="9">
        <v>-0.24972478084732</v>
      </c>
      <c r="E10" s="9">
        <v>-3.4772726999999999</v>
      </c>
      <c r="F10" s="9">
        <v>3.9783057899999998</v>
      </c>
      <c r="G10" s="9">
        <v>2.2727576900000002</v>
      </c>
      <c r="H10" s="9">
        <v>-8.3781277000000003</v>
      </c>
      <c r="I10" s="9">
        <v>12.133889</v>
      </c>
      <c r="J10">
        <v>-9.3851973794437812E-2</v>
      </c>
      <c r="L10">
        <v>1015</v>
      </c>
      <c r="M10">
        <v>1</v>
      </c>
      <c r="N10">
        <v>-0.50723466185504595</v>
      </c>
      <c r="O10">
        <v>-5.1002860688677987E-2</v>
      </c>
      <c r="P10">
        <v>-3.4772726999999999</v>
      </c>
      <c r="Q10">
        <v>3.9783057899999998</v>
      </c>
      <c r="R10">
        <v>2.2727576900000002</v>
      </c>
      <c r="S10">
        <v>-8.3781277000000003</v>
      </c>
      <c r="T10">
        <v>12.133889</v>
      </c>
      <c r="U10">
        <v>-8.6510567554155343E-2</v>
      </c>
      <c r="W10">
        <v>1015</v>
      </c>
      <c r="X10">
        <v>1</v>
      </c>
      <c r="Y10">
        <v>1.090525884667237</v>
      </c>
      <c r="Z10">
        <v>-0.22422335050298101</v>
      </c>
      <c r="AA10">
        <v>-3.4772726999999999</v>
      </c>
      <c r="AB10">
        <v>3.9783057899999998</v>
      </c>
      <c r="AC10">
        <v>2.2727576900000002</v>
      </c>
      <c r="AD10">
        <v>-8.3781277000000003</v>
      </c>
      <c r="AE10">
        <v>12.133889</v>
      </c>
      <c r="AF10">
        <v>-5.0596690017360141E-2</v>
      </c>
    </row>
    <row r="11" spans="1:32" x14ac:dyDescent="0.2">
      <c r="A11" s="9">
        <v>1016</v>
      </c>
      <c r="B11" s="9">
        <v>1</v>
      </c>
      <c r="C11" s="9">
        <v>1.7103652890643899</v>
      </c>
      <c r="D11" s="9">
        <v>-0.91643801175695905</v>
      </c>
      <c r="E11" s="9">
        <v>3.5227272699999999</v>
      </c>
      <c r="F11" s="9">
        <v>4.2964875999999999</v>
      </c>
      <c r="G11" s="9">
        <v>-1.1278074</v>
      </c>
      <c r="H11" s="9">
        <v>-4.4480874000000004</v>
      </c>
      <c r="I11" s="9">
        <v>-1.7534467</v>
      </c>
      <c r="J11">
        <v>-2.4880769277265395E-2</v>
      </c>
      <c r="L11">
        <v>1016</v>
      </c>
      <c r="M11">
        <v>1</v>
      </c>
      <c r="N11">
        <v>-1.3321444705470142E-2</v>
      </c>
      <c r="O11">
        <v>6.1883973909630963E-2</v>
      </c>
      <c r="P11">
        <v>3.5227272699999999</v>
      </c>
      <c r="Q11">
        <v>4.2964875999999999</v>
      </c>
      <c r="R11">
        <v>-1.1278074</v>
      </c>
      <c r="S11">
        <v>-4.4480874000000004</v>
      </c>
      <c r="T11">
        <v>-1.7534467</v>
      </c>
      <c r="U11">
        <v>-2.3337251780749151E-3</v>
      </c>
      <c r="W11">
        <v>1016</v>
      </c>
      <c r="X11">
        <v>1</v>
      </c>
      <c r="Y11">
        <v>1.717026011417125</v>
      </c>
      <c r="Z11">
        <v>-0.94737999871177458</v>
      </c>
      <c r="AA11">
        <v>3.5227272699999999</v>
      </c>
      <c r="AB11">
        <v>4.2964875999999999</v>
      </c>
      <c r="AC11">
        <v>-1.1278074</v>
      </c>
      <c r="AD11">
        <v>-4.4480874000000004</v>
      </c>
      <c r="AE11">
        <v>-1.7534467</v>
      </c>
      <c r="AF11">
        <v>-2.3713906688227933E-2</v>
      </c>
    </row>
    <row r="12" spans="1:32" x14ac:dyDescent="0.2">
      <c r="A12" s="9">
        <v>1019</v>
      </c>
      <c r="B12" s="9">
        <v>1</v>
      </c>
      <c r="C12" s="9">
        <v>-1.1825720551760099</v>
      </c>
      <c r="D12" s="9">
        <v>0.64558197550820395</v>
      </c>
      <c r="E12" s="9">
        <v>2.5227272699999999</v>
      </c>
      <c r="F12" s="9">
        <v>-1.7489669000000001</v>
      </c>
      <c r="G12" s="9">
        <v>5.7142699999999996E-3</v>
      </c>
      <c r="H12" s="9">
        <v>-0.46071380000000001</v>
      </c>
      <c r="I12" s="9">
        <v>3.0821698799999999</v>
      </c>
      <c r="J12">
        <v>1.0436333823080939E-2</v>
      </c>
      <c r="L12">
        <v>1019</v>
      </c>
      <c r="M12">
        <v>1</v>
      </c>
      <c r="N12">
        <v>0.15981080675199011</v>
      </c>
      <c r="O12">
        <v>0.48845533146988296</v>
      </c>
      <c r="P12">
        <v>2.5227272699999999</v>
      </c>
      <c r="Q12">
        <v>-1.7489669000000001</v>
      </c>
      <c r="R12">
        <v>5.7142699999999996E-3</v>
      </c>
      <c r="S12">
        <v>-0.46071380000000001</v>
      </c>
      <c r="T12">
        <v>3.0821698799999999</v>
      </c>
      <c r="U12">
        <v>8.0717590397143532E-2</v>
      </c>
      <c r="W12">
        <v>1019</v>
      </c>
      <c r="X12">
        <v>1</v>
      </c>
      <c r="Y12">
        <v>-1.2624774585520049</v>
      </c>
      <c r="Z12">
        <v>0.40135430977326247</v>
      </c>
      <c r="AA12">
        <v>2.5227272699999999</v>
      </c>
      <c r="AB12">
        <v>-1.7489669000000001</v>
      </c>
      <c r="AC12">
        <v>5.7142699999999996E-3</v>
      </c>
      <c r="AD12">
        <v>-0.46071380000000001</v>
      </c>
      <c r="AE12">
        <v>3.0821698799999999</v>
      </c>
      <c r="AF12">
        <v>-2.9922461375490823E-2</v>
      </c>
    </row>
    <row r="13" spans="1:32" x14ac:dyDescent="0.2">
      <c r="A13" s="9">
        <v>1021</v>
      </c>
      <c r="B13" s="9">
        <v>1</v>
      </c>
      <c r="C13" s="9">
        <v>0.734205079517538</v>
      </c>
      <c r="D13" s="9">
        <v>-1.49390723063914E-2</v>
      </c>
      <c r="E13" s="9">
        <v>-1.4772727000000001</v>
      </c>
      <c r="F13" s="9">
        <v>-5.9307850999999996</v>
      </c>
      <c r="G13" s="9">
        <v>-0.56104659999999995</v>
      </c>
      <c r="H13" s="9">
        <v>0.35368948</v>
      </c>
      <c r="I13" s="9">
        <v>6.4196106799999999</v>
      </c>
      <c r="J13">
        <v>6.6360903738237428E-2</v>
      </c>
      <c r="L13">
        <v>1021</v>
      </c>
      <c r="M13">
        <v>1</v>
      </c>
      <c r="N13">
        <v>1.6503525307022211</v>
      </c>
      <c r="O13">
        <v>-0.55615493393340432</v>
      </c>
      <c r="P13">
        <v>-1.4772727000000001</v>
      </c>
      <c r="Q13">
        <v>-5.9307850999999996</v>
      </c>
      <c r="R13">
        <v>-0.56104659999999995</v>
      </c>
      <c r="S13">
        <v>0.35368948</v>
      </c>
      <c r="T13">
        <v>6.4196106799999999</v>
      </c>
      <c r="U13">
        <v>2.4877356300042473E-2</v>
      </c>
      <c r="W13">
        <v>1021</v>
      </c>
      <c r="X13">
        <v>1</v>
      </c>
      <c r="Y13">
        <v>-9.0971185833572499E-2</v>
      </c>
      <c r="Z13">
        <v>0.2631383946603108</v>
      </c>
      <c r="AA13">
        <v>-1.4772727000000001</v>
      </c>
      <c r="AB13">
        <v>-5.9307850999999996</v>
      </c>
      <c r="AC13">
        <v>-0.56104659999999995</v>
      </c>
      <c r="AD13">
        <v>0.35368948</v>
      </c>
      <c r="AE13">
        <v>6.4196106799999999</v>
      </c>
      <c r="AF13">
        <v>5.3922225588216195E-2</v>
      </c>
    </row>
    <row r="14" spans="1:32" x14ac:dyDescent="0.2">
      <c r="A14" s="9">
        <v>1242</v>
      </c>
      <c r="B14" s="9">
        <v>1</v>
      </c>
      <c r="C14" s="9">
        <v>1.2255361395125299</v>
      </c>
      <c r="D14" s="9">
        <v>-1.3637210269230799</v>
      </c>
      <c r="E14" s="9">
        <v>2.5227272699999999</v>
      </c>
      <c r="F14" s="9">
        <v>-1.7489669000000001</v>
      </c>
      <c r="G14" s="9">
        <v>1.4226164100000001</v>
      </c>
      <c r="H14" s="9">
        <v>3.11374387</v>
      </c>
      <c r="I14" s="9">
        <v>0.60405487999999996</v>
      </c>
      <c r="J14">
        <v>8.1397725274187024E-2</v>
      </c>
      <c r="L14">
        <v>1242</v>
      </c>
      <c r="M14">
        <v>1</v>
      </c>
      <c r="N14">
        <v>-5.3480829244600958E-3</v>
      </c>
      <c r="O14">
        <v>2.4262311525300007E-2</v>
      </c>
      <c r="P14">
        <v>2.5227272699999999</v>
      </c>
      <c r="Q14">
        <v>-1.7489669000000001</v>
      </c>
      <c r="R14">
        <v>1.4226164100000001</v>
      </c>
      <c r="S14">
        <v>3.11374387</v>
      </c>
      <c r="T14">
        <v>0.60405487999999996</v>
      </c>
      <c r="U14">
        <v>0.19597376706119538</v>
      </c>
      <c r="W14">
        <v>1242</v>
      </c>
      <c r="X14">
        <v>1</v>
      </c>
      <c r="Y14">
        <v>1.2282101809747599</v>
      </c>
      <c r="Z14">
        <v>-1.37585218268573</v>
      </c>
      <c r="AA14">
        <v>2.5227272699999999</v>
      </c>
      <c r="AB14">
        <v>-1.7489669000000001</v>
      </c>
      <c r="AC14">
        <v>1.4226164100000001</v>
      </c>
      <c r="AD14">
        <v>3.11374387</v>
      </c>
      <c r="AE14">
        <v>0.60405487999999996</v>
      </c>
      <c r="AF14">
        <v>-1.6589158256410656E-2</v>
      </c>
    </row>
    <row r="15" spans="1:32" x14ac:dyDescent="0.2">
      <c r="A15" s="9">
        <v>1243</v>
      </c>
      <c r="B15" s="9">
        <v>1</v>
      </c>
      <c r="C15" s="9">
        <v>0.23763004953455399</v>
      </c>
      <c r="D15" s="9">
        <v>2.63601169314027</v>
      </c>
      <c r="E15" s="9">
        <v>-1.4772727000000001</v>
      </c>
      <c r="F15" s="9">
        <v>-5.9307850999999996</v>
      </c>
      <c r="G15" s="9">
        <v>-0.56104659999999995</v>
      </c>
      <c r="H15" s="9">
        <v>0.35368948</v>
      </c>
      <c r="I15" s="9">
        <v>6.4196106799999999</v>
      </c>
      <c r="J15">
        <v>-3.1507045493009714E-2</v>
      </c>
      <c r="L15">
        <v>1243</v>
      </c>
      <c r="M15">
        <v>1</v>
      </c>
      <c r="N15">
        <v>0.14989542861670699</v>
      </c>
      <c r="O15">
        <v>-0.12862981933636997</v>
      </c>
      <c r="P15">
        <v>-1.4772727000000001</v>
      </c>
      <c r="Q15">
        <v>-5.9307850999999996</v>
      </c>
      <c r="R15">
        <v>-0.56104659999999995</v>
      </c>
      <c r="S15">
        <v>0.35368948</v>
      </c>
      <c r="T15">
        <v>6.4196106799999999</v>
      </c>
      <c r="U15">
        <v>-2.8315593160998753E-2</v>
      </c>
      <c r="W15">
        <v>1243</v>
      </c>
      <c r="X15">
        <v>1</v>
      </c>
      <c r="Y15">
        <v>0.16268233522620051</v>
      </c>
      <c r="Z15">
        <v>2.7003266028084552</v>
      </c>
      <c r="AA15">
        <v>-1.4772727000000001</v>
      </c>
      <c r="AB15">
        <v>-5.9307850999999996</v>
      </c>
      <c r="AC15">
        <v>-0.56104659999999995</v>
      </c>
      <c r="AD15">
        <v>0.35368948</v>
      </c>
      <c r="AE15">
        <v>6.4196106799999999</v>
      </c>
      <c r="AF15">
        <v>-1.7349248912510329E-2</v>
      </c>
    </row>
    <row r="16" spans="1:32" x14ac:dyDescent="0.2">
      <c r="A16" s="9">
        <v>1244</v>
      </c>
      <c r="B16" s="9">
        <v>1</v>
      </c>
      <c r="C16" s="9">
        <v>0.47804111410704198</v>
      </c>
      <c r="D16" s="9">
        <v>0.55398777850210401</v>
      </c>
      <c r="E16" s="9">
        <v>4.5227272699999999</v>
      </c>
      <c r="F16" s="9">
        <v>12.341942100000001</v>
      </c>
      <c r="G16" s="9">
        <v>1.62927708</v>
      </c>
      <c r="H16" s="9">
        <v>6.8936465499999997</v>
      </c>
      <c r="I16" s="9">
        <v>23.200607399999999</v>
      </c>
      <c r="J16">
        <v>2.4541625505967068E-2</v>
      </c>
      <c r="L16">
        <v>1244</v>
      </c>
      <c r="M16">
        <v>1</v>
      </c>
      <c r="N16">
        <v>-0.90667784423912812</v>
      </c>
      <c r="O16">
        <v>5.6605493900591997E-2</v>
      </c>
      <c r="P16">
        <v>4.5227272699999999</v>
      </c>
      <c r="Q16">
        <v>12.341942100000001</v>
      </c>
      <c r="R16">
        <v>1.62927708</v>
      </c>
      <c r="S16">
        <v>6.8936465499999997</v>
      </c>
      <c r="T16">
        <v>23.200607399999999</v>
      </c>
      <c r="U16">
        <v>-1.0679596682231375E-3</v>
      </c>
      <c r="W16">
        <v>1244</v>
      </c>
      <c r="X16">
        <v>1</v>
      </c>
      <c r="Y16">
        <v>0.93138003622660603</v>
      </c>
      <c r="Z16">
        <v>0.52568503155180801</v>
      </c>
      <c r="AA16">
        <v>4.5227272699999999</v>
      </c>
      <c r="AB16">
        <v>12.341942100000001</v>
      </c>
      <c r="AC16">
        <v>1.62927708</v>
      </c>
      <c r="AD16">
        <v>6.8936465499999997</v>
      </c>
      <c r="AE16">
        <v>23.200607399999999</v>
      </c>
      <c r="AF16">
        <v>2.507560534007864E-2</v>
      </c>
    </row>
    <row r="17" spans="1:32" x14ac:dyDescent="0.2">
      <c r="A17" s="9">
        <v>1245</v>
      </c>
      <c r="B17" s="9">
        <v>1</v>
      </c>
      <c r="C17" s="9">
        <v>0.280836678943231</v>
      </c>
      <c r="D17" s="9">
        <v>-1.0259240321119301</v>
      </c>
      <c r="E17" s="9">
        <v>-2.4772726999999999</v>
      </c>
      <c r="F17" s="9">
        <v>-1.9762397</v>
      </c>
      <c r="G17" s="9">
        <v>0.14505462999999999</v>
      </c>
      <c r="H17" s="9">
        <v>-0.83446920000000002</v>
      </c>
      <c r="I17" s="9">
        <v>2.8055012399999999</v>
      </c>
      <c r="J17">
        <v>-3.0763466266367605E-3</v>
      </c>
      <c r="L17">
        <v>1245</v>
      </c>
      <c r="M17">
        <v>1</v>
      </c>
      <c r="N17">
        <v>0.12784693882113599</v>
      </c>
      <c r="O17">
        <v>6.4679423237169908E-2</v>
      </c>
      <c r="P17">
        <v>-2.4772726999999999</v>
      </c>
      <c r="Q17">
        <v>-1.9762397</v>
      </c>
      <c r="R17">
        <v>0.14505462999999999</v>
      </c>
      <c r="S17">
        <v>-0.83446920000000002</v>
      </c>
      <c r="T17">
        <v>2.8055012399999999</v>
      </c>
      <c r="U17">
        <v>-4.8978871855700427E-2</v>
      </c>
      <c r="W17">
        <v>1245</v>
      </c>
      <c r="X17">
        <v>1</v>
      </c>
      <c r="Y17">
        <v>0.21691320953266302</v>
      </c>
      <c r="Z17">
        <v>-1.0582637437305151</v>
      </c>
      <c r="AA17">
        <v>-2.4772726999999999</v>
      </c>
      <c r="AB17">
        <v>-1.9762397</v>
      </c>
      <c r="AC17">
        <v>0.14505462999999999</v>
      </c>
      <c r="AD17">
        <v>-0.83446920000000002</v>
      </c>
      <c r="AE17">
        <v>2.8055012399999999</v>
      </c>
      <c r="AF17">
        <v>2.141308930121346E-2</v>
      </c>
    </row>
    <row r="18" spans="1:32" x14ac:dyDescent="0.2">
      <c r="A18" s="9">
        <v>1247</v>
      </c>
      <c r="B18" s="9">
        <v>1</v>
      </c>
      <c r="C18" s="9">
        <v>0.32805342773996099</v>
      </c>
      <c r="D18" s="9">
        <v>1.1502912449806399</v>
      </c>
      <c r="E18" s="9">
        <v>3.5227272699999999</v>
      </c>
      <c r="F18" s="9">
        <v>4.2964875999999999</v>
      </c>
      <c r="G18" s="9">
        <v>-0.56104659999999995</v>
      </c>
      <c r="H18" s="9">
        <v>-2.4515433999999998</v>
      </c>
      <c r="I18" s="9">
        <v>0.68163425</v>
      </c>
      <c r="J18">
        <v>-2.7295798967484235E-2</v>
      </c>
      <c r="L18">
        <v>1247</v>
      </c>
      <c r="M18">
        <v>1</v>
      </c>
      <c r="N18">
        <v>0.35678620914333797</v>
      </c>
      <c r="O18">
        <v>0.17267469780357292</v>
      </c>
      <c r="P18">
        <v>3.5227272699999999</v>
      </c>
      <c r="Q18">
        <v>4.2964875999999999</v>
      </c>
      <c r="R18">
        <v>-0.56104659999999995</v>
      </c>
      <c r="S18">
        <v>-2.4515433999999998</v>
      </c>
      <c r="T18">
        <v>0.68163425</v>
      </c>
      <c r="U18">
        <v>6.7604490275735077E-2</v>
      </c>
      <c r="W18">
        <v>1247</v>
      </c>
      <c r="X18">
        <v>1</v>
      </c>
      <c r="Y18">
        <v>0.149660323168292</v>
      </c>
      <c r="Z18">
        <v>1.0639538960788535</v>
      </c>
      <c r="AA18">
        <v>3.5227272699999999</v>
      </c>
      <c r="AB18">
        <v>4.2964875999999999</v>
      </c>
      <c r="AC18">
        <v>-0.56104659999999995</v>
      </c>
      <c r="AD18">
        <v>-2.4515433999999998</v>
      </c>
      <c r="AE18">
        <v>0.68163425</v>
      </c>
      <c r="AF18">
        <v>-6.1098044105351773E-2</v>
      </c>
    </row>
    <row r="19" spans="1:32" x14ac:dyDescent="0.2">
      <c r="A19" s="9">
        <v>1248</v>
      </c>
      <c r="B19" s="9">
        <v>1</v>
      </c>
      <c r="C19" s="9">
        <v>-0.47091876870056998</v>
      </c>
      <c r="D19" s="9">
        <v>-0.48503376198189202</v>
      </c>
      <c r="E19" s="9">
        <v>2.5227272699999999</v>
      </c>
      <c r="F19" s="9">
        <v>-1.7489669000000001</v>
      </c>
      <c r="G19" s="9">
        <v>-1.4111879000000001</v>
      </c>
      <c r="H19" s="9">
        <v>-4.0351714999999997</v>
      </c>
      <c r="I19" s="9">
        <v>5.5602848700000003</v>
      </c>
      <c r="J19">
        <v>-6.9494774118847358E-2</v>
      </c>
      <c r="L19">
        <v>1248</v>
      </c>
      <c r="M19">
        <v>1</v>
      </c>
      <c r="N19">
        <v>-1.8639290922888501</v>
      </c>
      <c r="O19">
        <v>1.4125505097296986E-2</v>
      </c>
      <c r="P19">
        <v>2.5227272699999999</v>
      </c>
      <c r="Q19">
        <v>-1.7489669000000001</v>
      </c>
      <c r="R19">
        <v>-1.4111879000000001</v>
      </c>
      <c r="S19">
        <v>-4.0351714999999997</v>
      </c>
      <c r="T19">
        <v>5.5602848700000003</v>
      </c>
      <c r="U19">
        <v>-7.5826408158619241E-2</v>
      </c>
      <c r="W19">
        <v>1248</v>
      </c>
      <c r="X19">
        <v>1</v>
      </c>
      <c r="Y19">
        <v>0.461045777443855</v>
      </c>
      <c r="Z19">
        <v>-0.49209651453054049</v>
      </c>
      <c r="AA19">
        <v>2.5227272699999999</v>
      </c>
      <c r="AB19">
        <v>-1.7489669000000001</v>
      </c>
      <c r="AC19">
        <v>-1.4111879000000001</v>
      </c>
      <c r="AD19">
        <v>-4.0351714999999997</v>
      </c>
      <c r="AE19">
        <v>5.5602848700000003</v>
      </c>
      <c r="AF19">
        <v>-3.1581570039537737E-2</v>
      </c>
    </row>
    <row r="20" spans="1:32" x14ac:dyDescent="0.2">
      <c r="A20" s="9">
        <v>1249</v>
      </c>
      <c r="B20" s="9">
        <v>1</v>
      </c>
      <c r="C20" s="9">
        <v>0.51156598326888802</v>
      </c>
      <c r="D20" s="9">
        <v>4.2668825202901897E-2</v>
      </c>
      <c r="E20" s="9">
        <v>1.5227272700000001</v>
      </c>
      <c r="F20" s="9">
        <v>-5.7944215000000003</v>
      </c>
      <c r="G20" s="9">
        <v>7.3034589999999996E-2</v>
      </c>
      <c r="H20" s="9">
        <v>-0.36391760000000001</v>
      </c>
      <c r="I20" s="9">
        <v>2.6689707500000002</v>
      </c>
      <c r="J20">
        <v>3.333277884169826E-2</v>
      </c>
      <c r="L20">
        <v>1249</v>
      </c>
      <c r="M20">
        <v>1</v>
      </c>
      <c r="N20">
        <v>-0.34168055365562899</v>
      </c>
      <c r="O20">
        <v>5.3330328737078991E-3</v>
      </c>
      <c r="P20">
        <v>1.5227272700000001</v>
      </c>
      <c r="Q20">
        <v>-5.7944215000000003</v>
      </c>
      <c r="R20">
        <v>7.3034589999999996E-2</v>
      </c>
      <c r="S20">
        <v>-0.36391760000000001</v>
      </c>
      <c r="T20">
        <v>2.6689707500000002</v>
      </c>
      <c r="U20">
        <v>8.6982483727303411E-2</v>
      </c>
      <c r="W20">
        <v>1249</v>
      </c>
      <c r="X20">
        <v>1</v>
      </c>
      <c r="Y20">
        <v>0.68240626009670247</v>
      </c>
      <c r="Z20">
        <v>4.0002308766047948E-2</v>
      </c>
      <c r="AA20">
        <v>1.5227272700000001</v>
      </c>
      <c r="AB20">
        <v>-5.7944215000000003</v>
      </c>
      <c r="AC20">
        <v>7.3034589999999996E-2</v>
      </c>
      <c r="AD20">
        <v>-0.36391760000000001</v>
      </c>
      <c r="AE20">
        <v>2.6689707500000002</v>
      </c>
      <c r="AF20">
        <v>-1.015846302195344E-2</v>
      </c>
    </row>
    <row r="21" spans="1:32" x14ac:dyDescent="0.2">
      <c r="A21" s="9">
        <v>1251</v>
      </c>
      <c r="B21" s="9">
        <v>1</v>
      </c>
      <c r="C21" s="9">
        <v>1.2436858080547299</v>
      </c>
      <c r="D21" s="9">
        <v>-1.4088067725649001</v>
      </c>
      <c r="E21" s="9">
        <v>-4.4772727000000003</v>
      </c>
      <c r="F21" s="9">
        <v>11.9328512</v>
      </c>
      <c r="G21" s="9">
        <v>-0.84442700000000004</v>
      </c>
      <c r="H21" s="9">
        <v>3.3056006899999999</v>
      </c>
      <c r="I21" s="9">
        <v>-6.9842579999999996</v>
      </c>
      <c r="J21">
        <v>4.8145138761846902E-3</v>
      </c>
      <c r="L21">
        <v>1251</v>
      </c>
      <c r="M21">
        <v>1</v>
      </c>
      <c r="N21">
        <v>0.97102764600005198</v>
      </c>
      <c r="O21">
        <v>-0.13271916596659006</v>
      </c>
      <c r="P21">
        <v>-4.4772727000000003</v>
      </c>
      <c r="Q21">
        <v>11.9328512</v>
      </c>
      <c r="R21">
        <v>-0.84442700000000004</v>
      </c>
      <c r="S21">
        <v>3.3056006899999999</v>
      </c>
      <c r="T21">
        <v>-6.9842579999999996</v>
      </c>
      <c r="U21">
        <v>9.5984971735301721E-3</v>
      </c>
      <c r="W21">
        <v>1251</v>
      </c>
      <c r="X21">
        <v>1</v>
      </c>
      <c r="Y21">
        <v>0.75817198505470396</v>
      </c>
      <c r="Z21">
        <v>-1.342447189581605</v>
      </c>
      <c r="AA21">
        <v>-4.4772727000000003</v>
      </c>
      <c r="AB21">
        <v>11.9328512</v>
      </c>
      <c r="AC21">
        <v>-0.84442700000000004</v>
      </c>
      <c r="AD21">
        <v>3.3056006899999999</v>
      </c>
      <c r="AE21">
        <v>-6.9842579999999996</v>
      </c>
      <c r="AF21">
        <v>1.5265289419608488E-5</v>
      </c>
    </row>
    <row r="22" spans="1:32" x14ac:dyDescent="0.2">
      <c r="A22" s="9">
        <v>1255</v>
      </c>
      <c r="B22" s="9">
        <v>1</v>
      </c>
      <c r="C22" s="9">
        <v>0.25871520085630001</v>
      </c>
      <c r="D22" s="9">
        <v>0.17682321945151999</v>
      </c>
      <c r="E22" s="9">
        <v>-0.47727269999999999</v>
      </c>
      <c r="F22" s="9">
        <v>-7.8853305999999996</v>
      </c>
      <c r="G22" s="9">
        <v>0.28909469999999998</v>
      </c>
      <c r="H22" s="9">
        <v>-0.61310640000000005</v>
      </c>
      <c r="I22" s="9">
        <v>0.81255668000000003</v>
      </c>
      <c r="J22">
        <v>1.252818609574427E-2</v>
      </c>
      <c r="L22">
        <v>1255</v>
      </c>
      <c r="M22">
        <v>1</v>
      </c>
      <c r="N22">
        <v>-0.65771536535393005</v>
      </c>
      <c r="O22">
        <v>0.27686636778040896</v>
      </c>
      <c r="P22">
        <v>-0.47727269999999999</v>
      </c>
      <c r="Q22">
        <v>-7.8853305999999996</v>
      </c>
      <c r="R22">
        <v>0.28909469999999998</v>
      </c>
      <c r="S22">
        <v>-0.61310640000000005</v>
      </c>
      <c r="T22">
        <v>0.81255668000000003</v>
      </c>
      <c r="U22">
        <v>-0.10212960439867494</v>
      </c>
      <c r="W22">
        <v>1255</v>
      </c>
      <c r="X22">
        <v>1</v>
      </c>
      <c r="Y22">
        <v>0.58757288353326498</v>
      </c>
      <c r="Z22">
        <v>3.8390035561315497E-2</v>
      </c>
      <c r="AA22">
        <v>-0.47727269999999999</v>
      </c>
      <c r="AB22">
        <v>-7.8853305999999996</v>
      </c>
      <c r="AC22">
        <v>0.28909469999999998</v>
      </c>
      <c r="AD22">
        <v>-0.61310640000000005</v>
      </c>
      <c r="AE22">
        <v>0.81255668000000003</v>
      </c>
      <c r="AF22">
        <v>6.3592988295081726E-2</v>
      </c>
    </row>
    <row r="23" spans="1:32" x14ac:dyDescent="0.2">
      <c r="A23" s="9">
        <v>1276</v>
      </c>
      <c r="B23" s="9">
        <v>1</v>
      </c>
      <c r="C23" s="9">
        <v>-0.373107167830386</v>
      </c>
      <c r="D23" s="9">
        <v>-0.301222547893431</v>
      </c>
      <c r="E23" s="9">
        <v>-1.4772727000000001</v>
      </c>
      <c r="F23" s="9">
        <v>-5.9307850999999996</v>
      </c>
      <c r="G23" s="9">
        <v>-1.4111879000000001</v>
      </c>
      <c r="H23" s="9">
        <v>1.6095800099999999</v>
      </c>
      <c r="I23" s="9">
        <v>11.4616159</v>
      </c>
      <c r="J23">
        <v>0.11772899912944611</v>
      </c>
      <c r="L23">
        <v>1276</v>
      </c>
      <c r="M23">
        <v>1</v>
      </c>
      <c r="N23">
        <v>-0.66366551216508207</v>
      </c>
      <c r="O23">
        <v>0.10475264988023097</v>
      </c>
      <c r="P23">
        <v>-1.4772727000000001</v>
      </c>
      <c r="Q23">
        <v>-5.9307850999999996</v>
      </c>
      <c r="R23">
        <v>-1.4111879000000001</v>
      </c>
      <c r="S23">
        <v>1.6095800099999999</v>
      </c>
      <c r="T23">
        <v>11.4616159</v>
      </c>
      <c r="U23">
        <v>5.9275433426218042E-2</v>
      </c>
      <c r="W23">
        <v>1276</v>
      </c>
      <c r="X23">
        <v>1</v>
      </c>
      <c r="Y23">
        <v>-4.1274411747844991E-2</v>
      </c>
      <c r="Z23">
        <v>-0.35359887283354652</v>
      </c>
      <c r="AA23">
        <v>-1.4772727000000001</v>
      </c>
      <c r="AB23">
        <v>-5.9307850999999996</v>
      </c>
      <c r="AC23">
        <v>-1.4111879000000001</v>
      </c>
      <c r="AD23">
        <v>1.6095800099999999</v>
      </c>
      <c r="AE23">
        <v>11.4616159</v>
      </c>
      <c r="AF23">
        <v>8.8091282416337083E-2</v>
      </c>
    </row>
    <row r="24" spans="1:32" x14ac:dyDescent="0.2">
      <c r="A24" s="9">
        <v>1286</v>
      </c>
      <c r="B24" s="9">
        <v>1</v>
      </c>
      <c r="C24" s="9">
        <v>-0.53148783618816897</v>
      </c>
      <c r="D24" s="9">
        <v>-0.89174398860867399</v>
      </c>
      <c r="E24" s="9">
        <v>0.52272726999999997</v>
      </c>
      <c r="F24" s="9">
        <v>-7.8398760000000003</v>
      </c>
      <c r="G24" s="9">
        <v>-0.84442700000000004</v>
      </c>
      <c r="H24" s="9">
        <v>-0.91653439999999997</v>
      </c>
      <c r="I24" s="9">
        <v>9.7123670299999993</v>
      </c>
      <c r="J24">
        <v>4.7403036517766797E-2</v>
      </c>
      <c r="L24">
        <v>1286</v>
      </c>
      <c r="M24">
        <v>1</v>
      </c>
      <c r="N24">
        <v>-0.20494871586948998</v>
      </c>
      <c r="O24">
        <v>-0.24491950386535299</v>
      </c>
      <c r="P24">
        <v>0.52272726999999997</v>
      </c>
      <c r="Q24">
        <v>-7.8398760000000003</v>
      </c>
      <c r="R24">
        <v>-0.84442700000000004</v>
      </c>
      <c r="S24">
        <v>-0.91653439999999997</v>
      </c>
      <c r="T24">
        <v>9.7123670299999993</v>
      </c>
      <c r="U24">
        <v>0.16093170677000918</v>
      </c>
      <c r="W24">
        <v>1286</v>
      </c>
      <c r="X24">
        <v>1</v>
      </c>
      <c r="Y24">
        <v>-0.42901347825342395</v>
      </c>
      <c r="Z24">
        <v>-0.76928423667599755</v>
      </c>
      <c r="AA24">
        <v>0.52272726999999997</v>
      </c>
      <c r="AB24">
        <v>-7.8398760000000003</v>
      </c>
      <c r="AC24">
        <v>-0.84442700000000004</v>
      </c>
      <c r="AD24">
        <v>-0.91653439999999997</v>
      </c>
      <c r="AE24">
        <v>9.7123670299999993</v>
      </c>
      <c r="AF24">
        <v>-3.306281686723779E-2</v>
      </c>
    </row>
    <row r="25" spans="1:32" x14ac:dyDescent="0.2">
      <c r="A25" s="9">
        <v>1294</v>
      </c>
      <c r="B25" s="9">
        <v>1</v>
      </c>
      <c r="C25" s="9">
        <v>-0.290219818973532</v>
      </c>
      <c r="D25" s="9">
        <v>-0.61258576205875304</v>
      </c>
      <c r="E25" s="9">
        <v>-2.4772726999999999</v>
      </c>
      <c r="F25" s="9">
        <v>-1.9762397</v>
      </c>
      <c r="G25" s="9">
        <v>-1.1278074</v>
      </c>
      <c r="H25" s="9">
        <v>2.3187572699999999</v>
      </c>
      <c r="I25" s="9">
        <v>5.3209817499999996</v>
      </c>
      <c r="J25">
        <v>2.9297444890888692E-2</v>
      </c>
      <c r="L25">
        <v>1294</v>
      </c>
      <c r="M25">
        <v>1</v>
      </c>
      <c r="N25">
        <v>-0.69753644527094605</v>
      </c>
      <c r="O25">
        <v>0.15597145517773592</v>
      </c>
      <c r="P25">
        <v>-2.4772726999999999</v>
      </c>
      <c r="Q25">
        <v>-1.9762397</v>
      </c>
      <c r="R25">
        <v>-1.1278074</v>
      </c>
      <c r="S25">
        <v>2.3187572699999999</v>
      </c>
      <c r="T25">
        <v>5.3209817499999996</v>
      </c>
      <c r="U25">
        <v>3.7948032673493386E-2</v>
      </c>
      <c r="W25">
        <v>1294</v>
      </c>
      <c r="X25">
        <v>1</v>
      </c>
      <c r="Y25">
        <v>5.8548403661941001E-2</v>
      </c>
      <c r="Z25">
        <v>-0.69057148964762094</v>
      </c>
      <c r="AA25">
        <v>-2.4772726999999999</v>
      </c>
      <c r="AB25">
        <v>-1.9762397</v>
      </c>
      <c r="AC25">
        <v>-1.1278074</v>
      </c>
      <c r="AD25">
        <v>2.3187572699999999</v>
      </c>
      <c r="AE25">
        <v>5.3209817499999996</v>
      </c>
      <c r="AF25">
        <v>1.0323428554142004E-2</v>
      </c>
    </row>
    <row r="26" spans="1:32" x14ac:dyDescent="0.2">
      <c r="A26" s="9">
        <v>1301</v>
      </c>
      <c r="B26" s="9">
        <v>1</v>
      </c>
      <c r="C26" s="9">
        <v>-0.76734058602594102</v>
      </c>
      <c r="D26" s="9">
        <v>1.21517722955812</v>
      </c>
      <c r="E26" s="9">
        <v>-2.4772726999999999</v>
      </c>
      <c r="F26" s="9">
        <v>-1.9762397</v>
      </c>
      <c r="G26" s="9">
        <v>5.7142699999999996E-3</v>
      </c>
      <c r="H26" s="9">
        <v>-0.48928509999999997</v>
      </c>
      <c r="I26" s="9">
        <v>3.0808711799999999</v>
      </c>
      <c r="J26">
        <v>-4.507053845746925E-2</v>
      </c>
      <c r="L26">
        <v>1301</v>
      </c>
      <c r="M26">
        <v>1</v>
      </c>
      <c r="N26">
        <v>-1.034553319965261</v>
      </c>
      <c r="O26">
        <v>0.355154481814279</v>
      </c>
      <c r="P26">
        <v>-2.4772726999999999</v>
      </c>
      <c r="Q26">
        <v>-1.9762397</v>
      </c>
      <c r="R26">
        <v>5.7142699999999996E-3</v>
      </c>
      <c r="S26">
        <v>-0.48928509999999997</v>
      </c>
      <c r="T26">
        <v>3.0808711799999999</v>
      </c>
      <c r="U26">
        <v>-9.142721026773537E-2</v>
      </c>
      <c r="W26">
        <v>1301</v>
      </c>
      <c r="X26">
        <v>1</v>
      </c>
      <c r="Y26">
        <v>-0.25006392604331051</v>
      </c>
      <c r="Z26">
        <v>1.0375999886509806</v>
      </c>
      <c r="AA26">
        <v>-2.4772726999999999</v>
      </c>
      <c r="AB26">
        <v>-1.9762397</v>
      </c>
      <c r="AC26">
        <v>5.7142699999999996E-3</v>
      </c>
      <c r="AD26">
        <v>-0.48928509999999997</v>
      </c>
      <c r="AE26">
        <v>3.0808711799999999</v>
      </c>
      <c r="AF26">
        <v>6.4306667639843669E-4</v>
      </c>
    </row>
    <row r="27" spans="1:32" x14ac:dyDescent="0.2">
      <c r="A27" s="9">
        <v>1302</v>
      </c>
      <c r="B27" s="9">
        <v>1</v>
      </c>
      <c r="C27" s="9">
        <v>0.53992903012359195</v>
      </c>
      <c r="D27" s="9">
        <v>-0.69088258878968001</v>
      </c>
      <c r="E27" s="9">
        <v>4.5227272699999999</v>
      </c>
      <c r="F27" s="9">
        <v>12.341942100000001</v>
      </c>
      <c r="G27" s="9">
        <v>1.13453626</v>
      </c>
      <c r="H27" s="9">
        <v>4.6560687600000001</v>
      </c>
      <c r="I27" s="9">
        <v>17.094544899999999</v>
      </c>
      <c r="J27">
        <v>9.1290239914697105E-2</v>
      </c>
      <c r="L27">
        <v>1302</v>
      </c>
      <c r="M27">
        <v>1</v>
      </c>
      <c r="N27">
        <v>-0.49120686612231812</v>
      </c>
      <c r="O27">
        <v>-0.26150367453663703</v>
      </c>
      <c r="P27">
        <v>4.5227272699999999</v>
      </c>
      <c r="Q27">
        <v>12.341942100000001</v>
      </c>
      <c r="R27">
        <v>1.13453626</v>
      </c>
      <c r="S27">
        <v>4.6560687600000001</v>
      </c>
      <c r="T27">
        <v>17.094544899999999</v>
      </c>
      <c r="U27">
        <v>2.667591458231288E-2</v>
      </c>
      <c r="W27">
        <v>1302</v>
      </c>
      <c r="X27">
        <v>1</v>
      </c>
      <c r="Y27">
        <v>0.78553246318475101</v>
      </c>
      <c r="Z27">
        <v>-0.56013075152136149</v>
      </c>
      <c r="AA27">
        <v>4.5227272699999999</v>
      </c>
      <c r="AB27">
        <v>12.341942100000001</v>
      </c>
      <c r="AC27">
        <v>1.13453626</v>
      </c>
      <c r="AD27">
        <v>4.6560687600000001</v>
      </c>
      <c r="AE27">
        <v>17.094544899999999</v>
      </c>
      <c r="AF27">
        <v>7.7952282623540661E-2</v>
      </c>
    </row>
    <row r="28" spans="1:32" x14ac:dyDescent="0.2">
      <c r="A28" s="9">
        <v>1303</v>
      </c>
      <c r="B28" s="9">
        <v>1</v>
      </c>
      <c r="C28" s="9">
        <v>-1.7013885598407901</v>
      </c>
      <c r="D28" s="9">
        <v>-2.84553780518219E-3</v>
      </c>
      <c r="E28" s="9">
        <v>0.52272726999999997</v>
      </c>
      <c r="F28" s="9">
        <v>-7.8398760000000003</v>
      </c>
      <c r="G28" s="9">
        <v>2.97415918</v>
      </c>
      <c r="H28" s="9">
        <v>1.07954478</v>
      </c>
      <c r="I28" s="9">
        <v>-20.224875000000001</v>
      </c>
      <c r="J28">
        <v>-8.8271530709047794E-3</v>
      </c>
      <c r="L28">
        <v>1303</v>
      </c>
      <c r="M28">
        <v>1</v>
      </c>
      <c r="N28">
        <v>0.16870237039935998</v>
      </c>
      <c r="O28">
        <v>-1.528203792879519E-2</v>
      </c>
      <c r="P28">
        <v>0.52272726999999997</v>
      </c>
      <c r="Q28">
        <v>-7.8398760000000003</v>
      </c>
      <c r="R28">
        <v>2.97415918</v>
      </c>
      <c r="S28">
        <v>1.07954478</v>
      </c>
      <c r="T28">
        <v>-20.224875000000001</v>
      </c>
      <c r="U28">
        <v>8.9639514032835627E-2</v>
      </c>
      <c r="W28">
        <v>1303</v>
      </c>
      <c r="X28">
        <v>1</v>
      </c>
      <c r="Y28">
        <v>-1.7857397450404702</v>
      </c>
      <c r="Z28">
        <v>4.7954811592154046E-3</v>
      </c>
      <c r="AA28">
        <v>0.52272726999999997</v>
      </c>
      <c r="AB28">
        <v>-7.8398760000000003</v>
      </c>
      <c r="AC28">
        <v>2.97415918</v>
      </c>
      <c r="AD28">
        <v>1.07954478</v>
      </c>
      <c r="AE28">
        <v>-20.224875000000001</v>
      </c>
      <c r="AF28">
        <v>-5.3646910087322593E-2</v>
      </c>
    </row>
    <row r="29" spans="1:32" x14ac:dyDescent="0.2">
      <c r="A29" s="9">
        <v>3116</v>
      </c>
      <c r="B29" s="9">
        <v>1</v>
      </c>
      <c r="C29" s="9">
        <v>0.72812283448013104</v>
      </c>
      <c r="D29" s="9">
        <v>0.53434694468732402</v>
      </c>
      <c r="E29" s="9">
        <v>1.5227272700000001</v>
      </c>
      <c r="F29" s="9">
        <v>-5.7944215000000003</v>
      </c>
      <c r="G29" s="9">
        <v>-0.84442700000000004</v>
      </c>
      <c r="H29" s="9">
        <v>-1.7609614</v>
      </c>
      <c r="I29" s="9">
        <v>7.9851299600000001</v>
      </c>
      <c r="J29">
        <v>-5.1766104504538391E-3</v>
      </c>
      <c r="L29">
        <v>3116</v>
      </c>
      <c r="M29">
        <v>1</v>
      </c>
      <c r="N29">
        <v>1.726784711449346</v>
      </c>
      <c r="O29">
        <v>-0.69557184540072592</v>
      </c>
      <c r="P29">
        <v>1.5227272700000001</v>
      </c>
      <c r="Q29">
        <v>-5.7944215000000003</v>
      </c>
      <c r="R29">
        <v>-0.84442700000000004</v>
      </c>
      <c r="S29">
        <v>-1.7609614</v>
      </c>
      <c r="T29">
        <v>7.9851299600000001</v>
      </c>
      <c r="U29">
        <v>-3.5187678738838983E-2</v>
      </c>
      <c r="W29">
        <v>3116</v>
      </c>
      <c r="X29">
        <v>1</v>
      </c>
      <c r="Y29">
        <v>-0.135269521244542</v>
      </c>
      <c r="Z29">
        <v>0.88213286738768693</v>
      </c>
      <c r="AA29">
        <v>1.5227272700000001</v>
      </c>
      <c r="AB29">
        <v>-5.7944215000000003</v>
      </c>
      <c r="AC29">
        <v>-0.84442700000000004</v>
      </c>
      <c r="AD29">
        <v>-1.7609614</v>
      </c>
      <c r="AE29">
        <v>7.9851299600000001</v>
      </c>
      <c r="AF29">
        <v>1.2417228918965658E-2</v>
      </c>
    </row>
    <row r="30" spans="1:32" x14ac:dyDescent="0.2">
      <c r="A30" s="9">
        <v>3122</v>
      </c>
      <c r="B30" s="9">
        <v>1</v>
      </c>
      <c r="C30" s="9">
        <v>-0.98841873811770697</v>
      </c>
      <c r="D30" s="9">
        <v>-9.3987216423668696E-2</v>
      </c>
      <c r="E30" s="9">
        <v>3.5227272699999999</v>
      </c>
      <c r="F30" s="9">
        <v>4.2964875999999999</v>
      </c>
      <c r="G30" s="9">
        <v>-1.4111879000000001</v>
      </c>
      <c r="H30" s="9">
        <v>-5.4463593000000001</v>
      </c>
      <c r="I30" s="9">
        <v>-2.9709872000000002</v>
      </c>
      <c r="J30">
        <v>-4.7290611510355199E-2</v>
      </c>
      <c r="L30">
        <v>3122</v>
      </c>
      <c r="M30">
        <v>1</v>
      </c>
      <c r="N30">
        <v>-5.4906847179776008E-2</v>
      </c>
      <c r="O30">
        <v>0.41498379822633336</v>
      </c>
      <c r="P30">
        <v>3.5227272699999999</v>
      </c>
      <c r="Q30">
        <v>4.2964875999999999</v>
      </c>
      <c r="R30">
        <v>-1.4111879000000001</v>
      </c>
      <c r="S30">
        <v>-5.4463593000000001</v>
      </c>
      <c r="T30">
        <v>-2.9709872000000002</v>
      </c>
      <c r="U30">
        <v>-2.7604851070466016E-3</v>
      </c>
      <c r="W30">
        <v>3122</v>
      </c>
      <c r="X30">
        <v>1</v>
      </c>
      <c r="Y30">
        <v>-0.96096531452781897</v>
      </c>
      <c r="Z30">
        <v>-0.30147911553683537</v>
      </c>
      <c r="AA30">
        <v>3.5227272699999999</v>
      </c>
      <c r="AB30">
        <v>4.2964875999999999</v>
      </c>
      <c r="AC30">
        <v>-1.4111879000000001</v>
      </c>
      <c r="AD30">
        <v>-5.4463593000000001</v>
      </c>
      <c r="AE30">
        <v>-2.9709872000000002</v>
      </c>
      <c r="AF30">
        <v>-4.5910368956831892E-2</v>
      </c>
    </row>
    <row r="31" spans="1:32" x14ac:dyDescent="0.2">
      <c r="A31" s="9">
        <v>3125</v>
      </c>
      <c r="B31" s="9">
        <v>1</v>
      </c>
      <c r="C31" s="9">
        <v>-0.68071056078345804</v>
      </c>
      <c r="D31" s="9">
        <v>2.1923955650481899</v>
      </c>
      <c r="E31" s="9">
        <v>4.5227272699999999</v>
      </c>
      <c r="F31" s="9">
        <v>12.341942100000001</v>
      </c>
      <c r="G31" s="9">
        <v>7.3034589999999996E-2</v>
      </c>
      <c r="H31" s="9">
        <v>-0.14481379999999999</v>
      </c>
      <c r="I31" s="9">
        <v>3.9935526299999999</v>
      </c>
      <c r="J31">
        <v>1.864588254070618E-2</v>
      </c>
      <c r="L31">
        <v>3125</v>
      </c>
      <c r="M31">
        <v>1</v>
      </c>
      <c r="N31">
        <v>0.5446325444248119</v>
      </c>
      <c r="O31">
        <v>-0.20072746819562992</v>
      </c>
      <c r="P31">
        <v>4.5227272699999999</v>
      </c>
      <c r="Q31">
        <v>12.341942100000001</v>
      </c>
      <c r="R31">
        <v>7.3034589999999996E-2</v>
      </c>
      <c r="S31">
        <v>-0.14481379999999999</v>
      </c>
      <c r="T31">
        <v>3.9935526299999999</v>
      </c>
      <c r="U31">
        <v>-6.5590006173174989E-3</v>
      </c>
      <c r="W31">
        <v>3125</v>
      </c>
      <c r="X31">
        <v>1</v>
      </c>
      <c r="Y31">
        <v>-0.95302683299586399</v>
      </c>
      <c r="Z31">
        <v>2.2927592991460051</v>
      </c>
      <c r="AA31">
        <v>4.5227272699999999</v>
      </c>
      <c r="AB31">
        <v>12.341942100000001</v>
      </c>
      <c r="AC31">
        <v>7.3034589999999996E-2</v>
      </c>
      <c r="AD31">
        <v>-0.14481379999999999</v>
      </c>
      <c r="AE31">
        <v>3.9935526299999999</v>
      </c>
      <c r="AF31">
        <v>2.192538284936494E-2</v>
      </c>
    </row>
    <row r="32" spans="1:32" x14ac:dyDescent="0.2">
      <c r="A32" s="9">
        <v>3140</v>
      </c>
      <c r="B32" s="9">
        <v>1</v>
      </c>
      <c r="C32" s="9">
        <v>-0.21850032083802801</v>
      </c>
      <c r="D32" s="9">
        <v>0.26949987221122401</v>
      </c>
      <c r="E32" s="9">
        <v>-1.4772727000000001</v>
      </c>
      <c r="F32" s="9">
        <v>-5.9307850999999996</v>
      </c>
      <c r="G32" s="9">
        <v>0.16314783999999999</v>
      </c>
      <c r="H32" s="9">
        <v>-0.71614319999999998</v>
      </c>
      <c r="I32" s="9">
        <v>2.1245691500000001</v>
      </c>
      <c r="J32">
        <v>2.2600368715667632E-3</v>
      </c>
      <c r="L32">
        <v>3140</v>
      </c>
      <c r="M32">
        <v>1</v>
      </c>
      <c r="N32">
        <v>-0.90278609270234011</v>
      </c>
      <c r="O32">
        <v>0.184364878638277</v>
      </c>
      <c r="P32">
        <v>-1.4772727000000001</v>
      </c>
      <c r="Q32">
        <v>-5.9307850999999996</v>
      </c>
      <c r="R32">
        <v>0.16314783999999999</v>
      </c>
      <c r="S32">
        <v>-0.71614319999999998</v>
      </c>
      <c r="T32">
        <v>2.1245691500000001</v>
      </c>
      <c r="U32">
        <v>-3.5266776900789713E-2</v>
      </c>
      <c r="W32">
        <v>3140</v>
      </c>
      <c r="X32">
        <v>1</v>
      </c>
      <c r="Y32">
        <v>0.23289272551314202</v>
      </c>
      <c r="Z32">
        <v>0.17731743289208551</v>
      </c>
      <c r="AA32">
        <v>-1.4772727000000001</v>
      </c>
      <c r="AB32">
        <v>-5.9307850999999996</v>
      </c>
      <c r="AC32">
        <v>0.16314783999999999</v>
      </c>
      <c r="AD32">
        <v>-0.71614319999999998</v>
      </c>
      <c r="AE32">
        <v>2.1245691500000001</v>
      </c>
      <c r="AF32">
        <v>1.989342532196163E-2</v>
      </c>
    </row>
    <row r="33" spans="1:32" x14ac:dyDescent="0.2">
      <c r="A33" s="9">
        <v>3143</v>
      </c>
      <c r="B33" s="9">
        <v>1</v>
      </c>
      <c r="C33" s="9">
        <v>-1.9643838956300801</v>
      </c>
      <c r="D33" s="9">
        <v>1.88019806192384E-2</v>
      </c>
      <c r="E33" s="9">
        <v>0.52272726999999997</v>
      </c>
      <c r="F33" s="9">
        <v>-7.8398760000000003</v>
      </c>
      <c r="G33" s="9">
        <v>6.9853069000000003</v>
      </c>
      <c r="H33" s="9">
        <v>3.1762810799999999</v>
      </c>
      <c r="I33" s="9">
        <v>-51.671776000000001</v>
      </c>
      <c r="J33">
        <v>-0.12642345200553112</v>
      </c>
      <c r="L33">
        <v>3143</v>
      </c>
      <c r="M33">
        <v>1</v>
      </c>
      <c r="N33">
        <v>-2.3085393575537432</v>
      </c>
      <c r="O33">
        <v>1.1113464464008482</v>
      </c>
      <c r="P33">
        <v>0.52272726999999997</v>
      </c>
      <c r="Q33">
        <v>-7.8398760000000003</v>
      </c>
      <c r="R33">
        <v>6.9853069000000003</v>
      </c>
      <c r="S33">
        <v>3.1762810799999999</v>
      </c>
      <c r="T33">
        <v>-51.671776000000001</v>
      </c>
      <c r="U33">
        <v>-0.13355365172394662</v>
      </c>
      <c r="W33">
        <v>3143</v>
      </c>
      <c r="X33">
        <v>1</v>
      </c>
      <c r="Y33">
        <v>-0.8101142168532085</v>
      </c>
      <c r="Z33">
        <v>-0.53687124258118579</v>
      </c>
      <c r="AA33">
        <v>0.52272726999999997</v>
      </c>
      <c r="AB33">
        <v>-7.8398760000000003</v>
      </c>
      <c r="AC33">
        <v>6.9853069000000003</v>
      </c>
      <c r="AD33">
        <v>3.1762810799999999</v>
      </c>
      <c r="AE33">
        <v>-51.671776000000001</v>
      </c>
      <c r="AF33">
        <v>-5.9646626143557799E-2</v>
      </c>
    </row>
    <row r="34" spans="1:32" x14ac:dyDescent="0.2">
      <c r="A34" s="9">
        <v>3166</v>
      </c>
      <c r="B34" s="9">
        <v>1</v>
      </c>
      <c r="C34" s="9">
        <v>0.26491938640782298</v>
      </c>
      <c r="D34" s="9">
        <v>-0.28749187467460602</v>
      </c>
      <c r="E34" s="9">
        <v>-3.4772726999999999</v>
      </c>
      <c r="F34" s="9">
        <v>3.9783057899999998</v>
      </c>
      <c r="G34" s="9">
        <v>-0.42170619999999998</v>
      </c>
      <c r="H34" s="9">
        <v>0.99125823000000002</v>
      </c>
      <c r="I34" s="9">
        <v>1.4144876200000001</v>
      </c>
      <c r="J34">
        <v>1.1235723599956459E-3</v>
      </c>
      <c r="L34">
        <v>3166</v>
      </c>
      <c r="M34">
        <v>1</v>
      </c>
      <c r="N34">
        <v>-0.76071801130314709</v>
      </c>
      <c r="O34">
        <v>5.9641934638089977E-3</v>
      </c>
      <c r="P34">
        <v>-3.4772726999999999</v>
      </c>
      <c r="Q34">
        <v>3.9783057899999998</v>
      </c>
      <c r="R34">
        <v>-0.42170619999999998</v>
      </c>
      <c r="S34">
        <v>0.99125823000000002</v>
      </c>
      <c r="T34">
        <v>1.4144876200000001</v>
      </c>
      <c r="U34">
        <v>-0.1358020302713637</v>
      </c>
      <c r="W34">
        <v>3166</v>
      </c>
      <c r="X34">
        <v>1</v>
      </c>
      <c r="Y34">
        <v>0.64527839205939652</v>
      </c>
      <c r="Z34">
        <v>-0.29047397140651054</v>
      </c>
      <c r="AA34">
        <v>-3.4772726999999999</v>
      </c>
      <c r="AB34">
        <v>3.9783057899999998</v>
      </c>
      <c r="AC34">
        <v>-0.42170619999999998</v>
      </c>
      <c r="AD34">
        <v>0.99125823000000002</v>
      </c>
      <c r="AE34">
        <v>1.4144876200000001</v>
      </c>
      <c r="AF34">
        <v>6.9024587495677497E-2</v>
      </c>
    </row>
    <row r="35" spans="1:32" x14ac:dyDescent="0.2">
      <c r="A35" s="9">
        <v>3167</v>
      </c>
      <c r="B35" s="9">
        <v>1</v>
      </c>
      <c r="C35" s="9">
        <v>0.53586223479568196</v>
      </c>
      <c r="D35" s="9">
        <v>0.54857207207654402</v>
      </c>
      <c r="E35" s="9">
        <v>-2.4772726999999999</v>
      </c>
      <c r="F35" s="9">
        <v>-1.9762397</v>
      </c>
      <c r="G35" s="9">
        <v>-1.1278074</v>
      </c>
      <c r="H35" s="9">
        <v>2.3187572699999999</v>
      </c>
      <c r="I35" s="9">
        <v>5.3209817499999996</v>
      </c>
      <c r="J35">
        <v>-7.7928919292042695E-2</v>
      </c>
      <c r="L35">
        <v>3167</v>
      </c>
      <c r="M35">
        <v>1</v>
      </c>
      <c r="N35">
        <v>0.29021422919723294</v>
      </c>
      <c r="O35">
        <v>0.40653157195623202</v>
      </c>
      <c r="P35">
        <v>-2.4772726999999999</v>
      </c>
      <c r="Q35">
        <v>-1.9762397</v>
      </c>
      <c r="R35">
        <v>-1.1278074</v>
      </c>
      <c r="S35">
        <v>2.3187572699999999</v>
      </c>
      <c r="T35">
        <v>5.3209817499999996</v>
      </c>
      <c r="U35">
        <v>-0.24359001099046837</v>
      </c>
      <c r="W35">
        <v>3167</v>
      </c>
      <c r="X35">
        <v>1</v>
      </c>
      <c r="Y35">
        <v>0.39075512019706549</v>
      </c>
      <c r="Z35">
        <v>0.34530628609842801</v>
      </c>
      <c r="AA35">
        <v>-2.4772726999999999</v>
      </c>
      <c r="AB35">
        <v>-1.9762397</v>
      </c>
      <c r="AC35">
        <v>-1.1278074</v>
      </c>
      <c r="AD35">
        <v>2.3187572699999999</v>
      </c>
      <c r="AE35">
        <v>5.3209817499999996</v>
      </c>
      <c r="AF35">
        <v>4.386608620319149E-2</v>
      </c>
    </row>
    <row r="36" spans="1:32" x14ac:dyDescent="0.2">
      <c r="A36" s="9">
        <v>3170</v>
      </c>
      <c r="B36" s="9">
        <v>1</v>
      </c>
      <c r="C36" s="9">
        <v>1.06637579089782</v>
      </c>
      <c r="D36" s="9">
        <v>-1.1292526158631</v>
      </c>
      <c r="E36" s="9">
        <v>-4.4772727000000003</v>
      </c>
      <c r="F36" s="9">
        <v>11.9328512</v>
      </c>
      <c r="G36" s="9">
        <v>-1.4111879000000001</v>
      </c>
      <c r="H36" s="9">
        <v>5.8431436100000003</v>
      </c>
      <c r="I36" s="9">
        <v>-13.747331000000001</v>
      </c>
      <c r="J36">
        <v>-4.1501353999421398E-2</v>
      </c>
      <c r="L36">
        <v>3170</v>
      </c>
      <c r="M36">
        <v>1</v>
      </c>
      <c r="N36">
        <v>0.50644811943553603</v>
      </c>
      <c r="O36">
        <v>-6.6333186896440077E-2</v>
      </c>
      <c r="P36">
        <v>-4.4772727000000003</v>
      </c>
      <c r="Q36">
        <v>11.9328512</v>
      </c>
      <c r="R36">
        <v>-1.4111879000000001</v>
      </c>
      <c r="S36">
        <v>5.8431436100000003</v>
      </c>
      <c r="T36">
        <v>-13.747331000000001</v>
      </c>
      <c r="U36">
        <v>-4.1990322183921992E-2</v>
      </c>
      <c r="W36">
        <v>3170</v>
      </c>
      <c r="X36">
        <v>1</v>
      </c>
      <c r="Y36">
        <v>0.81315173118005202</v>
      </c>
      <c r="Z36">
        <v>-1.0960860224148798</v>
      </c>
      <c r="AA36">
        <v>-4.4772727000000003</v>
      </c>
      <c r="AB36">
        <v>11.9328512</v>
      </c>
      <c r="AC36">
        <v>-1.4111879000000001</v>
      </c>
      <c r="AD36">
        <v>5.8431436100000003</v>
      </c>
      <c r="AE36">
        <v>-13.747331000000001</v>
      </c>
      <c r="AF36">
        <v>-2.0506192907460391E-2</v>
      </c>
    </row>
    <row r="37" spans="1:32" x14ac:dyDescent="0.2">
      <c r="A37" s="9">
        <v>3173</v>
      </c>
      <c r="B37" s="9">
        <v>1</v>
      </c>
      <c r="C37" s="9">
        <v>0.236494577474541</v>
      </c>
      <c r="D37" s="9">
        <v>-0.97156268011590297</v>
      </c>
      <c r="E37" s="9">
        <v>3.5227272699999999</v>
      </c>
      <c r="F37" s="9">
        <v>4.2964875999999999</v>
      </c>
      <c r="G37" s="9">
        <v>-1.1278074</v>
      </c>
      <c r="H37" s="9">
        <v>-4.4480874000000004</v>
      </c>
      <c r="I37" s="9">
        <v>-1.7534467</v>
      </c>
      <c r="J37">
        <v>0.12131230284056151</v>
      </c>
      <c r="L37">
        <v>3173</v>
      </c>
      <c r="M37">
        <v>1</v>
      </c>
      <c r="N37">
        <v>0.324341760292568</v>
      </c>
      <c r="O37">
        <v>-0.22871068973404995</v>
      </c>
      <c r="P37">
        <v>3.5227272699999999</v>
      </c>
      <c r="Q37">
        <v>4.2964875999999999</v>
      </c>
      <c r="R37">
        <v>-1.1278074</v>
      </c>
      <c r="S37">
        <v>-4.4480874000000004</v>
      </c>
      <c r="T37">
        <v>-1.7534467</v>
      </c>
      <c r="U37">
        <v>7.2741096539918101E-2</v>
      </c>
      <c r="W37">
        <v>3173</v>
      </c>
      <c r="X37">
        <v>1</v>
      </c>
      <c r="Y37">
        <v>7.4323697328256999E-2</v>
      </c>
      <c r="Z37">
        <v>-0.85720733524887804</v>
      </c>
      <c r="AA37">
        <v>3.5227272699999999</v>
      </c>
      <c r="AB37">
        <v>4.2964875999999999</v>
      </c>
      <c r="AC37">
        <v>-1.1278074</v>
      </c>
      <c r="AD37">
        <v>-4.4480874000000004</v>
      </c>
      <c r="AE37">
        <v>-1.7534467</v>
      </c>
      <c r="AF37">
        <v>8.4941754570602448E-2</v>
      </c>
    </row>
    <row r="38" spans="1:32" x14ac:dyDescent="0.2">
      <c r="A38" s="9">
        <v>3175</v>
      </c>
      <c r="B38" s="9">
        <v>1</v>
      </c>
      <c r="C38" s="9">
        <v>-0.484486894390249</v>
      </c>
      <c r="D38" s="9">
        <v>0.17536808883789101</v>
      </c>
      <c r="E38" s="9">
        <v>-4.4772727000000003</v>
      </c>
      <c r="F38" s="9">
        <v>11.9328512</v>
      </c>
      <c r="G38" s="9">
        <v>-1.4111879000000001</v>
      </c>
      <c r="H38" s="9">
        <v>5.8431436100000003</v>
      </c>
      <c r="I38" s="9">
        <v>-13.747331000000001</v>
      </c>
      <c r="J38">
        <v>3.5196570551137216E-2</v>
      </c>
      <c r="L38">
        <v>3175</v>
      </c>
      <c r="M38">
        <v>1</v>
      </c>
      <c r="N38">
        <v>1.1446707128438312</v>
      </c>
      <c r="O38">
        <v>-0.21233532404537198</v>
      </c>
      <c r="P38">
        <v>-4.4772727000000003</v>
      </c>
      <c r="Q38">
        <v>11.9328512</v>
      </c>
      <c r="R38">
        <v>-1.4111879000000001</v>
      </c>
      <c r="S38">
        <v>5.8431436100000003</v>
      </c>
      <c r="T38">
        <v>-13.747331000000001</v>
      </c>
      <c r="U38">
        <v>1.5053320653946517E-2</v>
      </c>
      <c r="W38">
        <v>3175</v>
      </c>
      <c r="X38">
        <v>1</v>
      </c>
      <c r="Y38">
        <v>-1.0568222508121645</v>
      </c>
      <c r="Z38">
        <v>0.28153575086057703</v>
      </c>
      <c r="AA38">
        <v>-4.4772727000000003</v>
      </c>
      <c r="AB38">
        <v>11.9328512</v>
      </c>
      <c r="AC38">
        <v>-1.4111879000000001</v>
      </c>
      <c r="AD38">
        <v>5.8431436100000003</v>
      </c>
      <c r="AE38">
        <v>-13.747331000000001</v>
      </c>
      <c r="AF38">
        <v>2.7669910224163964E-2</v>
      </c>
    </row>
    <row r="39" spans="1:32" x14ac:dyDescent="0.2">
      <c r="A39" s="9">
        <v>3176</v>
      </c>
      <c r="B39" s="9">
        <v>1</v>
      </c>
      <c r="C39" s="9">
        <v>0.22743930656917</v>
      </c>
      <c r="D39" s="9">
        <v>0.42184093192713801</v>
      </c>
      <c r="E39" s="9">
        <v>-3.4772726999999999</v>
      </c>
      <c r="F39" s="9">
        <v>3.9783057899999998</v>
      </c>
      <c r="G39" s="9">
        <v>0.63979543999999999</v>
      </c>
      <c r="H39" s="9">
        <v>-2.6998726</v>
      </c>
      <c r="I39" s="9">
        <v>5.6374658599999998</v>
      </c>
      <c r="J39">
        <v>1.4075847241531037E-3</v>
      </c>
      <c r="L39">
        <v>3176</v>
      </c>
      <c r="M39">
        <v>1</v>
      </c>
      <c r="N39">
        <v>2.05365980958585</v>
      </c>
      <c r="O39">
        <v>-1.5578721823293318</v>
      </c>
      <c r="P39">
        <v>-3.4772726999999999</v>
      </c>
      <c r="Q39">
        <v>3.9783057899999998</v>
      </c>
      <c r="R39">
        <v>0.63979543999999999</v>
      </c>
      <c r="S39">
        <v>-2.6998726</v>
      </c>
      <c r="T39">
        <v>5.6374658599999998</v>
      </c>
      <c r="U39">
        <v>5.4438844889101876E-2</v>
      </c>
      <c r="W39">
        <v>3176</v>
      </c>
      <c r="X39">
        <v>1</v>
      </c>
      <c r="Y39">
        <v>-0.79939059822375502</v>
      </c>
      <c r="Z39">
        <v>1.200777023091804</v>
      </c>
      <c r="AA39">
        <v>-3.4772726999999999</v>
      </c>
      <c r="AB39">
        <v>3.9783057899999998</v>
      </c>
      <c r="AC39">
        <v>0.63979543999999999</v>
      </c>
      <c r="AD39">
        <v>-2.6998726</v>
      </c>
      <c r="AE39">
        <v>5.6374658599999998</v>
      </c>
      <c r="AF39">
        <v>-2.5811837720397829E-2</v>
      </c>
    </row>
    <row r="40" spans="1:32" x14ac:dyDescent="0.2">
      <c r="A40" s="9">
        <v>3189</v>
      </c>
      <c r="B40" s="9">
        <v>1</v>
      </c>
      <c r="C40" s="9">
        <v>0.50259459002746598</v>
      </c>
      <c r="D40" s="9">
        <v>-0.67667276824321598</v>
      </c>
      <c r="E40" s="9">
        <v>-0.47727269999999999</v>
      </c>
      <c r="F40" s="9">
        <v>-7.8853305999999996</v>
      </c>
      <c r="G40" s="9">
        <v>0.35171530000000001</v>
      </c>
      <c r="H40" s="9">
        <v>-0.6429935</v>
      </c>
      <c r="I40" s="9">
        <v>0.31877253</v>
      </c>
      <c r="J40">
        <v>-2.4125393411890402E-2</v>
      </c>
      <c r="L40">
        <v>3189</v>
      </c>
      <c r="M40">
        <v>1</v>
      </c>
      <c r="N40">
        <v>-2.4496266474124062E-2</v>
      </c>
      <c r="O40">
        <v>-0.13989777641274004</v>
      </c>
      <c r="P40">
        <v>-0.47727269999999999</v>
      </c>
      <c r="Q40">
        <v>-7.8853305999999996</v>
      </c>
      <c r="R40">
        <v>0.35171530000000001</v>
      </c>
      <c r="S40">
        <v>-0.6429935</v>
      </c>
      <c r="T40">
        <v>0.31877253</v>
      </c>
      <c r="U40">
        <v>-1.1026818904488254E-2</v>
      </c>
      <c r="W40">
        <v>3189</v>
      </c>
      <c r="X40">
        <v>1</v>
      </c>
      <c r="Y40">
        <v>0.51484272326452807</v>
      </c>
      <c r="Z40">
        <v>-0.60672388003684596</v>
      </c>
      <c r="AA40">
        <v>-0.47727269999999999</v>
      </c>
      <c r="AB40">
        <v>-7.8853305999999996</v>
      </c>
      <c r="AC40">
        <v>0.35171530000000001</v>
      </c>
      <c r="AD40">
        <v>-0.6429935</v>
      </c>
      <c r="AE40">
        <v>0.31877253</v>
      </c>
      <c r="AF40">
        <v>-1.8611983959646271E-2</v>
      </c>
    </row>
    <row r="41" spans="1:32" x14ac:dyDescent="0.2">
      <c r="A41" s="9">
        <v>3190</v>
      </c>
      <c r="B41" s="9">
        <v>1</v>
      </c>
      <c r="C41" s="9">
        <v>-0.82029576746664301</v>
      </c>
      <c r="D41" s="9">
        <v>-5.7837989010497401E-2</v>
      </c>
      <c r="E41" s="9">
        <v>3.5227272699999999</v>
      </c>
      <c r="F41" s="9">
        <v>4.2964875999999999</v>
      </c>
      <c r="G41" s="9">
        <v>-0.49372630000000001</v>
      </c>
      <c r="H41" s="9">
        <v>-2.2143923000000001</v>
      </c>
      <c r="I41" s="9">
        <v>0.97087517000000001</v>
      </c>
      <c r="J41">
        <v>3.9870183884048518E-2</v>
      </c>
      <c r="L41">
        <v>3190</v>
      </c>
      <c r="M41">
        <v>1</v>
      </c>
      <c r="N41">
        <v>0.3663338556331569</v>
      </c>
      <c r="O41">
        <v>-0.4984016789448184</v>
      </c>
      <c r="P41">
        <v>3.5227272699999999</v>
      </c>
      <c r="Q41">
        <v>4.2964875999999999</v>
      </c>
      <c r="R41">
        <v>-0.49372630000000001</v>
      </c>
      <c r="S41">
        <v>-2.2143923000000001</v>
      </c>
      <c r="T41">
        <v>0.97087517000000001</v>
      </c>
      <c r="U41">
        <v>5.4152770167506616E-2</v>
      </c>
      <c r="W41">
        <v>3190</v>
      </c>
      <c r="X41">
        <v>1</v>
      </c>
      <c r="Y41">
        <v>-1.0034626952832215</v>
      </c>
      <c r="Z41">
        <v>0.19136285046191179</v>
      </c>
      <c r="AA41">
        <v>3.5227272699999999</v>
      </c>
      <c r="AB41">
        <v>4.2964875999999999</v>
      </c>
      <c r="AC41">
        <v>-0.49372630000000001</v>
      </c>
      <c r="AD41">
        <v>-2.2143923000000001</v>
      </c>
      <c r="AE41">
        <v>0.97087517000000001</v>
      </c>
      <c r="AF41">
        <v>1.2793798800295216E-2</v>
      </c>
    </row>
    <row r="42" spans="1:32" x14ac:dyDescent="0.2">
      <c r="A42" s="9">
        <v>3200</v>
      </c>
      <c r="B42" s="9">
        <v>1</v>
      </c>
      <c r="C42" s="9">
        <v>0.485702980894063</v>
      </c>
      <c r="D42" s="9">
        <v>-0.24700703355520201</v>
      </c>
      <c r="E42" s="9">
        <v>-3.4772726999999999</v>
      </c>
      <c r="F42" s="9">
        <v>3.9783057899999998</v>
      </c>
      <c r="G42" s="9">
        <v>-1.4111879000000001</v>
      </c>
      <c r="H42" s="9">
        <v>4.4319557400000003</v>
      </c>
      <c r="I42" s="9">
        <v>-2.5219729000000002</v>
      </c>
      <c r="J42">
        <v>-8.0166628527570602E-2</v>
      </c>
      <c r="L42">
        <v>3200</v>
      </c>
      <c r="M42">
        <v>1</v>
      </c>
      <c r="N42">
        <v>0.42779326400256001</v>
      </c>
      <c r="O42">
        <v>-0.15007040494900803</v>
      </c>
      <c r="P42">
        <v>-3.4772726999999999</v>
      </c>
      <c r="Q42">
        <v>3.9783057899999998</v>
      </c>
      <c r="R42">
        <v>-1.4111879000000001</v>
      </c>
      <c r="S42">
        <v>4.4319557400000003</v>
      </c>
      <c r="T42">
        <v>-2.5219729000000002</v>
      </c>
      <c r="U42">
        <v>-8.686870764382508E-3</v>
      </c>
      <c r="W42">
        <v>3200</v>
      </c>
      <c r="X42">
        <v>1</v>
      </c>
      <c r="Y42">
        <v>0.27180634889278299</v>
      </c>
      <c r="Z42">
        <v>-0.171971831080698</v>
      </c>
      <c r="AA42">
        <v>-3.4772726999999999</v>
      </c>
      <c r="AB42">
        <v>3.9783057899999998</v>
      </c>
      <c r="AC42">
        <v>-1.4111879000000001</v>
      </c>
      <c r="AD42">
        <v>4.4319557400000003</v>
      </c>
      <c r="AE42">
        <v>-2.5219729000000002</v>
      </c>
      <c r="AF42">
        <v>-7.5823193145379358E-2</v>
      </c>
    </row>
    <row r="43" spans="1:32" x14ac:dyDescent="0.2">
      <c r="A43" s="9">
        <v>3206</v>
      </c>
      <c r="B43" s="9">
        <v>1</v>
      </c>
      <c r="C43" s="9">
        <v>0.29162488688017502</v>
      </c>
      <c r="D43" s="9">
        <v>-0.67267272633016295</v>
      </c>
      <c r="E43" s="9">
        <v>-0.47727269999999999</v>
      </c>
      <c r="F43" s="9">
        <v>-7.8853305999999996</v>
      </c>
      <c r="G43" s="9">
        <v>2.19133822</v>
      </c>
      <c r="H43" s="9">
        <v>-1.5209953000000001</v>
      </c>
      <c r="I43" s="9">
        <v>-14.187262</v>
      </c>
      <c r="J43">
        <v>3.4546306200636215E-2</v>
      </c>
      <c r="L43">
        <v>3206</v>
      </c>
      <c r="M43">
        <v>1</v>
      </c>
      <c r="N43">
        <v>0.51404656175805807</v>
      </c>
      <c r="O43">
        <v>-0.1232304283467589</v>
      </c>
      <c r="P43">
        <v>-0.47727269999999999</v>
      </c>
      <c r="Q43">
        <v>-7.8853305999999996</v>
      </c>
      <c r="R43">
        <v>2.19133822</v>
      </c>
      <c r="S43">
        <v>-1.5209953000000001</v>
      </c>
      <c r="T43">
        <v>-14.187262</v>
      </c>
      <c r="U43">
        <v>4.8253373032146982E-2</v>
      </c>
      <c r="W43">
        <v>3206</v>
      </c>
      <c r="X43">
        <v>1</v>
      </c>
      <c r="Y43">
        <v>3.4601606001146007E-2</v>
      </c>
      <c r="Z43">
        <v>-0.6110575121567835</v>
      </c>
      <c r="AA43">
        <v>-0.47727269999999999</v>
      </c>
      <c r="AB43">
        <v>-7.8853305999999996</v>
      </c>
      <c r="AC43">
        <v>2.19133822</v>
      </c>
      <c r="AD43">
        <v>-1.5209953000000001</v>
      </c>
      <c r="AE43">
        <v>-14.187262</v>
      </c>
      <c r="AF43">
        <v>1.0419619684562726E-2</v>
      </c>
    </row>
    <row r="44" spans="1:32" x14ac:dyDescent="0.2">
      <c r="A44" s="9">
        <v>3212</v>
      </c>
      <c r="B44" s="9">
        <v>1</v>
      </c>
      <c r="C44" s="9">
        <v>1.1129169483329999</v>
      </c>
      <c r="D44" s="9">
        <v>-1.6564586841267801</v>
      </c>
      <c r="E44" s="9">
        <v>-3.4772726999999999</v>
      </c>
      <c r="F44" s="9">
        <v>3.9783057899999998</v>
      </c>
      <c r="G44" s="9">
        <v>-1.4111879000000001</v>
      </c>
      <c r="H44" s="9">
        <v>4.4319557400000003</v>
      </c>
      <c r="I44" s="9">
        <v>-2.5219729000000002</v>
      </c>
      <c r="J44">
        <v>3.0371342560266655E-3</v>
      </c>
      <c r="L44">
        <v>3212</v>
      </c>
      <c r="M44">
        <v>1</v>
      </c>
      <c r="N44">
        <v>0.46841988382676092</v>
      </c>
      <c r="O44">
        <v>-0.25446736646175006</v>
      </c>
      <c r="P44">
        <v>-3.4772726999999999</v>
      </c>
      <c r="Q44">
        <v>3.9783057899999998</v>
      </c>
      <c r="R44">
        <v>-1.4111879000000001</v>
      </c>
      <c r="S44">
        <v>4.4319557400000003</v>
      </c>
      <c r="T44">
        <v>-2.5219729000000002</v>
      </c>
      <c r="U44">
        <v>3.4231681404360344E-2</v>
      </c>
      <c r="W44">
        <v>3212</v>
      </c>
      <c r="X44">
        <v>1</v>
      </c>
      <c r="Y44">
        <v>0.87870700641961941</v>
      </c>
      <c r="Z44">
        <v>-1.529225000895905</v>
      </c>
      <c r="AA44">
        <v>-3.4772726999999999</v>
      </c>
      <c r="AB44">
        <v>3.9783057899999998</v>
      </c>
      <c r="AC44">
        <v>-1.4111879000000001</v>
      </c>
      <c r="AD44">
        <v>4.4319557400000003</v>
      </c>
      <c r="AE44">
        <v>-2.5219729000000002</v>
      </c>
      <c r="AF44">
        <v>-1.4078706446153501E-2</v>
      </c>
    </row>
    <row r="45" spans="1:32" x14ac:dyDescent="0.2">
      <c r="A45" s="9">
        <v>3220</v>
      </c>
      <c r="B45" s="9">
        <v>1</v>
      </c>
      <c r="C45" s="9">
        <v>-0.60361063541797799</v>
      </c>
      <c r="D45" s="9">
        <v>0.39409968857990002</v>
      </c>
      <c r="E45" s="9">
        <v>1.5227272700000001</v>
      </c>
      <c r="F45" s="9">
        <v>-5.7944215000000003</v>
      </c>
      <c r="G45" s="9">
        <v>5.7142699999999996E-3</v>
      </c>
      <c r="H45" s="9">
        <v>-0.46642810000000001</v>
      </c>
      <c r="I45" s="9">
        <v>3.0590530500000002</v>
      </c>
      <c r="J45">
        <v>-8.5314162321646819E-2</v>
      </c>
      <c r="L45">
        <v>3220</v>
      </c>
      <c r="M45">
        <v>1</v>
      </c>
      <c r="N45">
        <v>-1.0022008724705729</v>
      </c>
      <c r="O45">
        <v>0.18714391098195601</v>
      </c>
      <c r="P45">
        <v>1.5227272700000001</v>
      </c>
      <c r="Q45">
        <v>-5.7944215000000003</v>
      </c>
      <c r="R45">
        <v>5.7142699999999996E-3</v>
      </c>
      <c r="S45">
        <v>-0.46642810000000001</v>
      </c>
      <c r="T45">
        <v>3.0590530500000002</v>
      </c>
      <c r="U45">
        <v>-0.17032283227099895</v>
      </c>
      <c r="W45">
        <v>3220</v>
      </c>
      <c r="X45">
        <v>1</v>
      </c>
      <c r="Y45">
        <v>-0.1025101991826915</v>
      </c>
      <c r="Z45">
        <v>0.300527733088922</v>
      </c>
      <c r="AA45">
        <v>1.5227272700000001</v>
      </c>
      <c r="AB45">
        <v>-5.7944215000000003</v>
      </c>
      <c r="AC45">
        <v>5.7142699999999996E-3</v>
      </c>
      <c r="AD45">
        <v>-0.46642810000000001</v>
      </c>
      <c r="AE45">
        <v>3.0590530500000002</v>
      </c>
      <c r="AF45">
        <v>-1.527461861473324E-4</v>
      </c>
    </row>
    <row r="47" spans="1:32" x14ac:dyDescent="0.2">
      <c r="E47" t="s">
        <v>71</v>
      </c>
      <c r="P47" t="s">
        <v>73</v>
      </c>
      <c r="AB4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model-2 doors</vt:lpstr>
      <vt:lpstr>model-2 social</vt:lpstr>
      <vt:lpstr>model-3 doors</vt:lpstr>
      <vt:lpstr>model-3 social</vt:lpstr>
      <vt:lpstr>RT</vt:lpstr>
      <vt:lpstr>model-4 doors</vt:lpstr>
      <vt:lpstr>model-4 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2022-08-02T18:26:46Z</dcterms:created>
  <dcterms:modified xsi:type="dcterms:W3CDTF">2022-08-05T02:20:20Z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