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lip\OneDrive\Documents\tacs-social-norms\experiments-master\Matt\herding\pilot_analysis\data_herdsplit2\"/>
    </mc:Choice>
  </mc:AlternateContent>
  <xr:revisionPtr revIDLastSave="63" documentId="13_ncr:40009_{FA773456-AB66-4265-A68B-9474B9E12738}" xr6:coauthVersionLast="38" xr6:coauthVersionMax="38" xr10:uidLastSave="{F34DAA5B-6F7B-4472-A67A-4892D53F57EC}"/>
  <bookViews>
    <workbookView xWindow="0" yWindow="0" windowWidth="21570" windowHeight="7920" activeTab="2" xr2:uid="{00000000-000D-0000-FFFF-FFFF00000000}"/>
  </bookViews>
  <sheets>
    <sheet name="Stim Loc." sheetId="1" r:id="rId1"/>
    <sheet name="Herd" sheetId="2" r:id="rId2"/>
    <sheet name="Offer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2" l="1"/>
  <c r="C17" i="2" s="1"/>
  <c r="D16" i="2"/>
  <c r="D17" i="2" s="1"/>
  <c r="E16" i="2"/>
  <c r="E17" i="2" s="1"/>
  <c r="B16" i="2"/>
  <c r="B17" i="2" s="1"/>
  <c r="C15" i="2"/>
  <c r="D15" i="2"/>
  <c r="E15" i="2"/>
  <c r="B15" i="2"/>
  <c r="C16" i="1"/>
  <c r="D16" i="1"/>
  <c r="E16" i="1"/>
  <c r="F16" i="1"/>
  <c r="F17" i="1" s="1"/>
  <c r="G16" i="1"/>
  <c r="G17" i="1" s="1"/>
  <c r="H16" i="1"/>
  <c r="H17" i="1" s="1"/>
  <c r="I16" i="1"/>
  <c r="B16" i="1"/>
  <c r="B17" i="1" s="1"/>
  <c r="C17" i="1"/>
  <c r="D17" i="1"/>
  <c r="E17" i="1"/>
  <c r="I17" i="1"/>
  <c r="C15" i="1"/>
  <c r="D15" i="1"/>
  <c r="E15" i="1"/>
  <c r="F15" i="1"/>
  <c r="G15" i="1"/>
  <c r="H15" i="1"/>
  <c r="I15" i="1"/>
  <c r="B15" i="1"/>
</calcChain>
</file>

<file path=xl/sharedStrings.xml><?xml version="1.0" encoding="utf-8"?>
<sst xmlns="http://schemas.openxmlformats.org/spreadsheetml/2006/main" count="48" uniqueCount="19">
  <si>
    <t>rTPJ Low</t>
  </si>
  <si>
    <t>rTPJ Medium Low</t>
  </si>
  <si>
    <t>rTPJ Medium High</t>
  </si>
  <si>
    <t>rTPJ High</t>
  </si>
  <si>
    <t>rDLPFC Low</t>
  </si>
  <si>
    <t>rDLPFC Medium Low</t>
  </si>
  <si>
    <t>rDLPFC Medium High</t>
  </si>
  <si>
    <t>rDLPFC High</t>
  </si>
  <si>
    <t>Mean</t>
  </si>
  <si>
    <t>(+) Std. Dev.</t>
  </si>
  <si>
    <t>(-) Std. Dev.</t>
  </si>
  <si>
    <t>Medium-Minority (25-49%)</t>
  </si>
  <si>
    <t>Low (0-24%)</t>
  </si>
  <si>
    <t>Medium-Majority (50-74%)</t>
  </si>
  <si>
    <t>High (75-99%)</t>
  </si>
  <si>
    <t>Avg.</t>
  </si>
  <si>
    <t>dichotomize into minority and minority</t>
  </si>
  <si>
    <t>alpha level threshold = .05</t>
  </si>
  <si>
    <t>Nicole Feedback: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</si>
</sst>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76-4240-A962-D2E0256DE89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C76-4240-A962-D2E0256DE89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76-4240-A962-D2E0256DE89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C76-4240-A962-D2E0256DE896}"/>
              </c:ext>
            </c:extLst>
          </c:dPt>
          <c:errBars>
            <c:errBarType val="both"/>
            <c:errValType val="cust"/>
            <c:noEndCap val="0"/>
            <c:plus>
              <c:numRef>
                <c:f>'Stim Loc.'!$I$23:$P$23</c:f>
                <c:numCache>
                  <c:formatCode>General</c:formatCode>
                  <c:ptCount val="8"/>
                  <c:pt idx="0">
                    <c:v>0.12483496304330362</c:v>
                  </c:pt>
                  <c:pt idx="1">
                    <c:v>0.14639772939440215</c:v>
                  </c:pt>
                  <c:pt idx="2">
                    <c:v>0.12597193267261611</c:v>
                  </c:pt>
                  <c:pt idx="3">
                    <c:v>0.16000917557409283</c:v>
                  </c:pt>
                  <c:pt idx="4">
                    <c:v>0.1284462796612787</c:v>
                  </c:pt>
                  <c:pt idx="5">
                    <c:v>0.13563497784644812</c:v>
                  </c:pt>
                  <c:pt idx="6">
                    <c:v>0.14948444075590248</c:v>
                  </c:pt>
                  <c:pt idx="7">
                    <c:v>0.12646768267707867</c:v>
                  </c:pt>
                </c:numCache>
              </c:numRef>
            </c:plus>
            <c:minus>
              <c:numRef>
                <c:f>'Stim Loc.'!$I$24:$P$24</c:f>
                <c:numCache>
                  <c:formatCode>General</c:formatCode>
                  <c:ptCount val="8"/>
                  <c:pt idx="0">
                    <c:v>-0.12483496304330362</c:v>
                  </c:pt>
                  <c:pt idx="1">
                    <c:v>-0.14639772939440215</c:v>
                  </c:pt>
                  <c:pt idx="2">
                    <c:v>-0.12597193267261611</c:v>
                  </c:pt>
                  <c:pt idx="3">
                    <c:v>-0.16000917557409283</c:v>
                  </c:pt>
                  <c:pt idx="4">
                    <c:v>-0.1284462796612787</c:v>
                  </c:pt>
                  <c:pt idx="5">
                    <c:v>-0.13563497784644812</c:v>
                  </c:pt>
                  <c:pt idx="6">
                    <c:v>-0.14948444075590248</c:v>
                  </c:pt>
                  <c:pt idx="7">
                    <c:v>-0.12646768267707867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'Stim Loc.'!$I$21:$P$21</c:f>
              <c:strCache>
                <c:ptCount val="8"/>
                <c:pt idx="0">
                  <c:v>rTPJ Low</c:v>
                </c:pt>
                <c:pt idx="1">
                  <c:v>rDLPFC Low</c:v>
                </c:pt>
                <c:pt idx="2">
                  <c:v>rTPJ Medium Low</c:v>
                </c:pt>
                <c:pt idx="3">
                  <c:v>rDLPFC Medium Low</c:v>
                </c:pt>
                <c:pt idx="4">
                  <c:v>rTPJ Medium High</c:v>
                </c:pt>
                <c:pt idx="5">
                  <c:v>rDLPFC Medium High</c:v>
                </c:pt>
                <c:pt idx="6">
                  <c:v>rTPJ High</c:v>
                </c:pt>
                <c:pt idx="7">
                  <c:v>rDLPFC High</c:v>
                </c:pt>
              </c:strCache>
            </c:strRef>
          </c:cat>
          <c:val>
            <c:numRef>
              <c:f>'Stim Loc.'!$I$22:$P$22</c:f>
              <c:numCache>
                <c:formatCode>General</c:formatCode>
                <c:ptCount val="8"/>
                <c:pt idx="0">
                  <c:v>0.45127098303089319</c:v>
                </c:pt>
                <c:pt idx="1">
                  <c:v>0.45085670971540504</c:v>
                </c:pt>
                <c:pt idx="2">
                  <c:v>0.47331306448869337</c:v>
                </c:pt>
                <c:pt idx="3">
                  <c:v>0.50202040653766988</c:v>
                </c:pt>
                <c:pt idx="4">
                  <c:v>0.54684948453289428</c:v>
                </c:pt>
                <c:pt idx="5">
                  <c:v>0.51420770587437226</c:v>
                </c:pt>
                <c:pt idx="6">
                  <c:v>0.525628838171744</c:v>
                </c:pt>
                <c:pt idx="7">
                  <c:v>0.58891659869920698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6-4240-A962-D2E0256D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42384"/>
        <c:axId val="95242712"/>
      </c:barChart>
      <c:catAx>
        <c:axId val="9524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2712"/>
        <c:crosses val="autoZero"/>
        <c:auto val="1"/>
        <c:lblAlgn val="ctr"/>
        <c:lblOffset val="100"/>
        <c:noMultiLvlLbl val="0"/>
      </c:catAx>
      <c:valAx>
        <c:axId val="952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Herd!$B$16:$E$16</c:f>
                <c:numCache>
                  <c:formatCode>General</c:formatCode>
                  <c:ptCount val="4"/>
                  <c:pt idx="0">
                    <c:v>0.12278573012608894</c:v>
                  </c:pt>
                  <c:pt idx="1">
                    <c:v>0.1166990811490928</c:v>
                  </c:pt>
                  <c:pt idx="2">
                    <c:v>0.10412815613180366</c:v>
                  </c:pt>
                  <c:pt idx="3">
                    <c:v>0.12853508865880445</c:v>
                  </c:pt>
                </c:numCache>
              </c:numRef>
            </c:plus>
            <c:minus>
              <c:numRef>
                <c:f>Herd!$B$17:$E$17</c:f>
                <c:numCache>
                  <c:formatCode>General</c:formatCode>
                  <c:ptCount val="4"/>
                  <c:pt idx="0">
                    <c:v>-0.12278573012608894</c:v>
                  </c:pt>
                  <c:pt idx="1">
                    <c:v>-0.1166990811490928</c:v>
                  </c:pt>
                  <c:pt idx="2">
                    <c:v>-0.10412815613180366</c:v>
                  </c:pt>
                  <c:pt idx="3">
                    <c:v>-0.12853508865880445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Herd!$B$14:$E$14</c:f>
              <c:strCache>
                <c:ptCount val="4"/>
                <c:pt idx="0">
                  <c:v>Low (0-24%)</c:v>
                </c:pt>
                <c:pt idx="1">
                  <c:v>Medium-Minority (25-49%)</c:v>
                </c:pt>
                <c:pt idx="2">
                  <c:v>Medium-Majority (50-74%)</c:v>
                </c:pt>
                <c:pt idx="3">
                  <c:v>High (75-99%)</c:v>
                </c:pt>
              </c:strCache>
            </c:strRef>
          </c:cat>
          <c:val>
            <c:numRef>
              <c:f>Herd!$B$15:$E$15</c:f>
              <c:numCache>
                <c:formatCode>General</c:formatCode>
                <c:ptCount val="4"/>
                <c:pt idx="0">
                  <c:v>0.45092967175765125</c:v>
                </c:pt>
                <c:pt idx="1">
                  <c:v>0.48894532897472781</c:v>
                </c:pt>
                <c:pt idx="2">
                  <c:v>0.53287759128233303</c:v>
                </c:pt>
                <c:pt idx="3">
                  <c:v>0.5591529691071615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0-4192-8B10-C4A722E1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638992"/>
        <c:axId val="339642928"/>
      </c:barChart>
      <c:catAx>
        <c:axId val="33963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Herd Size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2928"/>
        <c:crosses val="autoZero"/>
        <c:auto val="1"/>
        <c:lblAlgn val="ctr"/>
        <c:lblOffset val="100"/>
        <c:noMultiLvlLbl val="0"/>
      </c:catAx>
      <c:valAx>
        <c:axId val="3396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COnformity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3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47626</xdr:colOff>
      <xdr:row>1</xdr:row>
      <xdr:rowOff>180975</xdr:rowOff>
    </xdr:from>
    <xdr:to>
      <xdr:col>31</xdr:col>
      <xdr:colOff>52388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E11E96-E19C-476B-A53F-A38D29EF5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1</xdr:row>
      <xdr:rowOff>119062</xdr:rowOff>
    </xdr:from>
    <xdr:to>
      <xdr:col>17</xdr:col>
      <xdr:colOff>457200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8C515-65F4-4BC4-96D9-178C5ECC9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workbookViewId="0">
      <selection activeCell="V8" sqref="V8"/>
    </sheetView>
  </sheetViews>
  <sheetFormatPr defaultRowHeight="15" x14ac:dyDescent="0.25"/>
  <cols>
    <col min="1" max="1" width="11.7109375" bestFit="1" customWidth="1"/>
    <col min="8" max="8" width="19.7109375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B2">
        <v>0.52</v>
      </c>
      <c r="C2">
        <v>0.45454545454545398</v>
      </c>
      <c r="D2">
        <v>0.58333333333333304</v>
      </c>
      <c r="E2">
        <v>0.47368421052631499</v>
      </c>
      <c r="F2">
        <v>0.57142857142857095</v>
      </c>
      <c r="G2">
        <v>0.5</v>
      </c>
      <c r="H2">
        <v>0.42307692307692302</v>
      </c>
      <c r="I2">
        <v>0.63636363636363602</v>
      </c>
    </row>
    <row r="3" spans="1:9" x14ac:dyDescent="0.25">
      <c r="B3">
        <v>0.52</v>
      </c>
      <c r="C3">
        <v>0.45454545454545398</v>
      </c>
      <c r="D3">
        <v>0.58333333333333304</v>
      </c>
      <c r="E3">
        <v>0.47368421052631499</v>
      </c>
      <c r="F3">
        <v>0.57142857142857095</v>
      </c>
      <c r="G3">
        <v>0.5</v>
      </c>
      <c r="H3">
        <v>0.42307692307692302</v>
      </c>
      <c r="I3">
        <v>0.63636363636363602</v>
      </c>
    </row>
    <row r="4" spans="1:9" x14ac:dyDescent="0.25">
      <c r="B4">
        <v>0.54166666666666596</v>
      </c>
      <c r="C4">
        <v>0.46153846153846101</v>
      </c>
      <c r="D4">
        <v>0.55000000000000004</v>
      </c>
      <c r="E4">
        <v>0.45</v>
      </c>
      <c r="F4">
        <v>0.375</v>
      </c>
      <c r="G4">
        <v>0.5625</v>
      </c>
      <c r="H4">
        <v>0.5</v>
      </c>
      <c r="I4">
        <v>0.434782608695652</v>
      </c>
    </row>
    <row r="5" spans="1:9" x14ac:dyDescent="0.25">
      <c r="B5">
        <v>0.41666666666666602</v>
      </c>
      <c r="C5">
        <v>0.47368421052631499</v>
      </c>
      <c r="D5">
        <v>0.60869565217391297</v>
      </c>
      <c r="E5">
        <v>0.47826086956521702</v>
      </c>
      <c r="F5">
        <v>0.38095238095237999</v>
      </c>
      <c r="G5">
        <v>0.48</v>
      </c>
      <c r="H5">
        <v>0.476190476190476</v>
      </c>
      <c r="I5">
        <v>0.65217391304347805</v>
      </c>
    </row>
    <row r="6" spans="1:9" x14ac:dyDescent="0.25">
      <c r="B6">
        <v>0.48</v>
      </c>
      <c r="C6">
        <v>0.42105263157894701</v>
      </c>
      <c r="D6">
        <v>0.65384615384615297</v>
      </c>
      <c r="E6">
        <v>0.42105263157894701</v>
      </c>
      <c r="F6">
        <v>0.56000000000000005</v>
      </c>
      <c r="G6">
        <v>0.5</v>
      </c>
      <c r="H6">
        <v>0.47368421052631499</v>
      </c>
      <c r="I6">
        <v>0.55555555555555503</v>
      </c>
    </row>
    <row r="7" spans="1:9" x14ac:dyDescent="0.25">
      <c r="B7">
        <v>0.38095238095237999</v>
      </c>
      <c r="C7">
        <v>0.5</v>
      </c>
      <c r="D7">
        <v>0.53125</v>
      </c>
      <c r="E7">
        <v>0.5</v>
      </c>
      <c r="F7">
        <v>0.47826086956521702</v>
      </c>
      <c r="G7">
        <v>0.5625</v>
      </c>
      <c r="H7">
        <v>0.4</v>
      </c>
      <c r="I7">
        <v>0.66666666666666596</v>
      </c>
    </row>
    <row r="8" spans="1:9" x14ac:dyDescent="0.25">
      <c r="B8">
        <v>0.47058823529411697</v>
      </c>
      <c r="C8">
        <v>0.55555555555555503</v>
      </c>
      <c r="D8">
        <v>0.54545454545454497</v>
      </c>
      <c r="E8">
        <v>0.57142857142857095</v>
      </c>
      <c r="F8">
        <v>0.34615384615384598</v>
      </c>
      <c r="G8">
        <v>0.44444444444444398</v>
      </c>
      <c r="H8">
        <v>0.7</v>
      </c>
      <c r="I8">
        <v>0.6</v>
      </c>
    </row>
    <row r="9" spans="1:9" x14ac:dyDescent="0.25">
      <c r="B9">
        <v>0.57142857142857095</v>
      </c>
      <c r="C9">
        <v>0.30434782608695599</v>
      </c>
      <c r="D9">
        <v>0.66666666666666596</v>
      </c>
      <c r="E9">
        <v>0.375</v>
      </c>
      <c r="F9">
        <v>0.4</v>
      </c>
      <c r="G9">
        <v>0.72727272727272696</v>
      </c>
      <c r="H9">
        <v>0.44444444444444398</v>
      </c>
      <c r="I9">
        <v>0.47826086956521702</v>
      </c>
    </row>
    <row r="10" spans="1:9" x14ac:dyDescent="0.25">
      <c r="B10">
        <v>0.54166666666666596</v>
      </c>
      <c r="C10">
        <v>0.5</v>
      </c>
      <c r="D10">
        <v>0.34482758620689602</v>
      </c>
      <c r="E10">
        <v>0.61904761904761896</v>
      </c>
      <c r="F10">
        <v>0.45</v>
      </c>
      <c r="G10">
        <v>0.7</v>
      </c>
      <c r="H10">
        <v>0.37037037037037002</v>
      </c>
      <c r="I10">
        <v>0.52380952380952295</v>
      </c>
    </row>
    <row r="11" spans="1:9" x14ac:dyDescent="0.25">
      <c r="B11">
        <v>0.4375</v>
      </c>
      <c r="C11">
        <v>0.61538461538461497</v>
      </c>
      <c r="D11">
        <v>0.46153846153846101</v>
      </c>
      <c r="E11">
        <v>0.45454545454545398</v>
      </c>
      <c r="F11">
        <v>0.54545454545454497</v>
      </c>
      <c r="G11">
        <v>0.434782608695652</v>
      </c>
      <c r="H11">
        <v>0.52631578947368396</v>
      </c>
      <c r="I11">
        <v>0.5</v>
      </c>
    </row>
    <row r="12" spans="1:9" x14ac:dyDescent="0.25">
      <c r="B12">
        <v>0.434782608695652</v>
      </c>
      <c r="C12">
        <v>0.70833333333333304</v>
      </c>
      <c r="D12">
        <v>0.29411764705882298</v>
      </c>
      <c r="E12">
        <v>0.53846153846153799</v>
      </c>
      <c r="F12">
        <v>0.63636363636363602</v>
      </c>
      <c r="G12">
        <v>0.52941176470588203</v>
      </c>
      <c r="H12">
        <v>0.6</v>
      </c>
      <c r="I12">
        <v>0.47826086956521702</v>
      </c>
    </row>
    <row r="13" spans="1:9" x14ac:dyDescent="0.25">
      <c r="B13">
        <v>0.1</v>
      </c>
      <c r="C13">
        <v>0.23076923076923</v>
      </c>
      <c r="D13">
        <v>0.73913043478260798</v>
      </c>
      <c r="E13">
        <v>0.952380952380952</v>
      </c>
      <c r="F13">
        <v>9.5238095238095205E-2</v>
      </c>
      <c r="G13">
        <v>8.3333333333333301E-2</v>
      </c>
      <c r="H13">
        <v>0.83333333333333304</v>
      </c>
      <c r="I13">
        <v>0.90476190476190399</v>
      </c>
    </row>
    <row r="14" spans="1:9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</row>
    <row r="15" spans="1:9" x14ac:dyDescent="0.25">
      <c r="A15" t="s">
        <v>8</v>
      </c>
      <c r="B15">
        <f>AVERAGE(B2:B13)</f>
        <v>0.45127098303089319</v>
      </c>
      <c r="C15">
        <f t="shared" ref="C15:I15" si="0">AVERAGE(C2:C13)</f>
        <v>0.47331306448869337</v>
      </c>
      <c r="D15">
        <f t="shared" si="0"/>
        <v>0.54684948453289428</v>
      </c>
      <c r="E15">
        <f t="shared" si="0"/>
        <v>0.525628838171744</v>
      </c>
      <c r="F15">
        <f t="shared" si="0"/>
        <v>0.45085670971540504</v>
      </c>
      <c r="G15">
        <f t="shared" si="0"/>
        <v>0.50202040653766988</v>
      </c>
      <c r="H15">
        <f t="shared" si="0"/>
        <v>0.51420770587437226</v>
      </c>
      <c r="I15">
        <f t="shared" si="0"/>
        <v>0.58891659869920698</v>
      </c>
    </row>
    <row r="16" spans="1:9" x14ac:dyDescent="0.25">
      <c r="A16" t="s">
        <v>9</v>
      </c>
      <c r="B16">
        <f>_xlfn.STDEV.S(B2:B13)</f>
        <v>0.12483496304330362</v>
      </c>
      <c r="C16">
        <f t="shared" ref="C16:I16" si="1">_xlfn.STDEV.S(C2:C13)</f>
        <v>0.12597193267261611</v>
      </c>
      <c r="D16">
        <f t="shared" si="1"/>
        <v>0.1284462796612787</v>
      </c>
      <c r="E16">
        <f t="shared" si="1"/>
        <v>0.14948444075590248</v>
      </c>
      <c r="F16">
        <f t="shared" si="1"/>
        <v>0.14639772939440215</v>
      </c>
      <c r="G16">
        <f t="shared" si="1"/>
        <v>0.16000917557409283</v>
      </c>
      <c r="H16">
        <f t="shared" si="1"/>
        <v>0.13563497784644812</v>
      </c>
      <c r="I16">
        <f t="shared" si="1"/>
        <v>0.12646768267707867</v>
      </c>
    </row>
    <row r="17" spans="1:16" x14ac:dyDescent="0.25">
      <c r="A17" t="s">
        <v>10</v>
      </c>
      <c r="B17">
        <f>-1*B16</f>
        <v>-0.12483496304330362</v>
      </c>
      <c r="C17">
        <f t="shared" ref="C17:I17" si="2">-1*C16</f>
        <v>-0.12597193267261611</v>
      </c>
      <c r="D17">
        <f t="shared" si="2"/>
        <v>-0.1284462796612787</v>
      </c>
      <c r="E17">
        <f t="shared" si="2"/>
        <v>-0.14948444075590248</v>
      </c>
      <c r="F17">
        <f t="shared" si="2"/>
        <v>-0.14639772939440215</v>
      </c>
      <c r="G17">
        <f t="shared" si="2"/>
        <v>-0.16000917557409283</v>
      </c>
      <c r="H17">
        <f t="shared" si="2"/>
        <v>-0.13563497784644812</v>
      </c>
      <c r="I17">
        <f t="shared" si="2"/>
        <v>-0.12646768267707867</v>
      </c>
    </row>
    <row r="19" spans="1:16" x14ac:dyDescent="0.25">
      <c r="B19" t="s">
        <v>12</v>
      </c>
      <c r="C19" t="s">
        <v>11</v>
      </c>
      <c r="D19" t="s">
        <v>13</v>
      </c>
      <c r="F19" t="s">
        <v>14</v>
      </c>
    </row>
    <row r="21" spans="1:16" x14ac:dyDescent="0.25">
      <c r="I21" t="s">
        <v>0</v>
      </c>
      <c r="J21" t="s">
        <v>4</v>
      </c>
      <c r="K21" t="s">
        <v>1</v>
      </c>
      <c r="L21" t="s">
        <v>5</v>
      </c>
      <c r="M21" t="s">
        <v>2</v>
      </c>
      <c r="N21" t="s">
        <v>6</v>
      </c>
      <c r="O21" t="s">
        <v>3</v>
      </c>
      <c r="P21" t="s">
        <v>7</v>
      </c>
    </row>
    <row r="22" spans="1:16" x14ac:dyDescent="0.25">
      <c r="H22" t="s">
        <v>8</v>
      </c>
      <c r="I22">
        <v>0.45127098303089319</v>
      </c>
      <c r="J22">
        <v>0.45085670971540504</v>
      </c>
      <c r="K22">
        <v>0.47331306448869337</v>
      </c>
      <c r="L22">
        <v>0.50202040653766988</v>
      </c>
      <c r="M22">
        <v>0.54684948453289428</v>
      </c>
      <c r="N22">
        <v>0.51420770587437226</v>
      </c>
      <c r="O22">
        <v>0.525628838171744</v>
      </c>
      <c r="P22">
        <v>0.58891659869920698</v>
      </c>
    </row>
    <row r="23" spans="1:16" x14ac:dyDescent="0.25">
      <c r="H23" t="s">
        <v>9</v>
      </c>
      <c r="I23">
        <v>0.12483496304330362</v>
      </c>
      <c r="J23">
        <v>0.14639772939440215</v>
      </c>
      <c r="K23">
        <v>0.12597193267261611</v>
      </c>
      <c r="L23">
        <v>0.16000917557409283</v>
      </c>
      <c r="M23">
        <v>0.1284462796612787</v>
      </c>
      <c r="N23">
        <v>0.13563497784644812</v>
      </c>
      <c r="O23">
        <v>0.14948444075590248</v>
      </c>
      <c r="P23">
        <v>0.12646768267707867</v>
      </c>
    </row>
    <row r="24" spans="1:16" x14ac:dyDescent="0.25">
      <c r="H24" t="s">
        <v>10</v>
      </c>
      <c r="I24">
        <v>-0.12483496304330362</v>
      </c>
      <c r="J24">
        <v>-0.14639772939440215</v>
      </c>
      <c r="K24">
        <v>-0.12597193267261611</v>
      </c>
      <c r="L24">
        <v>-0.16000917557409283</v>
      </c>
      <c r="M24">
        <v>-0.1284462796612787</v>
      </c>
      <c r="N24">
        <v>-0.13563497784644812</v>
      </c>
      <c r="O24">
        <v>-0.14948444075590248</v>
      </c>
      <c r="P24">
        <v>-0.12646768267707867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workbookViewId="0">
      <selection activeCell="D19" sqref="D19"/>
    </sheetView>
  </sheetViews>
  <sheetFormatPr defaultRowHeight="15" x14ac:dyDescent="0.25"/>
  <cols>
    <col min="1" max="1" width="11.7109375" bestFit="1" customWidth="1"/>
    <col min="2" max="2" width="12" bestFit="1" customWidth="1"/>
    <col min="3" max="3" width="25.28515625" bestFit="1" customWidth="1"/>
    <col min="4" max="4" width="25.140625" bestFit="1" customWidth="1"/>
    <col min="5" max="5" width="13.28515625" bestFit="1" customWidth="1"/>
  </cols>
  <sheetData>
    <row r="1" spans="1:5" x14ac:dyDescent="0.25">
      <c r="B1" t="s">
        <v>12</v>
      </c>
      <c r="C1" t="s">
        <v>11</v>
      </c>
      <c r="D1" t="s">
        <v>13</v>
      </c>
      <c r="E1" t="s">
        <v>14</v>
      </c>
    </row>
    <row r="2" spans="1:5" x14ac:dyDescent="0.25">
      <c r="B2">
        <v>0.54347826086956497</v>
      </c>
      <c r="C2">
        <v>0.476190476190476</v>
      </c>
      <c r="D2">
        <v>0.5</v>
      </c>
      <c r="E2">
        <v>0.56097560975609695</v>
      </c>
    </row>
    <row r="3" spans="1:5" x14ac:dyDescent="0.25">
      <c r="B3">
        <v>0.54347826086956497</v>
      </c>
      <c r="C3">
        <v>0.476190476190476</v>
      </c>
      <c r="D3">
        <v>0.5</v>
      </c>
      <c r="E3">
        <v>0.56097560975609695</v>
      </c>
    </row>
    <row r="4" spans="1:5" x14ac:dyDescent="0.25">
      <c r="B4">
        <v>0.45833333333333298</v>
      </c>
      <c r="C4">
        <v>0.5</v>
      </c>
      <c r="D4">
        <v>0.52173913043478204</v>
      </c>
      <c r="E4">
        <v>0.44186046511627902</v>
      </c>
    </row>
    <row r="5" spans="1:5" x14ac:dyDescent="0.25">
      <c r="B5">
        <v>0.4</v>
      </c>
      <c r="C5">
        <v>0.47727272727272702</v>
      </c>
      <c r="D5">
        <v>0.54545454545454497</v>
      </c>
      <c r="E5">
        <v>0.56521739130434701</v>
      </c>
    </row>
    <row r="6" spans="1:5" x14ac:dyDescent="0.25">
      <c r="B6">
        <v>0.52</v>
      </c>
      <c r="C6">
        <v>0.45945945945945899</v>
      </c>
      <c r="D6">
        <v>0.57777777777777695</v>
      </c>
      <c r="E6">
        <v>0.5</v>
      </c>
    </row>
    <row r="7" spans="1:5" x14ac:dyDescent="0.25">
      <c r="B7">
        <v>0.43181818181818099</v>
      </c>
      <c r="C7">
        <v>0.53125</v>
      </c>
      <c r="D7">
        <v>0.47368421052631499</v>
      </c>
      <c r="E7">
        <v>0.57894736842105199</v>
      </c>
    </row>
    <row r="8" spans="1:5" x14ac:dyDescent="0.25">
      <c r="B8">
        <v>0.39534883720930197</v>
      </c>
      <c r="C8">
        <v>0.5</v>
      </c>
      <c r="D8">
        <v>0.61904761904761896</v>
      </c>
      <c r="E8">
        <v>0.58695652173913004</v>
      </c>
    </row>
    <row r="9" spans="1:5" x14ac:dyDescent="0.25">
      <c r="B9">
        <v>0.48780487804877998</v>
      </c>
      <c r="C9">
        <v>0.51111111111111096</v>
      </c>
      <c r="D9">
        <v>0.56410256410256399</v>
      </c>
      <c r="E9">
        <v>0.42553191489361702</v>
      </c>
    </row>
    <row r="10" spans="1:5" x14ac:dyDescent="0.25">
      <c r="B10">
        <v>0.5</v>
      </c>
      <c r="C10">
        <v>0.61111111111111105</v>
      </c>
      <c r="D10">
        <v>0.35714285714285698</v>
      </c>
      <c r="E10">
        <v>0.57142857142857095</v>
      </c>
    </row>
    <row r="11" spans="1:5" x14ac:dyDescent="0.25">
      <c r="B11">
        <v>0.5</v>
      </c>
      <c r="C11">
        <v>0.530612244897959</v>
      </c>
      <c r="D11">
        <v>0.48888888888888798</v>
      </c>
      <c r="E11">
        <v>0.47916666666666602</v>
      </c>
    </row>
    <row r="12" spans="1:5" x14ac:dyDescent="0.25">
      <c r="B12">
        <v>0.53333333333333299</v>
      </c>
      <c r="C12">
        <v>0.63414634146341398</v>
      </c>
      <c r="D12">
        <v>0.45945945945945899</v>
      </c>
      <c r="E12">
        <v>0.51020408163265296</v>
      </c>
    </row>
    <row r="13" spans="1:5" x14ac:dyDescent="0.25">
      <c r="B13">
        <v>9.7560975609756101E-2</v>
      </c>
      <c r="C13">
        <v>0.16</v>
      </c>
      <c r="D13">
        <v>0.78723404255319096</v>
      </c>
      <c r="E13">
        <v>0.92857142857142805</v>
      </c>
    </row>
    <row r="14" spans="1:5" x14ac:dyDescent="0.25">
      <c r="B14" t="s">
        <v>12</v>
      </c>
      <c r="C14" t="s">
        <v>11</v>
      </c>
      <c r="D14" t="s">
        <v>13</v>
      </c>
      <c r="E14" t="s">
        <v>14</v>
      </c>
    </row>
    <row r="15" spans="1:5" x14ac:dyDescent="0.25">
      <c r="A15" t="s">
        <v>15</v>
      </c>
      <c r="B15">
        <f>AVERAGE(B2:B13)</f>
        <v>0.45092967175765125</v>
      </c>
      <c r="C15">
        <f>AVERAGE(C2:C13)</f>
        <v>0.48894532897472781</v>
      </c>
      <c r="D15">
        <f>AVERAGE(D2:D13)</f>
        <v>0.53287759128233303</v>
      </c>
      <c r="E15">
        <f>AVERAGE(E2:E13)</f>
        <v>0.5591529691071615</v>
      </c>
    </row>
    <row r="16" spans="1:5" x14ac:dyDescent="0.25">
      <c r="A16" t="s">
        <v>9</v>
      </c>
      <c r="B16">
        <f>_xlfn.STDEV.S(B2:B13)</f>
        <v>0.12278573012608894</v>
      </c>
      <c r="C16">
        <f>_xlfn.STDEV.S(C2:C13)</f>
        <v>0.1166990811490928</v>
      </c>
      <c r="D16">
        <f>_xlfn.STDEV.S(D2:D13)</f>
        <v>0.10412815613180366</v>
      </c>
      <c r="E16">
        <f>_xlfn.STDEV.S(E2:E13)</f>
        <v>0.12853508865880445</v>
      </c>
    </row>
    <row r="17" spans="1:5" x14ac:dyDescent="0.25">
      <c r="A17" t="s">
        <v>10</v>
      </c>
      <c r="B17">
        <f>-1*B16</f>
        <v>-0.12278573012608894</v>
      </c>
      <c r="C17">
        <f t="shared" ref="C17:E17" si="0">-1*C16</f>
        <v>-0.1166990811490928</v>
      </c>
      <c r="D17">
        <f t="shared" si="0"/>
        <v>-0.10412815613180366</v>
      </c>
      <c r="E17">
        <f t="shared" si="0"/>
        <v>-0.12853508865880445</v>
      </c>
    </row>
    <row r="19" spans="1:5" x14ac:dyDescent="0.25">
      <c r="C19" t="s">
        <v>18</v>
      </c>
    </row>
    <row r="20" spans="1:5" x14ac:dyDescent="0.25">
      <c r="C20" t="s">
        <v>16</v>
      </c>
      <c r="D20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F35" sqref="F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Stim Loc.</vt:lpstr>
      <vt:lpstr>Herd</vt:lpstr>
      <vt:lpstr>Offer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Slipenchuk</dc:creator>
  <cp:lastModifiedBy>Matthew Slipenchuk</cp:lastModifiedBy>
  <dcterms:created xsi:type="dcterms:W3CDTF">2018-11-14T04:44:42Z</dcterms:created>
  <dcterms:modified xsi:type="dcterms:W3CDTF">2018-11-16T22:34:36Z</dcterms:modified>
</cp:coreProperties>
</file>