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ocuments\EECS-4443\"/>
    </mc:Choice>
  </mc:AlternateContent>
  <xr:revisionPtr revIDLastSave="0" documentId="13_ncr:1_{98240376-D527-46D6-AC76-C8EAB4469A9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2" i="1"/>
  <c r="C41" i="1"/>
  <c r="B47" i="1"/>
  <c r="B46" i="1"/>
  <c r="B42" i="1"/>
  <c r="B4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<sst xmlns="http://schemas.openxmlformats.org/spreadsheetml/2006/main" count="46" uniqueCount="34">
  <si>
    <t>Participant #</t>
  </si>
  <si>
    <t>Breadcrumb Task Completion Time /s</t>
  </si>
  <si>
    <t>Traditional Task Completion Time /s</t>
  </si>
  <si>
    <t>Breadcrumb Tap Amount</t>
  </si>
  <si>
    <t>Traditional Tap Amount</t>
  </si>
  <si>
    <t>Simple Task Completion w/ Breadcrumb /s</t>
  </si>
  <si>
    <t>Complex Task Completion w/ Breadcrumb /s</t>
  </si>
  <si>
    <t>Simple Task Completion w/ Traditional /s</t>
  </si>
  <si>
    <t>Complex Task Completion w/ Traditional /s</t>
  </si>
  <si>
    <t>Simple Task Taps w/ Breadcrumb</t>
  </si>
  <si>
    <t>Complex Task Taps w/ Breadcrumb</t>
  </si>
  <si>
    <t>Simple Task Taps w/ Traditional</t>
  </si>
  <si>
    <t>Complex Task Taps w/ Traditional</t>
  </si>
  <si>
    <t>User #1</t>
  </si>
  <si>
    <t>User #2</t>
  </si>
  <si>
    <t>User #3</t>
  </si>
  <si>
    <t>User #4</t>
  </si>
  <si>
    <t>User #5</t>
  </si>
  <si>
    <t>User #6</t>
  </si>
  <si>
    <t>User #7</t>
  </si>
  <si>
    <t>User #8</t>
  </si>
  <si>
    <t>User #9</t>
  </si>
  <si>
    <t>Category</t>
  </si>
  <si>
    <t>Mean (s)</t>
  </si>
  <si>
    <t>Standard Deviation (s)</t>
  </si>
  <si>
    <t>Simple Breadcrumb</t>
  </si>
  <si>
    <t>Complex Breadcrumb</t>
  </si>
  <si>
    <t>Simple Traditional</t>
  </si>
  <si>
    <t>Complex Traditional</t>
  </si>
  <si>
    <t>Mean (taps)</t>
  </si>
  <si>
    <t>Standard Deviation (taps)</t>
  </si>
  <si>
    <t>Method</t>
  </si>
  <si>
    <t>Breadcrumb</t>
  </si>
  <si>
    <t>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</si>
</sst>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charset val="134"/>
      <scheme val="minor"/>
    </font>
    <font>
      <sz val="10"/>
      <color theme="1"/>
      <name val="Arial"/>
      <charset val="134"/>
    </font>
    <font>
      <b/>
      <sz val="11"/>
      <color theme="1"/>
      <name val="Aptos Narrow"/>
      <charset val="134"/>
      <scheme val="minor"/>
    </font>
    <font>
      <sz val="12"/>
      <color rgb="FF404040"/>
      <name val="Inter"/>
      <charset val="134"/>
    </font>
    <font>
      <b/>
      <sz val="12"/>
      <color rgb="FF404040"/>
      <name val="Inter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6DB7"/>
      <color rgb="FFFEE10E"/>
      <color rgb="FFC41249"/>
      <color rgb="FFA110E2"/>
      <color rgb="FF8FD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Breadcrumb</a:t>
            </a:r>
            <a:r>
              <a:rPr lang="en-CA" baseline="0"/>
              <a:t> vs Traditional Task 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Breadcrumb Task Completion Time /s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 w="158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Sheet1!$C$41</c:f>
                <c:numCache>
                  <c:formatCode>General</c:formatCode>
                  <c:ptCount val="1"/>
                  <c:pt idx="0">
                    <c:v>13.525837571108113</c:v>
                  </c:pt>
                </c:numCache>
              </c:numRef>
            </c:plus>
            <c:minus>
              <c:numRef>
                <c:f>Sheet1!$C$41</c:f>
                <c:numCache>
                  <c:formatCode>General</c:formatCode>
                  <c:ptCount val="1"/>
                  <c:pt idx="0">
                    <c:v>13.525837571108113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46.254199999999997</c:v>
                </c:pt>
                <c:pt idx="1">
                  <c:v>60.063000000000002</c:v>
                </c:pt>
                <c:pt idx="2">
                  <c:v>54.334400000000002</c:v>
                </c:pt>
                <c:pt idx="3">
                  <c:v>50.588999999999999</c:v>
                </c:pt>
                <c:pt idx="4">
                  <c:v>51.775800000000004</c:v>
                </c:pt>
                <c:pt idx="5">
                  <c:v>45.867800000000003</c:v>
                </c:pt>
                <c:pt idx="6">
                  <c:v>41.766000000000005</c:v>
                </c:pt>
                <c:pt idx="7">
                  <c:v>17.532400000000003</c:v>
                </c:pt>
                <c:pt idx="8">
                  <c:v>27.242000000000001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E-4213-875B-249D3259C3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Traditional Task Completion Time /s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158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Sheet1!$C$42</c:f>
                <c:numCache>
                  <c:formatCode>General</c:formatCode>
                  <c:ptCount val="1"/>
                  <c:pt idx="0">
                    <c:v>15.53532683466943</c:v>
                  </c:pt>
                </c:numCache>
              </c:numRef>
            </c:plus>
            <c:minus>
              <c:numRef>
                <c:f>Sheet1!$C$42</c:f>
                <c:numCache>
                  <c:formatCode>General</c:formatCode>
                  <c:ptCount val="1"/>
                  <c:pt idx="0">
                    <c:v>15.53532683466943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56.922799999999995</c:v>
                </c:pt>
                <c:pt idx="1">
                  <c:v>68.750599999999991</c:v>
                </c:pt>
                <c:pt idx="2">
                  <c:v>64.452200000000005</c:v>
                </c:pt>
                <c:pt idx="3">
                  <c:v>67.147199999999998</c:v>
                </c:pt>
                <c:pt idx="4">
                  <c:v>69.478200000000001</c:v>
                </c:pt>
                <c:pt idx="5">
                  <c:v>54.137599999999999</c:v>
                </c:pt>
                <c:pt idx="6">
                  <c:v>47.706400000000002</c:v>
                </c:pt>
                <c:pt idx="7">
                  <c:v>25.882200000000001</c:v>
                </c:pt>
                <c:pt idx="8">
                  <c:v>35.179199999999994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E-4213-875B-249D3259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15679"/>
        <c:axId val="6712319"/>
      </c:barChart>
      <c:catAx>
        <c:axId val="67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19"/>
        <c:crosses val="autoZero"/>
        <c:auto val="1"/>
        <c:lblAlgn val="ctr"/>
        <c:lblOffset val="100"/>
        <c:noMultiLvlLbl val="0"/>
      </c:catAx>
      <c:valAx>
        <c:axId val="67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7a48a2-c66d-42af-bec7-0e111eb62e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Breadcrumb vs Traditional</a:t>
            </a:r>
            <a:r>
              <a:rPr lang="en-CA" baseline="0"/>
              <a:t> Task Tap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Breadcrumb Tap Amount</c:v>
                </c:pt>
              </c:strCache>
            </c:strRef>
          </c:tx>
          <c:spPr>
            <a:solidFill>
              <a:srgbClr val="8FD51D"/>
            </a:solidFill>
            <a:ln w="15875"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Sheet1!$C$46</c:f>
                <c:numCache>
                  <c:formatCode>General</c:formatCode>
                  <c:ptCount val="1"/>
                  <c:pt idx="0">
                    <c:v>1.3872434697789782</c:v>
                  </c:pt>
                </c:numCache>
              </c:numRef>
            </c:plus>
            <c:minus>
              <c:numRef>
                <c:f>Sheet1!$C$46</c:f>
                <c:numCache>
                  <c:formatCode>General</c:formatCode>
                  <c:ptCount val="1"/>
                  <c:pt idx="0">
                    <c:v>1.3872434697789782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10.8</c:v>
                </c:pt>
                <c:pt idx="1">
                  <c:v>12.8</c:v>
                </c:pt>
                <c:pt idx="2">
                  <c:v>11.6</c:v>
                </c:pt>
                <c:pt idx="3">
                  <c:v>11</c:v>
                </c:pt>
                <c:pt idx="4">
                  <c:v>11.2</c:v>
                </c:pt>
                <c:pt idx="5">
                  <c:v>10.8</c:v>
                </c:pt>
                <c:pt idx="6">
                  <c:v>9.8000000000000007</c:v>
                </c:pt>
                <c:pt idx="7">
                  <c:v>9</c:v>
                </c:pt>
                <c:pt idx="8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E79-BE63-C680346E777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Traditional Tap Amount</c:v>
                </c:pt>
              </c:strCache>
            </c:strRef>
          </c:tx>
          <c:spPr>
            <a:solidFill>
              <a:srgbClr val="A110E2"/>
            </a:solidFill>
            <a:ln w="1587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Sheet1!$C$47</c:f>
                <c:numCache>
                  <c:formatCode>General</c:formatCode>
                  <c:ptCount val="1"/>
                  <c:pt idx="0">
                    <c:v>1.892382390298309</c:v>
                  </c:pt>
                </c:numCache>
              </c:numRef>
            </c:plus>
            <c:minus>
              <c:numRef>
                <c:f>Sheet1!$C$47</c:f>
                <c:numCache>
                  <c:formatCode>General</c:formatCode>
                  <c:ptCount val="1"/>
                  <c:pt idx="0">
                    <c:v>1.892382390298309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14</c:v>
                </c:pt>
                <c:pt idx="1">
                  <c:v>15.4</c:v>
                </c:pt>
                <c:pt idx="2">
                  <c:v>15</c:v>
                </c:pt>
                <c:pt idx="3">
                  <c:v>14.2</c:v>
                </c:pt>
                <c:pt idx="4">
                  <c:v>15</c:v>
                </c:pt>
                <c:pt idx="5">
                  <c:v>13.2</c:v>
                </c:pt>
                <c:pt idx="6">
                  <c:v>11.8</c:v>
                </c:pt>
                <c:pt idx="7">
                  <c:v>11</c:v>
                </c:pt>
                <c:pt idx="8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4E79-BE63-C680346E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66079"/>
        <c:axId val="6766559"/>
      </c:barChart>
      <c:catAx>
        <c:axId val="67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559"/>
        <c:crosses val="autoZero"/>
        <c:auto val="1"/>
        <c:lblAlgn val="ctr"/>
        <c:lblOffset val="100"/>
        <c:noMultiLvlLbl val="0"/>
      </c:catAx>
      <c:valAx>
        <c:axId val="67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bef96e-e08b-4ee2-87a1-2434237ee5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Simple vs Complex Tasks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Simple Task Completion w/ Breadcrumb /s</c:v>
                </c:pt>
              </c:strCache>
            </c:strRef>
          </c:tx>
          <c:spPr>
            <a:solidFill>
              <a:srgbClr val="FB6DB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Sheet1!$C$23</c:f>
                <c:numCache>
                  <c:formatCode>General</c:formatCode>
                  <c:ptCount val="1"/>
                  <c:pt idx="0">
                    <c:v>1.36</c:v>
                  </c:pt>
                </c:numCache>
              </c:numRef>
            </c:plus>
            <c:minus>
              <c:numRef>
                <c:f>Sheet1!$C$23</c:f>
                <c:numCache>
                  <c:formatCode>General</c:formatCode>
                  <c:ptCount val="1"/>
                  <c:pt idx="0">
                    <c:v>1.36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8.0139999999999993</c:v>
                </c:pt>
                <c:pt idx="1">
                  <c:v>10.644</c:v>
                </c:pt>
                <c:pt idx="2">
                  <c:v>9.1219999999999999</c:v>
                </c:pt>
                <c:pt idx="3">
                  <c:v>8.4550000000000001</c:v>
                </c:pt>
                <c:pt idx="4">
                  <c:v>9.5670000000000002</c:v>
                </c:pt>
                <c:pt idx="5">
                  <c:v>8.343</c:v>
                </c:pt>
                <c:pt idx="6">
                  <c:v>10.723000000000001</c:v>
                </c:pt>
                <c:pt idx="7">
                  <c:v>7.0380000000000003</c:v>
                </c:pt>
                <c:pt idx="8">
                  <c:v>9.4190000000000005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0-46A9-82D8-A53304D6ABD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Complex Task Completion w/ Breadcrumb /s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Sheet1!$C$24</c:f>
                <c:numCache>
                  <c:formatCode>General</c:formatCode>
                  <c:ptCount val="1"/>
                  <c:pt idx="0">
                    <c:v>2.2400000000000002</c:v>
                  </c:pt>
                </c:numCache>
              </c:numRef>
            </c:plus>
            <c:minus>
              <c:numRef>
                <c:f>Sheet1!$C$24</c:f>
                <c:numCache>
                  <c:formatCode>General</c:formatCode>
                  <c:ptCount val="1"/>
                  <c:pt idx="0">
                    <c:v>2.2400000000000002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13.134</c:v>
                </c:pt>
                <c:pt idx="1">
                  <c:v>16.943999999999999</c:v>
                </c:pt>
                <c:pt idx="2">
                  <c:v>13.436999999999999</c:v>
                </c:pt>
                <c:pt idx="3">
                  <c:v>15.676</c:v>
                </c:pt>
                <c:pt idx="4">
                  <c:v>13.955</c:v>
                </c:pt>
                <c:pt idx="5">
                  <c:v>13.134</c:v>
                </c:pt>
                <c:pt idx="6">
                  <c:v>17.661999999999999</c:v>
                </c:pt>
                <c:pt idx="7">
                  <c:v>10.98</c:v>
                </c:pt>
                <c:pt idx="8">
                  <c:v>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0-46A9-82D8-A53304D6ABD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Simple Task Completion w/ Traditional /s</c:v>
                </c:pt>
              </c:strCache>
            </c:strRef>
          </c:tx>
          <c:spPr>
            <a:solidFill>
              <a:srgbClr val="FEE10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Sheet1!$C$25</c:f>
                <c:numCache>
                  <c:formatCode>General</c:formatCode>
                  <c:ptCount val="1"/>
                  <c:pt idx="0">
                    <c:v>1.61</c:v>
                  </c:pt>
                </c:numCache>
              </c:numRef>
            </c:plus>
            <c:minus>
              <c:numRef>
                <c:f>Sheet1!$C$25</c:f>
                <c:numCache>
                  <c:formatCode>General</c:formatCode>
                  <c:ptCount val="1"/>
                  <c:pt idx="0">
                    <c:v>1.61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11.443</c:v>
                </c:pt>
                <c:pt idx="1">
                  <c:v>13.196</c:v>
                </c:pt>
                <c:pt idx="2">
                  <c:v>12.324999999999999</c:v>
                </c:pt>
                <c:pt idx="3">
                  <c:v>13.477</c:v>
                </c:pt>
                <c:pt idx="4">
                  <c:v>12.555</c:v>
                </c:pt>
                <c:pt idx="5">
                  <c:v>10.553000000000001</c:v>
                </c:pt>
                <c:pt idx="6">
                  <c:v>12.675000000000001</c:v>
                </c:pt>
                <c:pt idx="7">
                  <c:v>9.032</c:v>
                </c:pt>
                <c:pt idx="8">
                  <c:v>13.835000000000001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0-46A9-82D8-A53304D6ABD1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Complex Task Completion w/ Traditional /s</c:v>
                </c:pt>
              </c:strCache>
            </c:strRef>
          </c:tx>
          <c:spPr>
            <a:solidFill>
              <a:srgbClr val="C4124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Sheet1!$C$26</c:f>
                <c:numCache>
                  <c:formatCode>General</c:formatCode>
                  <c:ptCount val="1"/>
                  <c:pt idx="0">
                    <c:v>2.85</c:v>
                  </c:pt>
                </c:numCache>
              </c:numRef>
            </c:plus>
            <c:minus>
              <c:numRef>
                <c:f>Sheet1!$C$26:$C$27</c:f>
                <c:numCache>
                  <c:formatCode>General</c:formatCode>
                  <c:ptCount val="2"/>
                  <c:pt idx="0">
                    <c:v>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16.542999999999999</c:v>
                </c:pt>
                <c:pt idx="1">
                  <c:v>18.321999999999999</c:v>
                </c:pt>
                <c:pt idx="2">
                  <c:v>17.498999999999999</c:v>
                </c:pt>
                <c:pt idx="3">
                  <c:v>19.599</c:v>
                </c:pt>
                <c:pt idx="4">
                  <c:v>18.555</c:v>
                </c:pt>
                <c:pt idx="5">
                  <c:v>15.101000000000001</c:v>
                </c:pt>
                <c:pt idx="6">
                  <c:v>20.34</c:v>
                </c:pt>
                <c:pt idx="7">
                  <c:v>11.741</c:v>
                </c:pt>
                <c:pt idx="8">
                  <c:v>14.58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0-46A9-82D8-A53304D6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22879"/>
        <c:axId val="6724799"/>
      </c:barChart>
      <c:catAx>
        <c:axId val="672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99"/>
        <c:crosses val="autoZero"/>
        <c:auto val="1"/>
        <c:lblAlgn val="ctr"/>
        <c:lblOffset val="100"/>
        <c:noMultiLvlLbl val="0"/>
      </c:catAx>
      <c:valAx>
        <c:axId val="672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dc58cb2-a7a0-4375-8f4b-ca0e09d7d8cf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Simple</a:t>
            </a:r>
            <a:r>
              <a:rPr lang="en-CA" baseline="0"/>
              <a:t> vs Complex Tap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Simple Task Taps w/ Breadcrumb</c:v>
                </c:pt>
              </c:strCache>
            </c:strRef>
          </c:tx>
          <c:spPr>
            <a:solidFill>
              <a:srgbClr val="FB6DB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</c:v>
                </c:pt>
              </c:numLit>
            </c:plus>
            <c:minus>
              <c:numLit>
                <c:formatCode>General</c:formatCode>
                <c:ptCount val="1"/>
                <c:pt idx="0">
                  <c:v>0.33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6-4396-96A8-BB9E0223CC1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Complex Task Taps w/ Breadcrumb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1.72</c:v>
                </c:pt>
              </c:numLit>
            </c:plus>
            <c:minus>
              <c:numLit>
                <c:formatCode>General</c:formatCode>
                <c:ptCount val="1"/>
                <c:pt idx="0">
                  <c:v>1.72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6-4396-96A8-BB9E0223CC1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Simple Task Taps w/ Traditional</c:v>
                </c:pt>
              </c:strCache>
            </c:strRef>
          </c:tx>
          <c:spPr>
            <a:solidFill>
              <a:srgbClr val="FEE10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0.6</c:v>
                </c:pt>
              </c:numLit>
            </c:plus>
            <c:minus>
              <c:numLit>
                <c:formatCode>General</c:formatCode>
                <c:ptCount val="1"/>
                <c:pt idx="0">
                  <c:v>0.6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6-4396-96A8-BB9E0223CC1A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Complex Task Taps w/ Traditional</c:v>
                </c:pt>
              </c:strCache>
            </c:strRef>
          </c:tx>
          <c:spPr>
            <a:solidFill>
              <a:srgbClr val="C4124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1.1299999999999999</c:v>
                </c:pt>
              </c:numLit>
            </c:plus>
            <c:minus>
              <c:numLit>
                <c:formatCode>General</c:formatCode>
                <c:ptCount val="1"/>
                <c:pt idx="0">
                  <c:v>1.1299999999999999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User #1</c:v>
                </c:pt>
                <c:pt idx="1">
                  <c:v>User #2</c:v>
                </c:pt>
                <c:pt idx="2">
                  <c:v>User #3</c:v>
                </c:pt>
                <c:pt idx="3">
                  <c:v>User #4</c:v>
                </c:pt>
                <c:pt idx="4">
                  <c:v>User #5</c:v>
                </c:pt>
                <c:pt idx="5">
                  <c:v>User #6</c:v>
                </c:pt>
                <c:pt idx="6">
                  <c:v>User #7</c:v>
                </c:pt>
                <c:pt idx="7">
                  <c:v>User #8</c:v>
                </c:pt>
                <c:pt idx="8">
                  <c:v>User #9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6-4396-96A8-BB9E0223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27179055"/>
        <c:axId val="1327174735"/>
      </c:barChart>
      <c:catAx>
        <c:axId val="132717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74735"/>
        <c:crosses val="autoZero"/>
        <c:auto val="1"/>
        <c:lblAlgn val="ctr"/>
        <c:lblOffset val="100"/>
        <c:noMultiLvlLbl val="0"/>
      </c:catAx>
      <c:valAx>
        <c:axId val="13271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40d87a-62c8-44e9-b0bf-3373a3db4e15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250190</xdr:colOff>
      <xdr:row>57</xdr:row>
      <xdr:rowOff>52070</xdr:rowOff>
    </xdr:from>
    <xdr:to>
      <xdr:col>9</xdr:col>
      <xdr:colOff>1377316</xdr:colOff>
      <xdr:row>78</xdr:row>
      <xdr:rowOff>42545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1628140</xdr:colOff>
      <xdr:row>23</xdr:row>
      <xdr:rowOff>92710</xdr:rowOff>
    </xdr:from>
    <xdr:to>
      <xdr:col>7</xdr:col>
      <xdr:colOff>423545</xdr:colOff>
      <xdr:row>44</xdr:row>
      <xdr:rowOff>92710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967740</xdr:colOff>
      <xdr:row>56</xdr:row>
      <xdr:rowOff>84455</xdr:rowOff>
    </xdr:from>
    <xdr:to>
      <xdr:col>6</xdr:col>
      <xdr:colOff>2075815</xdr:colOff>
      <xdr:row>82</xdr:row>
      <xdr:rowOff>40005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423882</xdr:colOff>
      <xdr:row>23</xdr:row>
      <xdr:rowOff>106792</xdr:rowOff>
    </xdr:from>
    <xdr:to>
      <xdr:col>9</xdr:col>
      <xdr:colOff>1347060</xdr:colOff>
      <xdr:row>49</xdr:row>
      <xdr:rowOff>59353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85" zoomScaleNormal="85" workbookViewId="0">
      <selection activeCell="H18" sqref="H18"/>
    </sheetView>
  </sheetViews>
  <sheetFormatPr defaultColWidth="9" defaultRowHeight="13.5"/>
  <cols>
    <col min="1" max="1" width="21.875" customWidth="1"/>
    <col min="2" max="2" width="38.875" customWidth="1"/>
    <col min="3" max="3" width="39.875" customWidth="1"/>
    <col min="4" max="4" width="24.125" customWidth="1"/>
    <col min="5" max="5" width="25.25" customWidth="1"/>
    <col min="6" max="6" width="44.375" customWidth="1"/>
    <col min="7" max="8" width="45.5" customWidth="1"/>
    <col min="9" max="9" width="46.625" customWidth="1"/>
    <col min="10" max="10" width="34.25" customWidth="1"/>
    <col min="11" max="12" width="35.375" customWidth="1"/>
    <col min="13" max="13" width="36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25">
      <c r="A2" t="s">
        <v>13</v>
      </c>
      <c r="B2">
        <v>46.254199999999997</v>
      </c>
      <c r="C2">
        <v>56.922799999999995</v>
      </c>
      <c r="D2">
        <v>10.8</v>
      </c>
      <c r="E2">
        <v>14</v>
      </c>
      <c r="F2" s="1">
        <v>8.0139999999999993</v>
      </c>
      <c r="G2" s="2">
        <v>13.134</v>
      </c>
      <c r="H2" s="2">
        <v>11.443</v>
      </c>
      <c r="I2" s="2">
        <v>16.542999999999999</v>
      </c>
      <c r="J2" s="2">
        <v>4</v>
      </c>
      <c r="K2" s="2">
        <v>9</v>
      </c>
      <c r="L2" s="2">
        <v>6</v>
      </c>
      <c r="M2" s="2">
        <v>11</v>
      </c>
    </row>
    <row r="3" spans="1:13" ht="14.25">
      <c r="A3" t="s">
        <v>14</v>
      </c>
      <c r="B3">
        <v>60.063000000000002</v>
      </c>
      <c r="C3">
        <v>68.750599999999991</v>
      </c>
      <c r="D3">
        <v>12.8</v>
      </c>
      <c r="E3">
        <v>15.4</v>
      </c>
      <c r="F3" s="1">
        <v>10.644</v>
      </c>
      <c r="G3" s="2">
        <v>16.943999999999999</v>
      </c>
      <c r="H3" s="2">
        <v>13.196</v>
      </c>
      <c r="I3" s="2">
        <v>18.321999999999999</v>
      </c>
      <c r="J3" s="2">
        <v>4</v>
      </c>
      <c r="K3" s="2">
        <v>10</v>
      </c>
      <c r="L3" s="2">
        <v>6</v>
      </c>
      <c r="M3" s="2">
        <v>12</v>
      </c>
    </row>
    <row r="4" spans="1:13" ht="14.25">
      <c r="A4" t="s">
        <v>15</v>
      </c>
      <c r="B4">
        <v>54.334400000000002</v>
      </c>
      <c r="C4">
        <v>64.452200000000005</v>
      </c>
      <c r="D4">
        <v>11.6</v>
      </c>
      <c r="E4">
        <v>15</v>
      </c>
      <c r="F4" s="1">
        <v>9.1219999999999999</v>
      </c>
      <c r="G4" s="2">
        <v>13.436999999999999</v>
      </c>
      <c r="H4" s="2">
        <v>12.324999999999999</v>
      </c>
      <c r="I4" s="2">
        <v>17.498999999999999</v>
      </c>
      <c r="J4" s="2">
        <v>4</v>
      </c>
      <c r="K4" s="2">
        <v>6</v>
      </c>
      <c r="L4" s="2">
        <v>6</v>
      </c>
      <c r="M4" s="2">
        <v>11</v>
      </c>
    </row>
    <row r="5" spans="1:13" ht="14.25">
      <c r="A5" t="s">
        <v>16</v>
      </c>
      <c r="B5">
        <v>50.588999999999999</v>
      </c>
      <c r="C5">
        <v>67.147199999999998</v>
      </c>
      <c r="D5">
        <v>11</v>
      </c>
      <c r="E5">
        <v>14.2</v>
      </c>
      <c r="F5" s="1">
        <v>8.4550000000000001</v>
      </c>
      <c r="G5" s="2">
        <v>15.676</v>
      </c>
      <c r="H5" s="2">
        <v>13.477</v>
      </c>
      <c r="I5" s="2">
        <v>19.599</v>
      </c>
      <c r="J5" s="2">
        <v>4</v>
      </c>
      <c r="K5" s="2">
        <v>8</v>
      </c>
      <c r="L5" s="2">
        <v>7</v>
      </c>
      <c r="M5" s="2">
        <v>14</v>
      </c>
    </row>
    <row r="6" spans="1:13" ht="14.25">
      <c r="A6" t="s">
        <v>17</v>
      </c>
      <c r="B6">
        <v>51.775800000000004</v>
      </c>
      <c r="C6">
        <v>69.478200000000001</v>
      </c>
      <c r="D6">
        <v>11.2</v>
      </c>
      <c r="E6">
        <v>15</v>
      </c>
      <c r="F6" s="1">
        <v>9.5670000000000002</v>
      </c>
      <c r="G6" s="2">
        <v>13.955</v>
      </c>
      <c r="H6" s="2">
        <v>12.555</v>
      </c>
      <c r="I6" s="2">
        <v>18.555</v>
      </c>
      <c r="J6" s="2">
        <v>5</v>
      </c>
      <c r="K6" s="2">
        <v>6</v>
      </c>
      <c r="L6" s="2">
        <v>6</v>
      </c>
      <c r="M6" s="2">
        <v>13</v>
      </c>
    </row>
    <row r="7" spans="1:13" ht="14.25">
      <c r="A7" t="s">
        <v>18</v>
      </c>
      <c r="B7">
        <v>45.867800000000003</v>
      </c>
      <c r="C7">
        <v>54.137599999999999</v>
      </c>
      <c r="D7">
        <v>10.8</v>
      </c>
      <c r="E7">
        <v>13.2</v>
      </c>
      <c r="F7" s="1">
        <v>8.343</v>
      </c>
      <c r="G7" s="2">
        <v>13.134</v>
      </c>
      <c r="H7" s="2">
        <v>10.553000000000001</v>
      </c>
      <c r="I7" s="2">
        <v>15.101000000000001</v>
      </c>
      <c r="J7" s="2">
        <v>4</v>
      </c>
      <c r="K7" s="2">
        <v>9</v>
      </c>
      <c r="L7" s="2">
        <v>6</v>
      </c>
      <c r="M7" s="2">
        <v>12</v>
      </c>
    </row>
    <row r="8" spans="1:13" ht="14.25">
      <c r="A8" t="s">
        <v>19</v>
      </c>
      <c r="B8">
        <v>41.766000000000005</v>
      </c>
      <c r="C8">
        <v>47.706400000000002</v>
      </c>
      <c r="D8">
        <v>9.8000000000000007</v>
      </c>
      <c r="E8">
        <v>11.8</v>
      </c>
      <c r="F8" s="1">
        <v>10.723000000000001</v>
      </c>
      <c r="G8" s="2">
        <v>17.661999999999999</v>
      </c>
      <c r="H8" s="2">
        <v>12.675000000000001</v>
      </c>
      <c r="I8" s="2">
        <v>20.34</v>
      </c>
      <c r="J8" s="2">
        <v>4</v>
      </c>
      <c r="K8" s="2">
        <v>11</v>
      </c>
      <c r="L8" s="2">
        <v>6</v>
      </c>
      <c r="M8" s="2">
        <v>14</v>
      </c>
    </row>
    <row r="9" spans="1:13" ht="14.25">
      <c r="A9" t="s">
        <v>20</v>
      </c>
      <c r="B9">
        <v>17.532400000000003</v>
      </c>
      <c r="C9">
        <v>25.882200000000001</v>
      </c>
      <c r="D9">
        <v>9</v>
      </c>
      <c r="E9">
        <v>11</v>
      </c>
      <c r="F9" s="1">
        <v>7.0380000000000003</v>
      </c>
      <c r="G9" s="2">
        <v>10.98</v>
      </c>
      <c r="H9" s="2">
        <v>9.032</v>
      </c>
      <c r="I9" s="2">
        <v>11.741</v>
      </c>
      <c r="J9" s="2">
        <v>4</v>
      </c>
      <c r="K9" s="2">
        <v>7</v>
      </c>
      <c r="L9" s="2">
        <v>5</v>
      </c>
      <c r="M9" s="2">
        <v>13</v>
      </c>
    </row>
    <row r="10" spans="1:13" ht="14.25">
      <c r="A10" t="s">
        <v>21</v>
      </c>
      <c r="B10">
        <v>27.242000000000001</v>
      </c>
      <c r="C10">
        <v>35.179199999999994</v>
      </c>
      <c r="D10">
        <v>8.1999999999999993</v>
      </c>
      <c r="E10">
        <v>10.199999999999999</v>
      </c>
      <c r="F10" s="1">
        <v>9.4190000000000005</v>
      </c>
      <c r="G10" s="2">
        <v>13.33</v>
      </c>
      <c r="H10" s="2">
        <v>13.835000000000001</v>
      </c>
      <c r="I10" s="2">
        <v>14.58</v>
      </c>
      <c r="J10" s="2">
        <v>4</v>
      </c>
      <c r="K10" s="2">
        <v>8</v>
      </c>
      <c r="L10" s="2">
        <v>5</v>
      </c>
      <c r="M10" s="2">
        <v>12</v>
      </c>
    </row>
    <row r="11" spans="1:13">
      <c r="B11">
        <f>STDEV(B2:B10)</f>
        <v>13.525837571108113</v>
      </c>
      <c r="C11">
        <f>STDEV(C2:C10)</f>
        <v>15.53532683466943</v>
      </c>
      <c r="D11">
        <f t="shared" ref="D11:M11" si="0">STDEV(D2:D10)</f>
        <v>1.3872434697789782</v>
      </c>
      <c r="E11">
        <f t="shared" si="0"/>
        <v>1.892382390298309</v>
      </c>
      <c r="F11">
        <f t="shared" si="0"/>
        <v>1.2104739200458301</v>
      </c>
      <c r="G11">
        <f t="shared" si="0"/>
        <v>2.1127902627673301</v>
      </c>
      <c r="H11">
        <f t="shared" si="0"/>
        <v>1.53823249037473</v>
      </c>
      <c r="I11">
        <f t="shared" si="0"/>
        <v>2.7293781800988999</v>
      </c>
      <c r="J11">
        <f t="shared" si="0"/>
        <v>0.33333333333333298</v>
      </c>
      <c r="K11">
        <f t="shared" si="0"/>
        <v>1.7159383568311699</v>
      </c>
      <c r="L11">
        <f t="shared" si="0"/>
        <v>0.600925212577332</v>
      </c>
      <c r="M11">
        <f t="shared" si="0"/>
        <v>1.1303883305208799</v>
      </c>
    </row>
    <row r="15" spans="1:13">
      <c r="B15">
        <v>5</v>
      </c>
    </row>
    <row r="22" spans="1:3">
      <c r="A22" s="3" t="s">
        <v>22</v>
      </c>
      <c r="B22" s="3" t="s">
        <v>23</v>
      </c>
      <c r="C22" s="3" t="s">
        <v>24</v>
      </c>
    </row>
    <row r="23" spans="1:3">
      <c r="A23" t="s">
        <v>25</v>
      </c>
      <c r="B23">
        <v>9.0299999999999994</v>
      </c>
      <c r="C23">
        <v>1.36</v>
      </c>
    </row>
    <row r="24" spans="1:3">
      <c r="A24" t="s">
        <v>26</v>
      </c>
      <c r="B24">
        <v>14.24</v>
      </c>
      <c r="C24">
        <v>2.2400000000000002</v>
      </c>
    </row>
    <row r="25" spans="1:3">
      <c r="A25" t="s">
        <v>27</v>
      </c>
      <c r="B25">
        <v>12.12</v>
      </c>
      <c r="C25">
        <v>1.61</v>
      </c>
    </row>
    <row r="26" spans="1:3">
      <c r="A26" t="s">
        <v>28</v>
      </c>
      <c r="B26">
        <v>16.920000000000002</v>
      </c>
      <c r="C26">
        <v>2.85</v>
      </c>
    </row>
    <row r="27" spans="1:3" ht="14.25">
      <c r="B27" s="4"/>
      <c r="C27" s="5"/>
    </row>
    <row r="31" spans="1:3">
      <c r="A31" s="3" t="s">
        <v>22</v>
      </c>
      <c r="B31" s="3" t="s">
        <v>29</v>
      </c>
      <c r="C31" s="3" t="s">
        <v>30</v>
      </c>
    </row>
    <row r="32" spans="1:3">
      <c r="A32" t="s">
        <v>25</v>
      </c>
      <c r="B32">
        <v>4.1100000000000003</v>
      </c>
      <c r="C32">
        <v>0.33</v>
      </c>
    </row>
    <row r="33" spans="1:3">
      <c r="A33" t="s">
        <v>26</v>
      </c>
      <c r="B33">
        <v>8.2200000000000006</v>
      </c>
      <c r="C33">
        <v>1.72</v>
      </c>
    </row>
    <row r="34" spans="1:3">
      <c r="A34" t="s">
        <v>27</v>
      </c>
      <c r="B34">
        <v>5.89</v>
      </c>
      <c r="C34">
        <v>0.6</v>
      </c>
    </row>
    <row r="35" spans="1:3">
      <c r="A35" t="s">
        <v>28</v>
      </c>
      <c r="B35">
        <v>12.44</v>
      </c>
      <c r="C35">
        <v>1.1299999999999999</v>
      </c>
    </row>
    <row r="40" spans="1:3">
      <c r="A40" s="3" t="s">
        <v>31</v>
      </c>
      <c r="B40" s="3" t="s">
        <v>23</v>
      </c>
      <c r="C40" s="3" t="s">
        <v>24</v>
      </c>
    </row>
    <row r="41" spans="1:3">
      <c r="A41" t="s">
        <v>32</v>
      </c>
      <c r="B41">
        <f>AVERAGE(B2:B10)</f>
        <v>43.936066666666669</v>
      </c>
      <c r="C41">
        <f>STDEVA(B2:B10)</f>
        <v>13.525837571108113</v>
      </c>
    </row>
    <row r="42" spans="1:3">
      <c r="A42" t="s">
        <v>33</v>
      </c>
      <c r="B42">
        <f>AVERAGE(C2:C10)</f>
        <v>54.406266666666667</v>
      </c>
      <c r="C42">
        <f>STDEVA(C2:C10)</f>
        <v>15.53532683466943</v>
      </c>
    </row>
    <row r="45" spans="1:3">
      <c r="A45" s="3" t="s">
        <v>31</v>
      </c>
      <c r="B45" s="3" t="s">
        <v>29</v>
      </c>
      <c r="C45" s="3" t="s">
        <v>30</v>
      </c>
    </row>
    <row r="46" spans="1:3">
      <c r="A46" t="s">
        <v>32</v>
      </c>
      <c r="B46">
        <f>AVERAGE(D2:D10)</f>
        <v>10.577777777777778</v>
      </c>
      <c r="C46">
        <f>STDEVA(D2:D10)</f>
        <v>1.3872434697789782</v>
      </c>
    </row>
    <row r="47" spans="1:3">
      <c r="A47" t="s">
        <v>33</v>
      </c>
      <c r="B47">
        <f>AVERAGE(E2:E10)</f>
        <v>13.31111111111111</v>
      </c>
      <c r="C47">
        <f>STDEVA(E2:E10)</f>
        <v>1.892382390298309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Matienzo</dc:creator>
  <cp:lastModifiedBy>Yuri Matienzo</cp:lastModifiedBy>
  <dcterms:created xsi:type="dcterms:W3CDTF">2025-03-31T20:28:00Z</dcterms:created>
  <dcterms:modified xsi:type="dcterms:W3CDTF">2025-04-17T21:40:07Z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4173216EECB54BE8BB07BBD299188D50_13</vt:lpwstr>
  </property>
  <property fmtid="{D5CDD505-2E9C-101B-9397-08002B2CF9AE}" pid="3" name="KSOProductBuildVer">
    <vt:lpwstr>1033-12.2.0.20782</vt:lpwstr>
  </property>
</Properties>
</file>