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DA-11\Desktop\Projet\jdr2d\docs\"/>
    </mc:Choice>
  </mc:AlternateContent>
  <xr:revisionPtr revIDLastSave="0" documentId="13_ncr:1_{A4B47F89-EED8-4086-8508-8806E09C1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2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74" i="1"/>
  <c r="K75" i="1"/>
  <c r="K76" i="1"/>
  <c r="K95" i="1"/>
  <c r="K90" i="1"/>
  <c r="K91" i="1"/>
  <c r="K92" i="1"/>
  <c r="K93" i="1"/>
  <c r="K94" i="1"/>
  <c r="K73" i="1"/>
  <c r="K9" i="1"/>
  <c r="K14" i="1"/>
  <c r="K20" i="1"/>
  <c r="K25" i="1"/>
  <c r="K30" i="1"/>
  <c r="K35" i="1"/>
  <c r="K40" i="1"/>
  <c r="K2" i="1"/>
  <c r="J69" i="1"/>
  <c r="K69" i="1" s="1"/>
  <c r="J70" i="1"/>
  <c r="K70" i="1" s="1"/>
  <c r="J71" i="1"/>
  <c r="K71" i="1" s="1"/>
  <c r="J72" i="1"/>
  <c r="K72" i="1" s="1"/>
  <c r="J3" i="1"/>
  <c r="J4" i="1" s="1"/>
  <c r="J5" i="1" s="1"/>
  <c r="J6" i="1" s="1"/>
  <c r="J7" i="1" s="1"/>
  <c r="J8" i="1" s="1"/>
  <c r="J10" i="1" s="1"/>
  <c r="J11" i="1" s="1"/>
  <c r="J12" i="1" s="1"/>
  <c r="J13" i="1" s="1"/>
  <c r="J15" i="1" s="1"/>
  <c r="J16" i="1" s="1"/>
  <c r="J17" i="1" s="1"/>
  <c r="J18" i="1" s="1"/>
  <c r="J19" i="1" s="1"/>
  <c r="J21" i="1" s="1"/>
  <c r="J22" i="1" s="1"/>
  <c r="J23" i="1" s="1"/>
  <c r="J24" i="1" s="1"/>
  <c r="J26" i="1" s="1"/>
  <c r="J27" i="1" s="1"/>
  <c r="J28" i="1" s="1"/>
  <c r="J29" i="1" s="1"/>
  <c r="J31" i="1" s="1"/>
  <c r="J32" i="1" s="1"/>
  <c r="J33" i="1" s="1"/>
  <c r="J34" i="1" s="1"/>
  <c r="J36" i="1" s="1"/>
  <c r="J37" i="1" s="1"/>
  <c r="J38" i="1" s="1"/>
  <c r="J39" i="1" s="1"/>
  <c r="J41" i="1" s="1"/>
  <c r="J42" i="1" s="1"/>
  <c r="J43" i="1" s="1"/>
  <c r="J44" i="1" s="1"/>
  <c r="K44" i="1" s="1"/>
  <c r="J63" i="1"/>
  <c r="K63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4" i="1"/>
  <c r="K64" i="1" s="1"/>
  <c r="J65" i="1"/>
  <c r="K65" i="1" s="1"/>
  <c r="J66" i="1"/>
  <c r="K66" i="1" s="1"/>
  <c r="J67" i="1"/>
  <c r="K67" i="1" s="1"/>
  <c r="J68" i="1"/>
  <c r="K68" i="1" s="1"/>
  <c r="J45" i="1"/>
  <c r="K45" i="1" s="1"/>
  <c r="K41" i="1" l="1"/>
  <c r="K29" i="1"/>
  <c r="K21" i="1"/>
  <c r="K8" i="1"/>
  <c r="K33" i="1"/>
  <c r="K28" i="1"/>
  <c r="K13" i="1"/>
  <c r="K5" i="1"/>
  <c r="K37" i="1"/>
  <c r="K32" i="1"/>
  <c r="K17" i="1"/>
  <c r="K12" i="1"/>
  <c r="K4" i="1"/>
  <c r="K36" i="1"/>
  <c r="K24" i="1"/>
  <c r="K16" i="1"/>
  <c r="K43" i="1"/>
  <c r="K39" i="1"/>
  <c r="K31" i="1"/>
  <c r="K27" i="1"/>
  <c r="K23" i="1"/>
  <c r="K19" i="1"/>
  <c r="K15" i="1"/>
  <c r="K11" i="1"/>
  <c r="K7" i="1"/>
  <c r="K3" i="1"/>
  <c r="K42" i="1"/>
  <c r="K38" i="1"/>
  <c r="K34" i="1"/>
  <c r="K26" i="1"/>
  <c r="K22" i="1"/>
  <c r="K18" i="1"/>
  <c r="K10" i="1"/>
  <c r="K6" i="1"/>
</calcChain>
</file>

<file path=xl/sharedStrings.xml><?xml version="1.0" encoding="utf-8"?>
<sst xmlns="http://schemas.openxmlformats.org/spreadsheetml/2006/main" count="443" uniqueCount="226">
  <si>
    <t>id_objet</t>
  </si>
  <si>
    <t>nom_objet</t>
  </si>
  <si>
    <t>statistiques_objets</t>
  </si>
  <si>
    <t>Equipable / Non équipable</t>
  </si>
  <si>
    <t>description_objets</t>
  </si>
  <si>
    <t>pinte</t>
  </si>
  <si>
    <t>poing chope</t>
  </si>
  <si>
    <t>Patator</t>
  </si>
  <si>
    <t>arbalais</t>
  </si>
  <si>
    <t>arme distance</t>
  </si>
  <si>
    <t>shot</t>
  </si>
  <si>
    <t>casque</t>
  </si>
  <si>
    <t>dardvador</t>
  </si>
  <si>
    <t>Type_objet</t>
  </si>
  <si>
    <t>gants stères</t>
  </si>
  <si>
    <t>muscat death</t>
  </si>
  <si>
    <t>grogs</t>
  </si>
  <si>
    <t>barbie turique</t>
  </si>
  <si>
    <t>bas bouche</t>
  </si>
  <si>
    <t>gant de toilette</t>
  </si>
  <si>
    <t>adaddas</t>
  </si>
  <si>
    <t>les talons</t>
  </si>
  <si>
    <t>beer muda</t>
  </si>
  <si>
    <t>porc table</t>
  </si>
  <si>
    <t>kippab</t>
  </si>
  <si>
    <t>baie raie</t>
  </si>
  <si>
    <t>pull ovaire</t>
  </si>
  <si>
    <t>coffre (ouvert/fermé)</t>
  </si>
  <si>
    <t>houmous tache</t>
  </si>
  <si>
    <t>-50 mana</t>
  </si>
  <si>
    <t>+2 esquive</t>
  </si>
  <si>
    <t>fusil Lorrain</t>
  </si>
  <si>
    <t>lance saucisse</t>
  </si>
  <si>
    <t>la boule de petoncle</t>
  </si>
  <si>
    <t>pestolet</t>
  </si>
  <si>
    <t>couperet bretzel</t>
  </si>
  <si>
    <t>rôtisseur</t>
  </si>
  <si>
    <t>la pelle forte</t>
  </si>
  <si>
    <t>batte ail</t>
  </si>
  <si>
    <t>la fausse croix</t>
  </si>
  <si>
    <t>dague Ober</t>
  </si>
  <si>
    <t>couilletau</t>
  </si>
  <si>
    <t>casquette a pointe</t>
  </si>
  <si>
    <t>k-lotte</t>
  </si>
  <si>
    <t>côte de beauf</t>
  </si>
  <si>
    <t>mie Teigne</t>
  </si>
  <si>
    <t>bollet rouge</t>
  </si>
  <si>
    <t>croque mie teigne</t>
  </si>
  <si>
    <t>bretelle</t>
  </si>
  <si>
    <t>bas thon</t>
  </si>
  <si>
    <t>benne laden</t>
  </si>
  <si>
    <t>fûtal</t>
  </si>
  <si>
    <t>crocs</t>
  </si>
  <si>
    <t>musse tongue</t>
  </si>
  <si>
    <t>tord boyaux</t>
  </si>
  <si>
    <t>arme à 2 mains</t>
  </si>
  <si>
    <t>armure</t>
  </si>
  <si>
    <t>gants</t>
  </si>
  <si>
    <t>pantalons</t>
  </si>
  <si>
    <t>chaussures</t>
  </si>
  <si>
    <t>potions</t>
  </si>
  <si>
    <t>+25 mana</t>
  </si>
  <si>
    <t>*2 magic</t>
  </si>
  <si>
    <t>/2 magic</t>
  </si>
  <si>
    <t>tsar tziki</t>
  </si>
  <si>
    <t>sauce dallas</t>
  </si>
  <si>
    <t>sauce biggy</t>
  </si>
  <si>
    <t>sauce hannibal</t>
  </si>
  <si>
    <t>le sang du christ</t>
  </si>
  <si>
    <t>sauce blanche</t>
  </si>
  <si>
    <t>potion magique</t>
  </si>
  <si>
    <t>blind</t>
  </si>
  <si>
    <t>sleep</t>
  </si>
  <si>
    <t>poisoned</t>
  </si>
  <si>
    <t>stunt</t>
  </si>
  <si>
    <t>-2 dodge</t>
  </si>
  <si>
    <t>-5 dodge</t>
  </si>
  <si>
    <t>*2 dodge</t>
  </si>
  <si>
    <t>collyre</t>
  </si>
  <si>
    <t>amnesia</t>
  </si>
  <si>
    <t>valium</t>
  </si>
  <si>
    <t>heal poisoned</t>
  </si>
  <si>
    <t>heal stunt</t>
  </si>
  <si>
    <t>heal sleep</t>
  </si>
  <si>
    <t>heal blind</t>
  </si>
  <si>
    <t>asperule</t>
  </si>
  <si>
    <t>algoflash</t>
  </si>
  <si>
    <t>bezoard</t>
  </si>
  <si>
    <t>blessed</t>
  </si>
  <si>
    <t>schneck</t>
  </si>
  <si>
    <t>epinephrine</t>
  </si>
  <si>
    <t>polonium</t>
  </si>
  <si>
    <t>bonnet m</t>
  </si>
  <si>
    <t>Le piment le plus fort de tous les héros</t>
  </si>
  <si>
    <t>De son vrai nom große würst</t>
  </si>
  <si>
    <t>Le traditionnel lance patate Russe utiliser par Poutine en Ukraine</t>
  </si>
  <si>
    <t>Monsieur Potter, merci de ramener le balais</t>
  </si>
  <si>
    <t>Célèbre arme du colonel Sander</t>
  </si>
  <si>
    <t>Merci Berny pour votre invention autoroutiere</t>
  </si>
  <si>
    <t>Des contre façons efficaces</t>
  </si>
  <si>
    <t>Dixit the Italian Stallion</t>
  </si>
  <si>
    <t>Mi jaune mi blanc</t>
  </si>
  <si>
    <t>Arme favorite de Blade</t>
  </si>
  <si>
    <t>Arme légendaire de nazareth</t>
  </si>
  <si>
    <t>arme cac</t>
  </si>
  <si>
    <t>Mélange entre chopine et poing ricain</t>
  </si>
  <si>
    <t>Crustacé qui sent la marais</t>
  </si>
  <si>
    <t>Aussi rouge que le sabre</t>
  </si>
  <si>
    <t>Le sugar daddy cool des chapias</t>
  </si>
  <si>
    <t>Arme célèbre de la confrérie Lopez, 100% cuivre</t>
  </si>
  <si>
    <t xml:space="preserve">Salade tomate oignon du chapeau </t>
  </si>
  <si>
    <t>Construite en boite de petit navire</t>
  </si>
  <si>
    <t>Manger 5 fruits et légumes par jours</t>
  </si>
  <si>
    <t>Parfait pour les soirées tuning</t>
  </si>
  <si>
    <t>Allez voir sur wikipédia</t>
  </si>
  <si>
    <t>Bien mieu que le col roulé</t>
  </si>
  <si>
    <t>Parfait pour ramasser le bois</t>
  </si>
  <si>
    <t>Boulanger tétu de renommé</t>
  </si>
  <si>
    <t>Célébre boule du comédon Cousteau</t>
  </si>
  <si>
    <t>Célébre coiffe du comédon Cousteau</t>
  </si>
  <si>
    <t>Croque monsieur du boulanger</t>
  </si>
  <si>
    <t>Progéniture de Servietski</t>
  </si>
  <si>
    <t>Et porte jartelle</t>
  </si>
  <si>
    <t>Le leggings du comédon Cousteau</t>
  </si>
  <si>
    <t>Enfilez vos deux jambes dedans</t>
  </si>
  <si>
    <t>Parfait pour protéger votre trou du fût</t>
  </si>
  <si>
    <t>Style hollandais, chaussette claquette</t>
  </si>
  <si>
    <t>Babooshka, babooshka, babooshka ja, ja</t>
  </si>
  <si>
    <t>Je vous remettrais bien la petite sœur?</t>
  </si>
  <si>
    <t>Très utile pour les nœuds de huit</t>
  </si>
  <si>
    <t>Sheba</t>
  </si>
  <si>
    <t>Alain sheba, un gros nul</t>
  </si>
  <si>
    <t>Boisson chaude de charlie Sheen</t>
  </si>
  <si>
    <t>Recette mythique des mère grand</t>
  </si>
  <si>
    <t>Très prisé en Russie actuellement</t>
  </si>
  <si>
    <t>Tu bois tu meurts</t>
  </si>
  <si>
    <t>Repas favoris de Staline</t>
  </si>
  <si>
    <t>Sauce favorite de Lenine</t>
  </si>
  <si>
    <t>Remet les idées fixes</t>
  </si>
  <si>
    <t>Sur les boulettes ?</t>
  </si>
  <si>
    <t>Avec ou sans frites ?</t>
  </si>
  <si>
    <t>Pour les Lecter vegan</t>
  </si>
  <si>
    <t>Le Ken lubrique</t>
  </si>
  <si>
    <t>A ne surtout pas fumer</t>
  </si>
  <si>
    <t>Tu ne trouves pas ça assez catholique ?</t>
  </si>
  <si>
    <t>Bienvenue le marchand de sable</t>
  </si>
  <si>
    <t>Lorsque vous êtes aveugles, bien viser les yeux</t>
  </si>
  <si>
    <t>Très bon pain aux raisins de Moselle</t>
  </si>
  <si>
    <t>jason tatane</t>
  </si>
  <si>
    <t>Pour les puristes de la bagarre</t>
  </si>
  <si>
    <t>Très populaire chez les albinos du RN</t>
  </si>
  <si>
    <t>Monnaies</t>
  </si>
  <si>
    <t>Boubourse</t>
  </si>
  <si>
    <t>stock money</t>
  </si>
  <si>
    <t>+1 force</t>
  </si>
  <si>
    <t>+2 force</t>
  </si>
  <si>
    <t>+3 force</t>
  </si>
  <si>
    <t>+4 force</t>
  </si>
  <si>
    <t>+5 force</t>
  </si>
  <si>
    <t>+6 force</t>
  </si>
  <si>
    <t>+7 force</t>
  </si>
  <si>
    <t>+8 force</t>
  </si>
  <si>
    <t>+10 force</t>
  </si>
  <si>
    <t>*2 force</t>
  </si>
  <si>
    <t>+1 agilité</t>
  </si>
  <si>
    <t>+2 agilité</t>
  </si>
  <si>
    <t>+3 agilité</t>
  </si>
  <si>
    <t>+4 agilité</t>
  </si>
  <si>
    <t>+5 agilité</t>
  </si>
  <si>
    <t>Célèbre casquette germanique, utilisée dans les concours de lancer de pomme</t>
  </si>
  <si>
    <t>+50 mana / -50 pv</t>
  </si>
  <si>
    <t>+50 pv / -50 mana</t>
  </si>
  <si>
    <t>/2 pv</t>
  </si>
  <si>
    <t>*2 pv</t>
  </si>
  <si>
    <t>+25 pv</t>
  </si>
  <si>
    <t>+50 pv</t>
  </si>
  <si>
    <t>Poids</t>
  </si>
  <si>
    <t>/2 vitesse de déplacement</t>
  </si>
  <si>
    <t>*2 vitesse de déplacement</t>
  </si>
  <si>
    <t>bipbip</t>
  </si>
  <si>
    <t>le coyotte</t>
  </si>
  <si>
    <t>red boule</t>
  </si>
  <si>
    <t>Pour être satélisé</t>
  </si>
  <si>
    <t>vega missile</t>
  </si>
  <si>
    <t>La contre façons</t>
  </si>
  <si>
    <t>A consommer dans un Saddam Usain bol</t>
  </si>
  <si>
    <t>Le seul loup avec un frain à main</t>
  </si>
  <si>
    <t>id_type_objet</t>
  </si>
  <si>
    <t>Prix</t>
  </si>
  <si>
    <t>C''est comme le jagermeister mais en plus mauvais</t>
  </si>
  <si>
    <t>L''algorithme de toto</t>
  </si>
  <si>
    <t>Accumulations très denses de matière partiellement digérée ou non digérée pouvant se coincer dans l''estomac ou les intestins</t>
  </si>
  <si>
    <t>Impécable pour l''hyper tension</t>
  </si>
  <si>
    <t>Aussi rapide que l''original</t>
  </si>
  <si>
    <t>paprik''arme</t>
  </si>
  <si>
    <t>plas''thon</t>
  </si>
  <si>
    <t>plas''tèque</t>
  </si>
  <si>
    <t>l''ainée</t>
  </si>
  <si>
    <t>true</t>
  </si>
  <si>
    <t>false</t>
  </si>
  <si>
    <t>*2 vitesse d''attaque</t>
  </si>
  <si>
    <t>/2 vitesse d''attaque</t>
  </si>
  <si>
    <t>objet de quetes</t>
  </si>
  <si>
    <t>houblon</t>
  </si>
  <si>
    <t>fut</t>
  </si>
  <si>
    <t>sachet</t>
  </si>
  <si>
    <t>Décor</t>
  </si>
  <si>
    <t>mur</t>
  </si>
  <si>
    <t>banc</t>
  </si>
  <si>
    <t>table</t>
  </si>
  <si>
    <t>fleurs</t>
  </si>
  <si>
    <t>rochers</t>
  </si>
  <si>
    <t>lampadaire</t>
  </si>
  <si>
    <t>statue</t>
  </si>
  <si>
    <t>tente</t>
  </si>
  <si>
    <t>fontaine</t>
  </si>
  <si>
    <t>petite maison</t>
  </si>
  <si>
    <t>mur de berlin</t>
  </si>
  <si>
    <t>seau</t>
  </si>
  <si>
    <t>clôture</t>
  </si>
  <si>
    <t>Fusil légendaire de Lorraine, capable d'envoyer des fuseaux a 50 km/h</t>
  </si>
  <si>
    <t>Ajouter du basilic, de l''ail et des François pignon et du parmesan on obtient cette arme légendaire</t>
  </si>
  <si>
    <t>Apparut en Alsace pendant la période des spaetzle du cervelas et de la choucroute en l''an 69</t>
  </si>
  <si>
    <t>Mais qui l''a mise à l''envers ?</t>
  </si>
  <si>
    <t>Mi porc, mi ours, mi homme,,, Je m''égare il est seulement mi table</t>
  </si>
  <si>
    <t>Le fruit qui résume bien la situation '' l''abricôt''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</si>
</sst>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topLeftCell="I41" zoomScale="115" zoomScaleNormal="115" workbookViewId="0">
      <selection activeCell="O72" sqref="O72"/>
    </sheetView>
  </sheetViews>
  <sheetFormatPr baseColWidth="10" defaultColWidth="9.140625" defaultRowHeight="15" x14ac:dyDescent="0.25"/>
  <cols>
    <col min="1" max="2" width="16.28515625" style="1" customWidth="1"/>
    <col min="3" max="3" width="17.7109375" style="1" customWidth="1"/>
    <col min="4" max="4" width="28.140625" style="1" customWidth="1"/>
    <col min="5" max="5" width="27.85546875" style="1" customWidth="1"/>
    <col min="6" max="6" width="25" style="1" bestFit="1" customWidth="1"/>
    <col min="7" max="7" width="28" style="1" customWidth="1"/>
    <col min="8" max="8" width="115.7109375" style="1" bestFit="1" customWidth="1"/>
    <col min="9" max="10" width="9.140625" style="1"/>
    <col min="11" max="11" width="101.28515625" style="1" customWidth="1"/>
    <col min="12" max="12" width="9.140625" style="1"/>
    <col min="13" max="13" width="14.42578125" style="1" bestFit="1" customWidth="1"/>
    <col min="14" max="14" width="9.140625" style="1"/>
    <col min="15" max="15" width="52.7109375" style="1" customWidth="1"/>
    <col min="16" max="16" width="13.42578125" style="1" customWidth="1"/>
    <col min="17" max="16384" width="9.140625" style="1"/>
  </cols>
  <sheetData>
    <row r="1" spans="1:15" x14ac:dyDescent="0.25">
      <c r="A1" s="3" t="s">
        <v>13</v>
      </c>
      <c r="B1" s="3" t="s">
        <v>187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27</v>
      </c>
      <c r="H1" s="3" t="s">
        <v>4</v>
      </c>
      <c r="I1" s="3" t="s">
        <v>188</v>
      </c>
      <c r="J1" s="3" t="s">
        <v>176</v>
      </c>
    </row>
    <row r="2" spans="1:15" x14ac:dyDescent="0.25">
      <c r="A2" s="1" t="s">
        <v>9</v>
      </c>
      <c r="B2" s="1">
        <v>1</v>
      </c>
      <c r="C2" s="1">
        <v>1</v>
      </c>
      <c r="D2" s="1" t="s">
        <v>31</v>
      </c>
      <c r="E2" s="2" t="s">
        <v>154</v>
      </c>
      <c r="F2" s="1" t="s">
        <v>198</v>
      </c>
      <c r="G2" s="1" t="s">
        <v>198</v>
      </c>
      <c r="H2" s="1" t="s">
        <v>220</v>
      </c>
      <c r="I2" s="1">
        <v>0</v>
      </c>
      <c r="J2" s="1">
        <v>1</v>
      </c>
      <c r="K2" s="1" t="str">
        <f>"("&amp;C2&amp;",'"&amp;D2&amp;"','"&amp;E2&amp;"',"&amp;F2&amp;","&amp;G2&amp;",'"&amp;H2&amp;"','"&amp;I2&amp;"',"&amp;J2&amp;","&amp;B2&amp;"),"</f>
        <v>(1,'fusil Lorrain','+1 force',true,true,'Fusil légendaire de Lorraine, capable d'envoyer des fuseaux a 50 km/h','0',1,1),</v>
      </c>
      <c r="O2" s="1" t="str">
        <f>"('"&amp;H2&amp;"'),"</f>
        <v>('Fusil légendaire de Lorraine, capable d'envoyer des fuseaux a 50 km/h'),</v>
      </c>
    </row>
    <row r="3" spans="1:15" x14ac:dyDescent="0.25">
      <c r="B3" s="1">
        <v>1</v>
      </c>
      <c r="C3" s="1">
        <v>2</v>
      </c>
      <c r="D3" s="1" t="s">
        <v>194</v>
      </c>
      <c r="E3" s="2" t="s">
        <v>155</v>
      </c>
      <c r="F3" s="1" t="s">
        <v>198</v>
      </c>
      <c r="G3" s="1" t="s">
        <v>198</v>
      </c>
      <c r="H3" s="1" t="s">
        <v>93</v>
      </c>
      <c r="I3" s="1">
        <v>0</v>
      </c>
      <c r="J3" s="1">
        <f>J2+1</f>
        <v>2</v>
      </c>
      <c r="K3" s="1" t="str">
        <f t="shared" ref="K3:K66" si="0">"("&amp;C3&amp;",'"&amp;D3&amp;"','"&amp;E3&amp;"',"&amp;F3&amp;","&amp;G3&amp;",'"&amp;H3&amp;"','"&amp;I3&amp;"',"&amp;J3&amp;","&amp;B3&amp;"),"</f>
        <v>(2,'paprik''arme','+2 force',true,true,'Le piment le plus fort de tous les héros','0',2,1),</v>
      </c>
      <c r="O3" s="1" t="str">
        <f t="shared" ref="O3:O66" si="1">"('"&amp;H3&amp;"'),"</f>
        <v>('Le piment le plus fort de tous les héros'),</v>
      </c>
    </row>
    <row r="4" spans="1:15" x14ac:dyDescent="0.25">
      <c r="B4" s="1">
        <v>1</v>
      </c>
      <c r="C4" s="1">
        <v>3</v>
      </c>
      <c r="D4" s="1" t="s">
        <v>32</v>
      </c>
      <c r="E4" s="2" t="s">
        <v>156</v>
      </c>
      <c r="F4" s="1" t="s">
        <v>198</v>
      </c>
      <c r="G4" s="1" t="s">
        <v>198</v>
      </c>
      <c r="H4" s="1" t="s">
        <v>94</v>
      </c>
      <c r="I4" s="1">
        <v>0</v>
      </c>
      <c r="J4" s="1">
        <f t="shared" ref="J4:J44" si="2">J3+1</f>
        <v>3</v>
      </c>
      <c r="K4" s="1" t="str">
        <f t="shared" si="0"/>
        <v>(3,'lance saucisse','+3 force',true,true,'De son vrai nom große würst','0',3,1),</v>
      </c>
      <c r="O4" s="1" t="str">
        <f t="shared" si="1"/>
        <v>('De son vrai nom große würst'),</v>
      </c>
    </row>
    <row r="5" spans="1:15" x14ac:dyDescent="0.25">
      <c r="B5" s="1">
        <v>1</v>
      </c>
      <c r="C5" s="1">
        <v>4</v>
      </c>
      <c r="D5" s="1" t="s">
        <v>7</v>
      </c>
      <c r="E5" s="2" t="s">
        <v>157</v>
      </c>
      <c r="F5" s="1" t="s">
        <v>198</v>
      </c>
      <c r="G5" s="1" t="s">
        <v>198</v>
      </c>
      <c r="H5" s="1" t="s">
        <v>95</v>
      </c>
      <c r="I5" s="1">
        <v>0</v>
      </c>
      <c r="J5" s="1">
        <f t="shared" si="2"/>
        <v>4</v>
      </c>
      <c r="K5" s="1" t="str">
        <f t="shared" si="0"/>
        <v>(4,'Patator','+4 force',true,true,'Le traditionnel lance patate Russe utiliser par Poutine en Ukraine','0',4,1),</v>
      </c>
      <c r="O5" s="1" t="str">
        <f t="shared" si="1"/>
        <v>('Le traditionnel lance patate Russe utiliser par Poutine en Ukraine'),</v>
      </c>
    </row>
    <row r="6" spans="1:15" x14ac:dyDescent="0.25">
      <c r="B6" s="1">
        <v>1</v>
      </c>
      <c r="C6" s="1">
        <v>5</v>
      </c>
      <c r="D6" s="1" t="s">
        <v>8</v>
      </c>
      <c r="E6" s="2" t="s">
        <v>158</v>
      </c>
      <c r="F6" s="1" t="s">
        <v>198</v>
      </c>
      <c r="G6" s="1" t="s">
        <v>198</v>
      </c>
      <c r="H6" s="1" t="s">
        <v>96</v>
      </c>
      <c r="I6" s="1">
        <v>0</v>
      </c>
      <c r="J6" s="1">
        <f t="shared" si="2"/>
        <v>5</v>
      </c>
      <c r="K6" s="1" t="str">
        <f t="shared" si="0"/>
        <v>(5,'arbalais','+5 force',true,true,'Monsieur Potter, merci de ramener le balais','0',5,1),</v>
      </c>
      <c r="O6" s="1" t="str">
        <f t="shared" si="1"/>
        <v>('Monsieur Potter, merci de ramener le balais'),</v>
      </c>
    </row>
    <row r="7" spans="1:15" x14ac:dyDescent="0.25">
      <c r="B7" s="1">
        <v>1</v>
      </c>
      <c r="C7" s="1">
        <v>6</v>
      </c>
      <c r="D7" s="1" t="s">
        <v>33</v>
      </c>
      <c r="E7" s="2" t="s">
        <v>159</v>
      </c>
      <c r="F7" s="1" t="s">
        <v>198</v>
      </c>
      <c r="G7" s="1" t="s">
        <v>198</v>
      </c>
      <c r="H7" s="1" t="s">
        <v>118</v>
      </c>
      <c r="I7" s="1">
        <v>0</v>
      </c>
      <c r="J7" s="1">
        <f t="shared" si="2"/>
        <v>6</v>
      </c>
      <c r="K7" s="1" t="str">
        <f t="shared" si="0"/>
        <v>(6,'la boule de petoncle','+6 force',true,true,'Célébre boule du comédon Cousteau','0',6,1),</v>
      </c>
      <c r="O7" s="1" t="str">
        <f t="shared" si="1"/>
        <v>('Célébre boule du comédon Cousteau'),</v>
      </c>
    </row>
    <row r="8" spans="1:15" x14ac:dyDescent="0.25">
      <c r="B8" s="1">
        <v>1</v>
      </c>
      <c r="C8" s="1">
        <v>7</v>
      </c>
      <c r="D8" s="1" t="s">
        <v>34</v>
      </c>
      <c r="E8" s="2" t="s">
        <v>160</v>
      </c>
      <c r="F8" s="1" t="s">
        <v>198</v>
      </c>
      <c r="G8" s="1" t="s">
        <v>198</v>
      </c>
      <c r="H8" s="1" t="s">
        <v>221</v>
      </c>
      <c r="I8" s="1">
        <v>0</v>
      </c>
      <c r="J8" s="1">
        <f t="shared" si="2"/>
        <v>7</v>
      </c>
      <c r="K8" s="1" t="str">
        <f t="shared" si="0"/>
        <v>(7,'pestolet','+7 force',true,true,'Ajouter du basilic, de l''ail et des François pignon et du parmesan on obtient cette arme légendaire','0',7,1),</v>
      </c>
      <c r="O8" s="1" t="str">
        <f t="shared" si="1"/>
        <v>('Ajouter du basilic, de l''ail et des François pignon et du parmesan on obtient cette arme légendaire'),</v>
      </c>
    </row>
    <row r="9" spans="1:15" x14ac:dyDescent="0.25">
      <c r="A9" s="1" t="s">
        <v>55</v>
      </c>
      <c r="B9" s="1">
        <v>2</v>
      </c>
      <c r="C9" s="1">
        <v>8</v>
      </c>
      <c r="D9" s="1" t="s">
        <v>35</v>
      </c>
      <c r="E9" s="2" t="s">
        <v>155</v>
      </c>
      <c r="F9" s="1" t="s">
        <v>198</v>
      </c>
      <c r="G9" s="1" t="s">
        <v>198</v>
      </c>
      <c r="H9" s="1" t="s">
        <v>222</v>
      </c>
      <c r="I9" s="1">
        <v>0</v>
      </c>
      <c r="J9" s="1">
        <v>1</v>
      </c>
      <c r="K9" s="1" t="str">
        <f t="shared" si="0"/>
        <v>(8,'couperet bretzel','+2 force',true,true,'Apparut en Alsace pendant la période des spaetzle du cervelas et de la choucroute en l''an 69','0',1,2),</v>
      </c>
      <c r="O9" s="1" t="str">
        <f t="shared" si="1"/>
        <v>('Apparut en Alsace pendant la période des spaetzle du cervelas et de la choucroute en l''an 69'),</v>
      </c>
    </row>
    <row r="10" spans="1:15" x14ac:dyDescent="0.25">
      <c r="B10" s="1">
        <v>2</v>
      </c>
      <c r="C10" s="1">
        <v>9</v>
      </c>
      <c r="D10" s="1" t="s">
        <v>36</v>
      </c>
      <c r="E10" s="2" t="s">
        <v>157</v>
      </c>
      <c r="F10" s="1" t="s">
        <v>198</v>
      </c>
      <c r="G10" s="1" t="s">
        <v>198</v>
      </c>
      <c r="H10" s="1" t="s">
        <v>97</v>
      </c>
      <c r="I10" s="1">
        <v>0</v>
      </c>
      <c r="J10" s="1">
        <f t="shared" si="2"/>
        <v>2</v>
      </c>
      <c r="K10" s="1" t="str">
        <f t="shared" si="0"/>
        <v>(9,'rôtisseur','+4 force',true,true,'Célèbre arme du colonel Sander','0',2,2),</v>
      </c>
      <c r="O10" s="1" t="str">
        <f t="shared" si="1"/>
        <v>('Célèbre arme du colonel Sander'),</v>
      </c>
    </row>
    <row r="11" spans="1:15" x14ac:dyDescent="0.25">
      <c r="B11" s="1">
        <v>2</v>
      </c>
      <c r="C11" s="1">
        <v>10</v>
      </c>
      <c r="D11" s="1" t="s">
        <v>37</v>
      </c>
      <c r="E11" s="2" t="s">
        <v>159</v>
      </c>
      <c r="F11" s="1" t="s">
        <v>198</v>
      </c>
      <c r="G11" s="1" t="s">
        <v>198</v>
      </c>
      <c r="H11" s="1" t="s">
        <v>98</v>
      </c>
      <c r="I11" s="1">
        <v>0</v>
      </c>
      <c r="J11" s="1">
        <f t="shared" si="2"/>
        <v>3</v>
      </c>
      <c r="K11" s="1" t="str">
        <f t="shared" si="0"/>
        <v>(10,'la pelle forte','+6 force',true,true,'Merci Berny pour votre invention autoroutiere','0',3,2),</v>
      </c>
      <c r="O11" s="1" t="str">
        <f t="shared" si="1"/>
        <v>('Merci Berny pour votre invention autoroutiere'),</v>
      </c>
    </row>
    <row r="12" spans="1:15" x14ac:dyDescent="0.25">
      <c r="B12" s="1">
        <v>2</v>
      </c>
      <c r="C12" s="1">
        <v>11</v>
      </c>
      <c r="D12" s="1" t="s">
        <v>38</v>
      </c>
      <c r="E12" s="2" t="s">
        <v>161</v>
      </c>
      <c r="F12" s="1" t="s">
        <v>198</v>
      </c>
      <c r="G12" s="1" t="s">
        <v>198</v>
      </c>
      <c r="H12" s="1" t="s">
        <v>102</v>
      </c>
      <c r="I12" s="1">
        <v>0</v>
      </c>
      <c r="J12" s="1">
        <f t="shared" si="2"/>
        <v>4</v>
      </c>
      <c r="K12" s="1" t="str">
        <f t="shared" si="0"/>
        <v>(11,'batte ail','+8 force',true,true,'Arme favorite de Blade','0',4,2),</v>
      </c>
      <c r="O12" s="1" t="str">
        <f t="shared" si="1"/>
        <v>('Arme favorite de Blade'),</v>
      </c>
    </row>
    <row r="13" spans="1:15" x14ac:dyDescent="0.25">
      <c r="B13" s="1">
        <v>2</v>
      </c>
      <c r="C13" s="1">
        <v>12</v>
      </c>
      <c r="D13" s="1" t="s">
        <v>39</v>
      </c>
      <c r="E13" s="2" t="s">
        <v>162</v>
      </c>
      <c r="F13" s="1" t="s">
        <v>198</v>
      </c>
      <c r="G13" s="1" t="s">
        <v>198</v>
      </c>
      <c r="H13" s="1" t="s">
        <v>103</v>
      </c>
      <c r="I13" s="1">
        <v>0</v>
      </c>
      <c r="J13" s="1">
        <f t="shared" si="2"/>
        <v>5</v>
      </c>
      <c r="K13" s="1" t="str">
        <f t="shared" si="0"/>
        <v>(12,'la fausse croix','+10 force',true,true,'Arme légendaire de nazareth','0',5,2),</v>
      </c>
      <c r="O13" s="1" t="str">
        <f t="shared" si="1"/>
        <v>('Arme légendaire de nazareth'),</v>
      </c>
    </row>
    <row r="14" spans="1:15" x14ac:dyDescent="0.25">
      <c r="A14" s="1" t="s">
        <v>104</v>
      </c>
      <c r="B14" s="1">
        <v>3</v>
      </c>
      <c r="C14" s="1">
        <v>13</v>
      </c>
      <c r="D14" s="1" t="s">
        <v>6</v>
      </c>
      <c r="E14" s="2" t="s">
        <v>154</v>
      </c>
      <c r="F14" s="1" t="s">
        <v>198</v>
      </c>
      <c r="G14" s="1" t="s">
        <v>198</v>
      </c>
      <c r="H14" s="1" t="s">
        <v>105</v>
      </c>
      <c r="I14" s="1">
        <v>0</v>
      </c>
      <c r="J14" s="1">
        <v>2</v>
      </c>
      <c r="K14" s="1" t="str">
        <f t="shared" si="0"/>
        <v>(13,'poing chope','+1 force',true,true,'Mélange entre chopine et poing ricain','0',2,3),</v>
      </c>
      <c r="O14" s="1" t="str">
        <f t="shared" si="1"/>
        <v>('Mélange entre chopine et poing ricain'),</v>
      </c>
    </row>
    <row r="15" spans="1:15" x14ac:dyDescent="0.25">
      <c r="B15" s="1">
        <v>3</v>
      </c>
      <c r="C15" s="1">
        <v>14</v>
      </c>
      <c r="D15" s="1" t="s">
        <v>40</v>
      </c>
      <c r="E15" s="2" t="s">
        <v>155</v>
      </c>
      <c r="F15" s="1" t="s">
        <v>198</v>
      </c>
      <c r="G15" s="1" t="s">
        <v>198</v>
      </c>
      <c r="H15" s="1" t="s">
        <v>223</v>
      </c>
      <c r="I15" s="1">
        <v>0</v>
      </c>
      <c r="J15" s="1">
        <f t="shared" si="2"/>
        <v>3</v>
      </c>
      <c r="K15" s="1" t="str">
        <f t="shared" si="0"/>
        <v>(14,'dague Ober','+2 force',true,true,'Mais qui l''a mise à l''envers ?','0',3,3),</v>
      </c>
      <c r="O15" s="1" t="str">
        <f t="shared" si="1"/>
        <v>('Mais qui l''a mise à l''envers ?'),</v>
      </c>
    </row>
    <row r="16" spans="1:15" x14ac:dyDescent="0.25">
      <c r="B16" s="1">
        <v>3</v>
      </c>
      <c r="C16" s="1">
        <v>15</v>
      </c>
      <c r="D16" s="1" t="s">
        <v>41</v>
      </c>
      <c r="E16" s="2" t="s">
        <v>156</v>
      </c>
      <c r="F16" s="1" t="s">
        <v>198</v>
      </c>
      <c r="G16" s="1" t="s">
        <v>198</v>
      </c>
      <c r="H16" s="1" t="s">
        <v>106</v>
      </c>
      <c r="I16" s="1">
        <v>0</v>
      </c>
      <c r="J16" s="1">
        <f t="shared" si="2"/>
        <v>4</v>
      </c>
      <c r="K16" s="1" t="str">
        <f t="shared" si="0"/>
        <v>(15,'couilletau','+3 force',true,true,'Crustacé qui sent la marais','0',4,3),</v>
      </c>
      <c r="O16" s="1" t="str">
        <f t="shared" si="1"/>
        <v>('Crustacé qui sent la marais'),</v>
      </c>
    </row>
    <row r="17" spans="1:15" x14ac:dyDescent="0.25">
      <c r="B17" s="1">
        <v>3</v>
      </c>
      <c r="C17" s="1">
        <v>16</v>
      </c>
      <c r="D17" s="1" t="s">
        <v>12</v>
      </c>
      <c r="E17" s="2" t="s">
        <v>157</v>
      </c>
      <c r="F17" s="1" t="s">
        <v>198</v>
      </c>
      <c r="G17" s="1" t="s">
        <v>198</v>
      </c>
      <c r="H17" s="1" t="s">
        <v>107</v>
      </c>
      <c r="I17" s="1">
        <v>0</v>
      </c>
      <c r="J17" s="1">
        <f t="shared" si="2"/>
        <v>5</v>
      </c>
      <c r="K17" s="1" t="str">
        <f t="shared" si="0"/>
        <v>(16,'dardvador','+4 force',true,true,'Aussi rouge que le sabre','0',5,3),</v>
      </c>
      <c r="O17" s="1" t="str">
        <f t="shared" si="1"/>
        <v>('Aussi rouge que le sabre'),</v>
      </c>
    </row>
    <row r="18" spans="1:15" x14ac:dyDescent="0.25">
      <c r="B18" s="1">
        <v>3</v>
      </c>
      <c r="C18" s="1">
        <v>17</v>
      </c>
      <c r="D18" s="1" t="s">
        <v>23</v>
      </c>
      <c r="E18" s="2" t="s">
        <v>158</v>
      </c>
      <c r="F18" s="1" t="s">
        <v>198</v>
      </c>
      <c r="G18" s="1" t="s">
        <v>198</v>
      </c>
      <c r="H18" s="1" t="s">
        <v>224</v>
      </c>
      <c r="I18" s="1">
        <v>0</v>
      </c>
      <c r="J18" s="1">
        <f t="shared" si="2"/>
        <v>6</v>
      </c>
      <c r="K18" s="1" t="str">
        <f t="shared" si="0"/>
        <v>(17,'porc table','+5 force',true,true,'Mi porc, mi ours, mi homme,,, Je m''égare il est seulement mi table','0',6,3),</v>
      </c>
      <c r="O18" s="1" t="str">
        <f t="shared" si="1"/>
        <v>('Mi porc, mi ours, mi homme,,, Je m''égare il est seulement mi table'),</v>
      </c>
    </row>
    <row r="19" spans="1:15" x14ac:dyDescent="0.25">
      <c r="B19" s="1">
        <v>3</v>
      </c>
      <c r="C19" s="1">
        <v>18</v>
      </c>
      <c r="D19" s="1" t="s">
        <v>148</v>
      </c>
      <c r="E19" s="2" t="s">
        <v>161</v>
      </c>
      <c r="F19" s="1" t="s">
        <v>198</v>
      </c>
      <c r="G19" s="1" t="s">
        <v>198</v>
      </c>
      <c r="H19" s="1" t="s">
        <v>149</v>
      </c>
      <c r="I19" s="1">
        <v>0</v>
      </c>
      <c r="J19" s="1">
        <f t="shared" si="2"/>
        <v>7</v>
      </c>
      <c r="K19" s="1" t="str">
        <f t="shared" si="0"/>
        <v>(18,'jason tatane','+8 force',true,true,'Pour les puristes de la bagarre','0',7,3),</v>
      </c>
      <c r="O19" s="1" t="str">
        <f t="shared" si="1"/>
        <v>('Pour les puristes de la bagarre'),</v>
      </c>
    </row>
    <row r="20" spans="1:15" x14ac:dyDescent="0.25">
      <c r="A20" s="1" t="s">
        <v>11</v>
      </c>
      <c r="B20" s="1">
        <v>4</v>
      </c>
      <c r="C20" s="1">
        <v>19</v>
      </c>
      <c r="D20" s="1" t="s">
        <v>92</v>
      </c>
      <c r="E20" s="2" t="s">
        <v>164</v>
      </c>
      <c r="F20" s="1" t="s">
        <v>198</v>
      </c>
      <c r="G20" s="1" t="s">
        <v>198</v>
      </c>
      <c r="H20" s="1" t="s">
        <v>108</v>
      </c>
      <c r="I20" s="1">
        <v>0</v>
      </c>
      <c r="J20" s="1">
        <v>1</v>
      </c>
      <c r="K20" s="1" t="str">
        <f t="shared" si="0"/>
        <v>(19,'bonnet m','+1 agilité',true,true,'Le sugar daddy cool des chapias','0',1,4),</v>
      </c>
      <c r="O20" s="1" t="str">
        <f t="shared" si="1"/>
        <v>('Le sugar daddy cool des chapias'),</v>
      </c>
    </row>
    <row r="21" spans="1:15" x14ac:dyDescent="0.25">
      <c r="B21" s="1">
        <v>4</v>
      </c>
      <c r="C21" s="1">
        <v>20</v>
      </c>
      <c r="D21" s="1" t="s">
        <v>42</v>
      </c>
      <c r="E21" s="2" t="s">
        <v>165</v>
      </c>
      <c r="F21" s="1" t="s">
        <v>198</v>
      </c>
      <c r="G21" s="1" t="s">
        <v>198</v>
      </c>
      <c r="H21" s="1" t="s">
        <v>169</v>
      </c>
      <c r="I21" s="1">
        <v>0</v>
      </c>
      <c r="J21" s="1">
        <f t="shared" si="2"/>
        <v>2</v>
      </c>
      <c r="K21" s="1" t="str">
        <f t="shared" si="0"/>
        <v>(20,'casquette a pointe','+2 agilité',true,true,'Célèbre casquette germanique, utilisée dans les concours de lancer de pomme','0',2,4),</v>
      </c>
      <c r="O21" s="1" t="str">
        <f t="shared" si="1"/>
        <v>('Célèbre casquette germanique, utilisée dans les concours de lancer de pomme'),</v>
      </c>
    </row>
    <row r="22" spans="1:15" x14ac:dyDescent="0.25">
      <c r="B22" s="1">
        <v>4</v>
      </c>
      <c r="C22" s="1">
        <v>21</v>
      </c>
      <c r="D22" s="1" t="s">
        <v>43</v>
      </c>
      <c r="E22" s="2" t="s">
        <v>166</v>
      </c>
      <c r="F22" s="1" t="s">
        <v>198</v>
      </c>
      <c r="G22" s="1" t="s">
        <v>198</v>
      </c>
      <c r="H22" s="1" t="s">
        <v>109</v>
      </c>
      <c r="I22" s="1">
        <v>0</v>
      </c>
      <c r="J22" s="1">
        <f t="shared" si="2"/>
        <v>3</v>
      </c>
      <c r="K22" s="1" t="str">
        <f t="shared" si="0"/>
        <v>(21,'k-lotte','+3 agilité',true,true,'Arme célèbre de la confrérie Lopez, 100% cuivre','0',3,4),</v>
      </c>
      <c r="O22" s="1" t="str">
        <f t="shared" si="1"/>
        <v>('Arme célèbre de la confrérie Lopez, 100% cuivre'),</v>
      </c>
    </row>
    <row r="23" spans="1:15" x14ac:dyDescent="0.25">
      <c r="B23" s="1">
        <v>4</v>
      </c>
      <c r="C23" s="1">
        <v>22</v>
      </c>
      <c r="D23" s="1" t="s">
        <v>24</v>
      </c>
      <c r="E23" s="2" t="s">
        <v>167</v>
      </c>
      <c r="F23" s="1" t="s">
        <v>198</v>
      </c>
      <c r="G23" s="1" t="s">
        <v>198</v>
      </c>
      <c r="H23" s="1" t="s">
        <v>110</v>
      </c>
      <c r="I23" s="1">
        <v>0</v>
      </c>
      <c r="J23" s="1">
        <f t="shared" si="2"/>
        <v>4</v>
      </c>
      <c r="K23" s="1" t="str">
        <f t="shared" si="0"/>
        <v>(22,'kippab','+4 agilité',true,true,'Salade tomate oignon du chapeau ','0',4,4),</v>
      </c>
      <c r="O23" s="1" t="str">
        <f t="shared" si="1"/>
        <v>('Salade tomate oignon du chapeau '),</v>
      </c>
    </row>
    <row r="24" spans="1:15" x14ac:dyDescent="0.25">
      <c r="B24" s="1">
        <v>4</v>
      </c>
      <c r="C24" s="1">
        <v>23</v>
      </c>
      <c r="D24" s="1" t="s">
        <v>25</v>
      </c>
      <c r="E24" s="2" t="s">
        <v>168</v>
      </c>
      <c r="F24" s="1" t="s">
        <v>198</v>
      </c>
      <c r="G24" s="1" t="s">
        <v>198</v>
      </c>
      <c r="H24" s="1" t="s">
        <v>225</v>
      </c>
      <c r="I24" s="1">
        <v>0</v>
      </c>
      <c r="J24" s="1">
        <f t="shared" si="2"/>
        <v>5</v>
      </c>
      <c r="K24" s="1" t="str">
        <f t="shared" si="0"/>
        <v>(23,'baie raie','+5 agilité',true,true,'Le fruit qui résume bien la situation '' l''abricôt''','0',5,4),</v>
      </c>
      <c r="O24" s="1" t="str">
        <f t="shared" si="1"/>
        <v>('Le fruit qui résume bien la situation '' l''abricôt'''),</v>
      </c>
    </row>
    <row r="25" spans="1:15" x14ac:dyDescent="0.25">
      <c r="A25" s="1" t="s">
        <v>56</v>
      </c>
      <c r="B25" s="1">
        <v>5</v>
      </c>
      <c r="C25" s="1">
        <v>24</v>
      </c>
      <c r="D25" s="1" t="s">
        <v>195</v>
      </c>
      <c r="E25" s="2" t="s">
        <v>164</v>
      </c>
      <c r="F25" s="1" t="s">
        <v>198</v>
      </c>
      <c r="G25" s="1" t="s">
        <v>198</v>
      </c>
      <c r="H25" s="1" t="s">
        <v>111</v>
      </c>
      <c r="I25" s="1">
        <v>0</v>
      </c>
      <c r="J25" s="1">
        <v>2</v>
      </c>
      <c r="K25" s="1" t="str">
        <f t="shared" si="0"/>
        <v>(24,'plas''thon','+1 agilité',true,true,'Construite en boite de petit navire','0',2,5),</v>
      </c>
      <c r="O25" s="1" t="str">
        <f t="shared" si="1"/>
        <v>('Construite en boite de petit navire'),</v>
      </c>
    </row>
    <row r="26" spans="1:15" x14ac:dyDescent="0.25">
      <c r="B26" s="1">
        <v>5</v>
      </c>
      <c r="C26" s="1">
        <v>25</v>
      </c>
      <c r="D26" s="1" t="s">
        <v>196</v>
      </c>
      <c r="E26" s="2" t="s">
        <v>165</v>
      </c>
      <c r="F26" s="1" t="s">
        <v>198</v>
      </c>
      <c r="G26" s="1" t="s">
        <v>198</v>
      </c>
      <c r="H26" s="1" t="s">
        <v>112</v>
      </c>
      <c r="I26" s="1">
        <v>0</v>
      </c>
      <c r="J26" s="1">
        <f t="shared" si="2"/>
        <v>3</v>
      </c>
      <c r="K26" s="1" t="str">
        <f t="shared" si="0"/>
        <v>(25,'plas''tèque','+2 agilité',true,true,'Manger 5 fruits et légumes par jours','0',3,5),</v>
      </c>
      <c r="O26" s="1" t="str">
        <f t="shared" si="1"/>
        <v>('Manger 5 fruits et légumes par jours'),</v>
      </c>
    </row>
    <row r="27" spans="1:15" x14ac:dyDescent="0.25">
      <c r="B27" s="1">
        <v>5</v>
      </c>
      <c r="C27" s="1">
        <v>26</v>
      </c>
      <c r="D27" s="1" t="s">
        <v>44</v>
      </c>
      <c r="E27" s="2" t="s">
        <v>166</v>
      </c>
      <c r="F27" s="1" t="s">
        <v>198</v>
      </c>
      <c r="G27" s="1" t="s">
        <v>198</v>
      </c>
      <c r="H27" s="1" t="s">
        <v>113</v>
      </c>
      <c r="I27" s="1">
        <v>0</v>
      </c>
      <c r="J27" s="1">
        <f t="shared" si="2"/>
        <v>4</v>
      </c>
      <c r="K27" s="1" t="str">
        <f t="shared" si="0"/>
        <v>(26,'côte de beauf','+3 agilité',true,true,'Parfait pour les soirées tuning','0',4,5),</v>
      </c>
      <c r="O27" s="1" t="str">
        <f t="shared" si="1"/>
        <v>('Parfait pour les soirées tuning'),</v>
      </c>
    </row>
    <row r="28" spans="1:15" x14ac:dyDescent="0.25">
      <c r="B28" s="1">
        <v>5</v>
      </c>
      <c r="C28" s="1">
        <v>27</v>
      </c>
      <c r="D28" s="1" t="s">
        <v>197</v>
      </c>
      <c r="E28" s="2" t="s">
        <v>167</v>
      </c>
      <c r="F28" s="1" t="s">
        <v>198</v>
      </c>
      <c r="G28" s="1" t="s">
        <v>198</v>
      </c>
      <c r="H28" s="1" t="s">
        <v>114</v>
      </c>
      <c r="I28" s="1">
        <v>0</v>
      </c>
      <c r="J28" s="1">
        <f t="shared" si="2"/>
        <v>5</v>
      </c>
      <c r="K28" s="1" t="str">
        <f t="shared" si="0"/>
        <v>(27,'l''ainée','+4 agilité',true,true,'Allez voir sur wikipédia','0',5,5),</v>
      </c>
      <c r="O28" s="1" t="str">
        <f t="shared" si="1"/>
        <v>('Allez voir sur wikipédia'),</v>
      </c>
    </row>
    <row r="29" spans="1:15" x14ac:dyDescent="0.25">
      <c r="B29" s="1">
        <v>5</v>
      </c>
      <c r="C29" s="1">
        <v>28</v>
      </c>
      <c r="D29" s="1" t="s">
        <v>26</v>
      </c>
      <c r="E29" s="2" t="s">
        <v>168</v>
      </c>
      <c r="F29" s="1" t="s">
        <v>198</v>
      </c>
      <c r="G29" s="1" t="s">
        <v>198</v>
      </c>
      <c r="H29" s="1" t="s">
        <v>115</v>
      </c>
      <c r="I29" s="1">
        <v>0</v>
      </c>
      <c r="J29" s="1">
        <f t="shared" si="2"/>
        <v>6</v>
      </c>
      <c r="K29" s="1" t="str">
        <f t="shared" si="0"/>
        <v>(28,'pull ovaire','+5 agilité',true,true,'Bien mieu que le col roulé','0',6,5),</v>
      </c>
      <c r="O29" s="1" t="str">
        <f t="shared" si="1"/>
        <v>('Bien mieu que le col roulé'),</v>
      </c>
    </row>
    <row r="30" spans="1:15" x14ac:dyDescent="0.25">
      <c r="A30" s="1" t="s">
        <v>57</v>
      </c>
      <c r="B30" s="1">
        <v>6</v>
      </c>
      <c r="C30" s="1">
        <v>29</v>
      </c>
      <c r="D30" s="1" t="s">
        <v>14</v>
      </c>
      <c r="E30" s="2" t="s">
        <v>164</v>
      </c>
      <c r="F30" s="1" t="s">
        <v>198</v>
      </c>
      <c r="G30" s="1" t="s">
        <v>198</v>
      </c>
      <c r="H30" s="1" t="s">
        <v>116</v>
      </c>
      <c r="I30" s="1">
        <v>0</v>
      </c>
      <c r="J30" s="1">
        <v>1</v>
      </c>
      <c r="K30" s="1" t="str">
        <f t="shared" si="0"/>
        <v>(29,'gants stères','+1 agilité',true,true,'Parfait pour ramasser le bois','0',1,6),</v>
      </c>
      <c r="O30" s="1" t="str">
        <f t="shared" si="1"/>
        <v>('Parfait pour ramasser le bois'),</v>
      </c>
    </row>
    <row r="31" spans="1:15" x14ac:dyDescent="0.25">
      <c r="B31" s="1">
        <v>6</v>
      </c>
      <c r="C31" s="1">
        <v>30</v>
      </c>
      <c r="D31" s="1" t="s">
        <v>45</v>
      </c>
      <c r="E31" s="2" t="s">
        <v>165</v>
      </c>
      <c r="F31" s="1" t="s">
        <v>198</v>
      </c>
      <c r="G31" s="1" t="s">
        <v>198</v>
      </c>
      <c r="H31" s="1" t="s">
        <v>117</v>
      </c>
      <c r="I31" s="1">
        <v>0</v>
      </c>
      <c r="J31" s="1">
        <f t="shared" si="2"/>
        <v>2</v>
      </c>
      <c r="K31" s="1" t="str">
        <f t="shared" si="0"/>
        <v>(30,'mie Teigne','+2 agilité',true,true,'Boulanger tétu de renommé','0',2,6),</v>
      </c>
      <c r="O31" s="1" t="str">
        <f t="shared" si="1"/>
        <v>('Boulanger tétu de renommé'),</v>
      </c>
    </row>
    <row r="32" spans="1:15" x14ac:dyDescent="0.25">
      <c r="B32" s="1">
        <v>6</v>
      </c>
      <c r="C32" s="1">
        <v>31</v>
      </c>
      <c r="D32" s="1" t="s">
        <v>46</v>
      </c>
      <c r="E32" s="2" t="s">
        <v>166</v>
      </c>
      <c r="F32" s="1" t="s">
        <v>198</v>
      </c>
      <c r="G32" s="1" t="s">
        <v>198</v>
      </c>
      <c r="H32" s="1" t="s">
        <v>119</v>
      </c>
      <c r="I32" s="1">
        <v>0</v>
      </c>
      <c r="J32" s="1">
        <f t="shared" si="2"/>
        <v>3</v>
      </c>
      <c r="K32" s="1" t="str">
        <f t="shared" si="0"/>
        <v>(31,'bollet rouge','+3 agilité',true,true,'Célébre coiffe du comédon Cousteau','0',3,6),</v>
      </c>
      <c r="O32" s="1" t="str">
        <f t="shared" si="1"/>
        <v>('Célébre coiffe du comédon Cousteau'),</v>
      </c>
    </row>
    <row r="33" spans="1:15" x14ac:dyDescent="0.25">
      <c r="B33" s="1">
        <v>6</v>
      </c>
      <c r="C33" s="1">
        <v>32</v>
      </c>
      <c r="D33" s="1" t="s">
        <v>47</v>
      </c>
      <c r="E33" s="2" t="s">
        <v>167</v>
      </c>
      <c r="F33" s="1" t="s">
        <v>198</v>
      </c>
      <c r="G33" s="1" t="s">
        <v>198</v>
      </c>
      <c r="H33" s="1" t="s">
        <v>120</v>
      </c>
      <c r="I33" s="1">
        <v>0</v>
      </c>
      <c r="J33" s="1">
        <f t="shared" si="2"/>
        <v>4</v>
      </c>
      <c r="K33" s="1" t="str">
        <f t="shared" si="0"/>
        <v>(32,'croque mie teigne','+4 agilité',true,true,'Croque monsieur du boulanger','0',4,6),</v>
      </c>
      <c r="O33" s="1" t="str">
        <f t="shared" si="1"/>
        <v>('Croque monsieur du boulanger'),</v>
      </c>
    </row>
    <row r="34" spans="1:15" x14ac:dyDescent="0.25">
      <c r="B34" s="1">
        <v>6</v>
      </c>
      <c r="C34" s="1">
        <v>33</v>
      </c>
      <c r="D34" s="1" t="s">
        <v>19</v>
      </c>
      <c r="E34" s="2" t="s">
        <v>168</v>
      </c>
      <c r="F34" s="1" t="s">
        <v>198</v>
      </c>
      <c r="G34" s="1" t="s">
        <v>198</v>
      </c>
      <c r="H34" s="1" t="s">
        <v>121</v>
      </c>
      <c r="I34" s="1">
        <v>0</v>
      </c>
      <c r="J34" s="1">
        <f t="shared" si="2"/>
        <v>5</v>
      </c>
      <c r="K34" s="1" t="str">
        <f t="shared" si="0"/>
        <v>(33,'gant de toilette','+5 agilité',true,true,'Progéniture de Servietski','0',5,6),</v>
      </c>
      <c r="O34" s="1" t="str">
        <f t="shared" si="1"/>
        <v>('Progéniture de Servietski'),</v>
      </c>
    </row>
    <row r="35" spans="1:15" x14ac:dyDescent="0.25">
      <c r="A35" s="1" t="s">
        <v>58</v>
      </c>
      <c r="B35" s="1">
        <v>7</v>
      </c>
      <c r="C35" s="1">
        <v>34</v>
      </c>
      <c r="D35" s="1" t="s">
        <v>48</v>
      </c>
      <c r="E35" s="2" t="s">
        <v>164</v>
      </c>
      <c r="F35" s="1" t="s">
        <v>198</v>
      </c>
      <c r="G35" s="1" t="s">
        <v>198</v>
      </c>
      <c r="H35" s="1" t="s">
        <v>122</v>
      </c>
      <c r="I35" s="1">
        <v>0</v>
      </c>
      <c r="J35" s="1">
        <v>2</v>
      </c>
      <c r="K35" s="1" t="str">
        <f t="shared" si="0"/>
        <v>(34,'bretelle','+1 agilité',true,true,'Et porte jartelle','0',2,7),</v>
      </c>
      <c r="O35" s="1" t="str">
        <f t="shared" si="1"/>
        <v>('Et porte jartelle'),</v>
      </c>
    </row>
    <row r="36" spans="1:15" x14ac:dyDescent="0.25">
      <c r="B36" s="1">
        <v>7</v>
      </c>
      <c r="C36" s="1">
        <v>35</v>
      </c>
      <c r="D36" s="1" t="s">
        <v>49</v>
      </c>
      <c r="E36" s="2" t="s">
        <v>165</v>
      </c>
      <c r="F36" s="1" t="s">
        <v>198</v>
      </c>
      <c r="G36" s="1" t="s">
        <v>198</v>
      </c>
      <c r="H36" s="1" t="s">
        <v>123</v>
      </c>
      <c r="I36" s="1">
        <v>0</v>
      </c>
      <c r="J36" s="1">
        <f t="shared" si="2"/>
        <v>3</v>
      </c>
      <c r="K36" s="1" t="str">
        <f t="shared" si="0"/>
        <v>(35,'bas thon','+2 agilité',true,true,'Le leggings du comédon Cousteau','0',3,7),</v>
      </c>
      <c r="O36" s="1" t="str">
        <f t="shared" si="1"/>
        <v>('Le leggings du comédon Cousteau'),</v>
      </c>
    </row>
    <row r="37" spans="1:15" x14ac:dyDescent="0.25">
      <c r="B37" s="1">
        <v>7</v>
      </c>
      <c r="C37" s="1">
        <v>36</v>
      </c>
      <c r="D37" s="1" t="s">
        <v>50</v>
      </c>
      <c r="E37" s="2" t="s">
        <v>166</v>
      </c>
      <c r="F37" s="1" t="s">
        <v>198</v>
      </c>
      <c r="G37" s="1" t="s">
        <v>198</v>
      </c>
      <c r="H37" s="1" t="s">
        <v>124</v>
      </c>
      <c r="I37" s="1">
        <v>0</v>
      </c>
      <c r="J37" s="1">
        <f t="shared" si="2"/>
        <v>4</v>
      </c>
      <c r="K37" s="1" t="str">
        <f t="shared" si="0"/>
        <v>(36,'benne laden','+3 agilité',true,true,'Enfilez vos deux jambes dedans','0',4,7),</v>
      </c>
      <c r="O37" s="1" t="str">
        <f t="shared" si="1"/>
        <v>('Enfilez vos deux jambes dedans'),</v>
      </c>
    </row>
    <row r="38" spans="1:15" x14ac:dyDescent="0.25">
      <c r="B38" s="1">
        <v>7</v>
      </c>
      <c r="C38" s="1">
        <v>37</v>
      </c>
      <c r="D38" s="1" t="s">
        <v>22</v>
      </c>
      <c r="E38" s="2" t="s">
        <v>167</v>
      </c>
      <c r="F38" s="1" t="s">
        <v>198</v>
      </c>
      <c r="G38" s="1" t="s">
        <v>198</v>
      </c>
      <c r="H38" s="1" t="s">
        <v>101</v>
      </c>
      <c r="I38" s="1">
        <v>0</v>
      </c>
      <c r="J38" s="1">
        <f t="shared" si="2"/>
        <v>5</v>
      </c>
      <c r="K38" s="1" t="str">
        <f t="shared" si="0"/>
        <v>(37,'beer muda','+4 agilité',true,true,'Mi jaune mi blanc','0',5,7),</v>
      </c>
      <c r="O38" s="1" t="str">
        <f t="shared" si="1"/>
        <v>('Mi jaune mi blanc'),</v>
      </c>
    </row>
    <row r="39" spans="1:15" x14ac:dyDescent="0.25">
      <c r="B39" s="1">
        <v>7</v>
      </c>
      <c r="C39" s="1">
        <v>38</v>
      </c>
      <c r="D39" s="1" t="s">
        <v>51</v>
      </c>
      <c r="E39" s="2" t="s">
        <v>168</v>
      </c>
      <c r="F39" s="1" t="s">
        <v>198</v>
      </c>
      <c r="G39" s="1" t="s">
        <v>198</v>
      </c>
      <c r="H39" s="1" t="s">
        <v>125</v>
      </c>
      <c r="I39" s="1">
        <v>0</v>
      </c>
      <c r="J39" s="1">
        <f t="shared" si="2"/>
        <v>6</v>
      </c>
      <c r="K39" s="1" t="str">
        <f t="shared" si="0"/>
        <v>(38,'fûtal','+5 agilité',true,true,'Parfait pour protéger votre trou du fût','0',6,7),</v>
      </c>
      <c r="O39" s="1" t="str">
        <f t="shared" si="1"/>
        <v>('Parfait pour protéger votre trou du fût'),</v>
      </c>
    </row>
    <row r="40" spans="1:15" x14ac:dyDescent="0.25">
      <c r="A40" s="1" t="s">
        <v>59</v>
      </c>
      <c r="B40" s="1">
        <v>8</v>
      </c>
      <c r="C40" s="1">
        <v>39</v>
      </c>
      <c r="D40" s="1" t="s">
        <v>52</v>
      </c>
      <c r="E40" s="2" t="s">
        <v>164</v>
      </c>
      <c r="F40" s="1" t="s">
        <v>198</v>
      </c>
      <c r="G40" s="1" t="s">
        <v>198</v>
      </c>
      <c r="H40" s="1" t="s">
        <v>126</v>
      </c>
      <c r="I40" s="1">
        <v>0</v>
      </c>
      <c r="J40" s="1">
        <v>1</v>
      </c>
      <c r="K40" s="1" t="str">
        <f t="shared" si="0"/>
        <v>(39,'crocs','+1 agilité',true,true,'Style hollandais, chaussette claquette','0',1,8),</v>
      </c>
      <c r="O40" s="1" t="str">
        <f t="shared" si="1"/>
        <v>('Style hollandais, chaussette claquette'),</v>
      </c>
    </row>
    <row r="41" spans="1:15" x14ac:dyDescent="0.25">
      <c r="B41" s="1">
        <v>8</v>
      </c>
      <c r="C41" s="1">
        <v>40</v>
      </c>
      <c r="D41" s="1" t="s">
        <v>18</v>
      </c>
      <c r="E41" s="2" t="s">
        <v>165</v>
      </c>
      <c r="F41" s="1" t="s">
        <v>198</v>
      </c>
      <c r="G41" s="1" t="s">
        <v>198</v>
      </c>
      <c r="H41" s="4" t="s">
        <v>127</v>
      </c>
      <c r="I41" s="1">
        <v>0</v>
      </c>
      <c r="J41" s="1">
        <f t="shared" si="2"/>
        <v>2</v>
      </c>
      <c r="K41" s="1" t="str">
        <f t="shared" si="0"/>
        <v>(40,'bas bouche','+2 agilité',true,true,'Babooshka, babooshka, babooshka ja, ja','0',2,8),</v>
      </c>
      <c r="O41" s="1" t="str">
        <f t="shared" si="1"/>
        <v>('Babooshka, babooshka, babooshka ja, ja'),</v>
      </c>
    </row>
    <row r="42" spans="1:15" x14ac:dyDescent="0.25">
      <c r="B42" s="1">
        <v>8</v>
      </c>
      <c r="C42" s="1">
        <v>41</v>
      </c>
      <c r="D42" s="1" t="s">
        <v>20</v>
      </c>
      <c r="E42" s="2" t="s">
        <v>166</v>
      </c>
      <c r="F42" s="1" t="s">
        <v>198</v>
      </c>
      <c r="G42" s="1" t="s">
        <v>198</v>
      </c>
      <c r="H42" s="1" t="s">
        <v>99</v>
      </c>
      <c r="I42" s="1">
        <v>0</v>
      </c>
      <c r="J42" s="1">
        <f t="shared" si="2"/>
        <v>3</v>
      </c>
      <c r="K42" s="1" t="str">
        <f t="shared" si="0"/>
        <v>(41,'adaddas','+3 agilité',true,true,'Des contre façons efficaces','0',3,8),</v>
      </c>
      <c r="O42" s="1" t="str">
        <f t="shared" si="1"/>
        <v>('Des contre façons efficaces'),</v>
      </c>
    </row>
    <row r="43" spans="1:15" x14ac:dyDescent="0.25">
      <c r="B43" s="1">
        <v>8</v>
      </c>
      <c r="C43" s="1">
        <v>42</v>
      </c>
      <c r="D43" s="1" t="s">
        <v>21</v>
      </c>
      <c r="E43" s="2" t="s">
        <v>167</v>
      </c>
      <c r="F43" s="1" t="s">
        <v>198</v>
      </c>
      <c r="G43" s="1" t="s">
        <v>198</v>
      </c>
      <c r="H43" s="1" t="s">
        <v>100</v>
      </c>
      <c r="I43" s="1">
        <v>0</v>
      </c>
      <c r="J43" s="1">
        <f t="shared" si="2"/>
        <v>4</v>
      </c>
      <c r="K43" s="1" t="str">
        <f t="shared" si="0"/>
        <v>(42,'les talons','+4 agilité',true,true,'Dixit the Italian Stallion','0',4,8),</v>
      </c>
      <c r="O43" s="1" t="str">
        <f t="shared" si="1"/>
        <v>('Dixit the Italian Stallion'),</v>
      </c>
    </row>
    <row r="44" spans="1:15" x14ac:dyDescent="0.25">
      <c r="B44" s="1">
        <v>8</v>
      </c>
      <c r="C44" s="1">
        <v>43</v>
      </c>
      <c r="D44" s="1" t="s">
        <v>53</v>
      </c>
      <c r="E44" s="2" t="s">
        <v>168</v>
      </c>
      <c r="F44" s="1" t="s">
        <v>198</v>
      </c>
      <c r="G44" s="1" t="s">
        <v>198</v>
      </c>
      <c r="H44" s="1" t="s">
        <v>193</v>
      </c>
      <c r="I44" s="1">
        <v>0</v>
      </c>
      <c r="J44" s="1">
        <f t="shared" si="2"/>
        <v>5</v>
      </c>
      <c r="K44" s="1" t="str">
        <f t="shared" si="0"/>
        <v>(43,'musse tongue','+5 agilité',true,true,'Aussi rapide que l''original','0',5,8),</v>
      </c>
      <c r="O44" s="1" t="str">
        <f t="shared" si="1"/>
        <v>('Aussi rapide que l''original'),</v>
      </c>
    </row>
    <row r="45" spans="1:15" x14ac:dyDescent="0.25">
      <c r="A45" s="1" t="s">
        <v>60</v>
      </c>
      <c r="B45" s="1">
        <v>9</v>
      </c>
      <c r="C45" s="1">
        <v>44</v>
      </c>
      <c r="D45" s="1" t="s">
        <v>5</v>
      </c>
      <c r="E45" s="2" t="s">
        <v>30</v>
      </c>
      <c r="F45" s="1" t="s">
        <v>198</v>
      </c>
      <c r="G45" s="1" t="s">
        <v>198</v>
      </c>
      <c r="H45" s="1" t="s">
        <v>128</v>
      </c>
      <c r="I45" s="1">
        <v>0</v>
      </c>
      <c r="J45" s="1">
        <f ca="1">RANDBETWEEN(1,3)</f>
        <v>2</v>
      </c>
      <c r="K45" s="1" t="str">
        <f t="shared" ca="1" si="0"/>
        <v>(44,'pinte','+2 esquive',true,true,'Je vous remettrais bien la petite sœur?','0',2,9),</v>
      </c>
      <c r="O45" s="1" t="str">
        <f t="shared" si="1"/>
        <v>('Je vous remettrais bien la petite sœur?'),</v>
      </c>
    </row>
    <row r="46" spans="1:15" x14ac:dyDescent="0.25">
      <c r="B46" s="1">
        <v>9</v>
      </c>
      <c r="C46" s="1">
        <v>45</v>
      </c>
      <c r="D46" s="1" t="s">
        <v>54</v>
      </c>
      <c r="E46" s="2" t="s">
        <v>170</v>
      </c>
      <c r="F46" s="1" t="s">
        <v>198</v>
      </c>
      <c r="G46" s="1" t="s">
        <v>198</v>
      </c>
      <c r="H46" s="1" t="s">
        <v>129</v>
      </c>
      <c r="I46" s="1">
        <v>0</v>
      </c>
      <c r="J46" s="1">
        <f t="shared" ref="J46:J72" ca="1" si="3">RANDBETWEEN(1,3)</f>
        <v>3</v>
      </c>
      <c r="K46" s="1" t="str">
        <f t="shared" ca="1" si="0"/>
        <v>(45,'tord boyaux','+50 mana / -50 pv',true,true,'Très utile pour les nœuds de huit','0',3,9),</v>
      </c>
      <c r="O46" s="1" t="str">
        <f t="shared" si="1"/>
        <v>('Très utile pour les nœuds de huit'),</v>
      </c>
    </row>
    <row r="47" spans="1:15" x14ac:dyDescent="0.25">
      <c r="B47" s="1">
        <v>9</v>
      </c>
      <c r="C47" s="1">
        <v>46</v>
      </c>
      <c r="D47" s="1" t="s">
        <v>130</v>
      </c>
      <c r="E47" s="2" t="s">
        <v>171</v>
      </c>
      <c r="F47" s="1" t="s">
        <v>198</v>
      </c>
      <c r="G47" s="1" t="s">
        <v>198</v>
      </c>
      <c r="H47" s="1" t="s">
        <v>131</v>
      </c>
      <c r="I47" s="1">
        <v>0</v>
      </c>
      <c r="J47" s="1">
        <f t="shared" ca="1" si="3"/>
        <v>1</v>
      </c>
      <c r="K47" s="1" t="str">
        <f t="shared" ca="1" si="0"/>
        <v>(46,'Sheba','+50 pv / -50 mana',true,true,'Alain sheba, un gros nul','0',1,9),</v>
      </c>
      <c r="O47" s="1" t="str">
        <f t="shared" si="1"/>
        <v>('Alain sheba, un gros nul'),</v>
      </c>
    </row>
    <row r="48" spans="1:15" x14ac:dyDescent="0.25">
      <c r="B48" s="1">
        <v>9</v>
      </c>
      <c r="C48" s="1">
        <v>47</v>
      </c>
      <c r="D48" s="1" t="s">
        <v>10</v>
      </c>
      <c r="E48" s="2" t="s">
        <v>174</v>
      </c>
      <c r="F48" s="1" t="s">
        <v>198</v>
      </c>
      <c r="G48" s="1" t="s">
        <v>198</v>
      </c>
      <c r="H48" s="1" t="s">
        <v>132</v>
      </c>
      <c r="I48" s="1">
        <v>0</v>
      </c>
      <c r="J48" s="1">
        <f t="shared" ca="1" si="3"/>
        <v>1</v>
      </c>
      <c r="K48" s="1" t="str">
        <f t="shared" ca="1" si="0"/>
        <v>(47,'shot','+25 pv',true,true,'Boisson chaude de charlie Sheen','0',1,9),</v>
      </c>
      <c r="O48" s="1" t="str">
        <f t="shared" si="1"/>
        <v>('Boisson chaude de charlie Sheen'),</v>
      </c>
    </row>
    <row r="49" spans="2:15" x14ac:dyDescent="0.25">
      <c r="B49" s="1">
        <v>9</v>
      </c>
      <c r="C49" s="1">
        <v>48</v>
      </c>
      <c r="D49" s="1" t="s">
        <v>16</v>
      </c>
      <c r="E49" s="2" t="s">
        <v>175</v>
      </c>
      <c r="F49" s="1" t="s">
        <v>198</v>
      </c>
      <c r="G49" s="1" t="s">
        <v>198</v>
      </c>
      <c r="H49" s="1" t="s">
        <v>133</v>
      </c>
      <c r="I49" s="1">
        <v>0</v>
      </c>
      <c r="J49" s="1">
        <f t="shared" ca="1" si="3"/>
        <v>2</v>
      </c>
      <c r="K49" s="1" t="str">
        <f t="shared" ca="1" si="0"/>
        <v>(48,'grogs','+50 pv',true,true,'Recette mythique des mère grand','0',2,9),</v>
      </c>
      <c r="O49" s="1" t="str">
        <f t="shared" si="1"/>
        <v>('Recette mythique des mère grand'),</v>
      </c>
    </row>
    <row r="50" spans="2:15" x14ac:dyDescent="0.25">
      <c r="B50" s="1">
        <v>9</v>
      </c>
      <c r="C50" s="1">
        <v>49</v>
      </c>
      <c r="D50" s="1" t="s">
        <v>91</v>
      </c>
      <c r="E50" s="2" t="s">
        <v>61</v>
      </c>
      <c r="F50" s="1" t="s">
        <v>198</v>
      </c>
      <c r="G50" s="1" t="s">
        <v>198</v>
      </c>
      <c r="H50" s="1" t="s">
        <v>134</v>
      </c>
      <c r="I50" s="1">
        <v>0</v>
      </c>
      <c r="J50" s="1">
        <f t="shared" ca="1" si="3"/>
        <v>2</v>
      </c>
      <c r="K50" s="1" t="str">
        <f t="shared" ca="1" si="0"/>
        <v>(49,'polonium','+25 mana',true,true,'Très prisé en Russie actuellement','0',2,9),</v>
      </c>
      <c r="O50" s="1" t="str">
        <f t="shared" si="1"/>
        <v>('Très prisé en Russie actuellement'),</v>
      </c>
    </row>
    <row r="51" spans="2:15" x14ac:dyDescent="0.25">
      <c r="B51" s="1">
        <v>9</v>
      </c>
      <c r="C51" s="1">
        <v>50</v>
      </c>
      <c r="D51" s="1" t="s">
        <v>15</v>
      </c>
      <c r="E51" s="2" t="s">
        <v>29</v>
      </c>
      <c r="F51" s="1" t="s">
        <v>198</v>
      </c>
      <c r="G51" s="1" t="s">
        <v>198</v>
      </c>
      <c r="H51" s="1" t="s">
        <v>135</v>
      </c>
      <c r="I51" s="1">
        <v>0</v>
      </c>
      <c r="J51" s="1">
        <f t="shared" ca="1" si="3"/>
        <v>1</v>
      </c>
      <c r="K51" s="1" t="str">
        <f t="shared" ca="1" si="0"/>
        <v>(50,'muscat death','-50 mana',true,true,'Tu bois tu meurts','0',1,9),</v>
      </c>
      <c r="O51" s="1" t="str">
        <f t="shared" si="1"/>
        <v>('Tu bois tu meurts'),</v>
      </c>
    </row>
    <row r="52" spans="2:15" x14ac:dyDescent="0.25">
      <c r="B52" s="1">
        <v>9</v>
      </c>
      <c r="C52" s="1">
        <v>51</v>
      </c>
      <c r="D52" s="1" t="s">
        <v>28</v>
      </c>
      <c r="E52" s="2" t="s">
        <v>75</v>
      </c>
      <c r="F52" s="1" t="s">
        <v>198</v>
      </c>
      <c r="G52" s="1" t="s">
        <v>198</v>
      </c>
      <c r="H52" s="1" t="s">
        <v>136</v>
      </c>
      <c r="I52" s="1">
        <v>0</v>
      </c>
      <c r="J52" s="1">
        <f t="shared" ca="1" si="3"/>
        <v>2</v>
      </c>
      <c r="K52" s="1" t="str">
        <f t="shared" ca="1" si="0"/>
        <v>(51,'houmous tache','-2 dodge',true,true,'Repas favoris de Staline','0',2,9),</v>
      </c>
      <c r="O52" s="1" t="str">
        <f t="shared" si="1"/>
        <v>('Repas favoris de Staline'),</v>
      </c>
    </row>
    <row r="53" spans="2:15" x14ac:dyDescent="0.25">
      <c r="B53" s="1">
        <v>9</v>
      </c>
      <c r="C53" s="1">
        <v>52</v>
      </c>
      <c r="D53" s="1" t="s">
        <v>64</v>
      </c>
      <c r="E53" s="2" t="s">
        <v>76</v>
      </c>
      <c r="F53" s="1" t="s">
        <v>198</v>
      </c>
      <c r="G53" s="1" t="s">
        <v>198</v>
      </c>
      <c r="H53" s="1" t="s">
        <v>137</v>
      </c>
      <c r="I53" s="1">
        <v>0</v>
      </c>
      <c r="J53" s="1">
        <f t="shared" ca="1" si="3"/>
        <v>1</v>
      </c>
      <c r="K53" s="1" t="str">
        <f t="shared" ca="1" si="0"/>
        <v>(52,'tsar tziki','-5 dodge',true,true,'Sauce favorite de Lenine','0',1,9),</v>
      </c>
      <c r="O53" s="1" t="str">
        <f t="shared" si="1"/>
        <v>('Sauce favorite de Lenine'),</v>
      </c>
    </row>
    <row r="54" spans="2:15" x14ac:dyDescent="0.25">
      <c r="B54" s="1">
        <v>9</v>
      </c>
      <c r="C54" s="1">
        <v>53</v>
      </c>
      <c r="D54" s="1" t="s">
        <v>70</v>
      </c>
      <c r="E54" s="2" t="s">
        <v>63</v>
      </c>
      <c r="F54" s="1" t="s">
        <v>198</v>
      </c>
      <c r="G54" s="1" t="s">
        <v>198</v>
      </c>
      <c r="H54" s="1" t="s">
        <v>138</v>
      </c>
      <c r="I54" s="1">
        <v>0</v>
      </c>
      <c r="J54" s="1">
        <f t="shared" ca="1" si="3"/>
        <v>1</v>
      </c>
      <c r="K54" s="1" t="str">
        <f t="shared" ca="1" si="0"/>
        <v>(53,'potion magique','/2 magic',true,true,'Remet les idées fixes','0',1,9),</v>
      </c>
      <c r="O54" s="1" t="str">
        <f t="shared" si="1"/>
        <v>('Remet les idées fixes'),</v>
      </c>
    </row>
    <row r="55" spans="2:15" x14ac:dyDescent="0.25">
      <c r="B55" s="1">
        <v>9</v>
      </c>
      <c r="C55" s="1">
        <v>54</v>
      </c>
      <c r="D55" s="1" t="s">
        <v>85</v>
      </c>
      <c r="E55" s="2" t="s">
        <v>172</v>
      </c>
      <c r="F55" s="1" t="s">
        <v>198</v>
      </c>
      <c r="G55" s="1" t="s">
        <v>198</v>
      </c>
      <c r="H55" s="1" t="s">
        <v>189</v>
      </c>
      <c r="I55" s="1">
        <v>0</v>
      </c>
      <c r="J55" s="1">
        <f t="shared" ca="1" si="3"/>
        <v>1</v>
      </c>
      <c r="K55" s="1" t="str">
        <f t="shared" ca="1" si="0"/>
        <v>(54,'asperule','/2 pv',true,true,'C''est comme le jagermeister mais en plus mauvais','0',1,9),</v>
      </c>
      <c r="O55" s="1" t="str">
        <f t="shared" si="1"/>
        <v>('C''est comme le jagermeister mais en plus mauvais'),</v>
      </c>
    </row>
    <row r="56" spans="2:15" x14ac:dyDescent="0.25">
      <c r="B56" s="1">
        <v>9</v>
      </c>
      <c r="C56" s="1">
        <v>55</v>
      </c>
      <c r="D56" s="1" t="s">
        <v>65</v>
      </c>
      <c r="E56" s="2" t="s">
        <v>62</v>
      </c>
      <c r="F56" s="1" t="s">
        <v>198</v>
      </c>
      <c r="G56" s="1" t="s">
        <v>198</v>
      </c>
      <c r="H56" s="1" t="s">
        <v>139</v>
      </c>
      <c r="I56" s="1">
        <v>0</v>
      </c>
      <c r="J56" s="1">
        <f t="shared" ca="1" si="3"/>
        <v>3</v>
      </c>
      <c r="K56" s="1" t="str">
        <f t="shared" ca="1" si="0"/>
        <v>(55,'sauce dallas','*2 magic',true,true,'Sur les boulettes ?','0',3,9),</v>
      </c>
      <c r="O56" s="1" t="str">
        <f t="shared" si="1"/>
        <v>('Sur les boulettes ?'),</v>
      </c>
    </row>
    <row r="57" spans="2:15" x14ac:dyDescent="0.25">
      <c r="B57" s="1">
        <v>9</v>
      </c>
      <c r="C57" s="1">
        <v>56</v>
      </c>
      <c r="D57" s="1" t="s">
        <v>66</v>
      </c>
      <c r="E57" s="1" t="s">
        <v>163</v>
      </c>
      <c r="F57" s="1" t="s">
        <v>198</v>
      </c>
      <c r="G57" s="1" t="s">
        <v>198</v>
      </c>
      <c r="H57" s="1" t="s">
        <v>140</v>
      </c>
      <c r="I57" s="1">
        <v>0</v>
      </c>
      <c r="J57" s="1">
        <f t="shared" ca="1" si="3"/>
        <v>3</v>
      </c>
      <c r="K57" s="1" t="str">
        <f t="shared" ca="1" si="0"/>
        <v>(56,'sauce biggy','*2 force',true,true,'Avec ou sans frites ?','0',3,9),</v>
      </c>
      <c r="O57" s="1" t="str">
        <f t="shared" si="1"/>
        <v>('Avec ou sans frites ?'),</v>
      </c>
    </row>
    <row r="58" spans="2:15" x14ac:dyDescent="0.25">
      <c r="B58" s="1">
        <v>9</v>
      </c>
      <c r="C58" s="1">
        <v>57</v>
      </c>
      <c r="D58" s="1" t="s">
        <v>67</v>
      </c>
      <c r="E58" s="1" t="s">
        <v>173</v>
      </c>
      <c r="F58" s="1" t="s">
        <v>198</v>
      </c>
      <c r="G58" s="1" t="s">
        <v>198</v>
      </c>
      <c r="H58" s="1" t="s">
        <v>141</v>
      </c>
      <c r="I58" s="1">
        <v>0</v>
      </c>
      <c r="J58" s="1">
        <f t="shared" ca="1" si="3"/>
        <v>3</v>
      </c>
      <c r="K58" s="1" t="str">
        <f t="shared" ca="1" si="0"/>
        <v>(57,'sauce hannibal','*2 pv',true,true,'Pour les Lecter vegan','0',3,9),</v>
      </c>
      <c r="O58" s="1" t="str">
        <f t="shared" si="1"/>
        <v>('Pour les Lecter vegan'),</v>
      </c>
    </row>
    <row r="59" spans="2:15" x14ac:dyDescent="0.25">
      <c r="B59" s="1">
        <v>9</v>
      </c>
      <c r="C59" s="1">
        <v>58</v>
      </c>
      <c r="D59" s="1" t="s">
        <v>69</v>
      </c>
      <c r="E59" s="2" t="s">
        <v>77</v>
      </c>
      <c r="F59" s="1" t="s">
        <v>198</v>
      </c>
      <c r="G59" s="1" t="s">
        <v>198</v>
      </c>
      <c r="H59" s="1" t="s">
        <v>150</v>
      </c>
      <c r="I59" s="1">
        <v>0</v>
      </c>
      <c r="J59" s="1">
        <f t="shared" ca="1" si="3"/>
        <v>1</v>
      </c>
      <c r="K59" s="1" t="str">
        <f t="shared" ca="1" si="0"/>
        <v>(58,'sauce blanche','*2 dodge',true,true,'Très populaire chez les albinos du RN','0',1,9),</v>
      </c>
      <c r="O59" s="1" t="str">
        <f t="shared" si="1"/>
        <v>('Très populaire chez les albinos du RN'),</v>
      </c>
    </row>
    <row r="60" spans="2:15" x14ac:dyDescent="0.25">
      <c r="B60" s="1">
        <v>9</v>
      </c>
      <c r="C60" s="1">
        <v>59</v>
      </c>
      <c r="D60" s="1" t="s">
        <v>17</v>
      </c>
      <c r="E60" s="1" t="s">
        <v>73</v>
      </c>
      <c r="F60" s="1" t="s">
        <v>198</v>
      </c>
      <c r="G60" s="1" t="s">
        <v>198</v>
      </c>
      <c r="H60" s="1" t="s">
        <v>142</v>
      </c>
      <c r="I60" s="1">
        <v>0</v>
      </c>
      <c r="J60" s="1">
        <f t="shared" ca="1" si="3"/>
        <v>2</v>
      </c>
      <c r="K60" s="1" t="str">
        <f t="shared" ca="1" si="0"/>
        <v>(59,'barbie turique','poisoned',true,true,'Le Ken lubrique','0',2,9),</v>
      </c>
      <c r="O60" s="1" t="str">
        <f t="shared" si="1"/>
        <v>('Le Ken lubrique'),</v>
      </c>
    </row>
    <row r="61" spans="2:15" x14ac:dyDescent="0.25">
      <c r="B61" s="1">
        <v>9</v>
      </c>
      <c r="C61" s="1">
        <v>60</v>
      </c>
      <c r="D61" s="1" t="s">
        <v>79</v>
      </c>
      <c r="E61" s="1" t="s">
        <v>74</v>
      </c>
      <c r="F61" s="1" t="s">
        <v>198</v>
      </c>
      <c r="G61" s="1" t="s">
        <v>198</v>
      </c>
      <c r="H61" s="1" t="s">
        <v>143</v>
      </c>
      <c r="I61" s="1">
        <v>0</v>
      </c>
      <c r="J61" s="1">
        <f t="shared" ca="1" si="3"/>
        <v>2</v>
      </c>
      <c r="K61" s="1" t="str">
        <f t="shared" ca="1" si="0"/>
        <v>(60,'amnesia','stunt',true,true,'A ne surtout pas fumer','0',2,9),</v>
      </c>
      <c r="O61" s="1" t="str">
        <f t="shared" si="1"/>
        <v>('A ne surtout pas fumer'),</v>
      </c>
    </row>
    <row r="62" spans="2:15" x14ac:dyDescent="0.25">
      <c r="B62" s="1">
        <v>9</v>
      </c>
      <c r="C62" s="1">
        <v>61</v>
      </c>
      <c r="D62" s="1" t="s">
        <v>86</v>
      </c>
      <c r="E62" s="1" t="s">
        <v>71</v>
      </c>
      <c r="F62" s="1" t="s">
        <v>198</v>
      </c>
      <c r="G62" s="1" t="s">
        <v>198</v>
      </c>
      <c r="H62" s="1" t="s">
        <v>190</v>
      </c>
      <c r="I62" s="1">
        <v>0</v>
      </c>
      <c r="J62" s="1">
        <f t="shared" ca="1" si="3"/>
        <v>2</v>
      </c>
      <c r="K62" s="1" t="str">
        <f t="shared" ca="1" si="0"/>
        <v>(61,'algoflash','blind',true,true,'L''algorithme de toto','0',2,9),</v>
      </c>
      <c r="O62" s="1" t="str">
        <f t="shared" si="1"/>
        <v>('L''algorithme de toto'),</v>
      </c>
    </row>
    <row r="63" spans="2:15" x14ac:dyDescent="0.25">
      <c r="B63" s="1">
        <v>9</v>
      </c>
      <c r="C63" s="1">
        <v>62</v>
      </c>
      <c r="D63" s="1" t="s">
        <v>68</v>
      </c>
      <c r="E63" s="1" t="s">
        <v>88</v>
      </c>
      <c r="F63" s="1" t="s">
        <v>198</v>
      </c>
      <c r="G63" s="1" t="s">
        <v>198</v>
      </c>
      <c r="H63" s="1" t="s">
        <v>144</v>
      </c>
      <c r="I63" s="1">
        <v>0</v>
      </c>
      <c r="J63" s="1">
        <f ca="1">RANDBETWEEN(1,3)</f>
        <v>1</v>
      </c>
      <c r="K63" s="1" t="str">
        <f t="shared" ca="1" si="0"/>
        <v>(62,'le sang du christ','blessed',true,true,'Tu ne trouves pas ça assez catholique ?','0',1,9),</v>
      </c>
      <c r="O63" s="1" t="str">
        <f t="shared" si="1"/>
        <v>('Tu ne trouves pas ça assez catholique ?'),</v>
      </c>
    </row>
    <row r="64" spans="2:15" x14ac:dyDescent="0.25">
      <c r="B64" s="1">
        <v>9</v>
      </c>
      <c r="C64" s="1">
        <v>63</v>
      </c>
      <c r="D64" s="1" t="s">
        <v>80</v>
      </c>
      <c r="E64" s="1" t="s">
        <v>72</v>
      </c>
      <c r="F64" s="1" t="s">
        <v>198</v>
      </c>
      <c r="G64" s="1" t="s">
        <v>198</v>
      </c>
      <c r="H64" s="1" t="s">
        <v>145</v>
      </c>
      <c r="I64" s="1">
        <v>0</v>
      </c>
      <c r="J64" s="1">
        <f t="shared" ca="1" si="3"/>
        <v>3</v>
      </c>
      <c r="K64" s="1" t="str">
        <f t="shared" ca="1" si="0"/>
        <v>(63,'valium','sleep',true,true,'Bienvenue le marchand de sable','0',3,9),</v>
      </c>
      <c r="O64" s="1" t="str">
        <f t="shared" si="1"/>
        <v>('Bienvenue le marchand de sable'),</v>
      </c>
    </row>
    <row r="65" spans="1:15" x14ac:dyDescent="0.25">
      <c r="B65" s="1">
        <v>9</v>
      </c>
      <c r="C65" s="1">
        <v>64</v>
      </c>
      <c r="D65" s="1" t="s">
        <v>87</v>
      </c>
      <c r="E65" s="1" t="s">
        <v>81</v>
      </c>
      <c r="F65" s="1" t="s">
        <v>198</v>
      </c>
      <c r="G65" s="1" t="s">
        <v>198</v>
      </c>
      <c r="H65" s="5" t="s">
        <v>191</v>
      </c>
      <c r="I65" s="1">
        <v>0</v>
      </c>
      <c r="J65" s="1">
        <f t="shared" ca="1" si="3"/>
        <v>3</v>
      </c>
      <c r="K65" s="1" t="str">
        <f t="shared" ca="1" si="0"/>
        <v>(64,'bezoard','heal poisoned',true,true,'Accumulations très denses de matière partiellement digérée ou non digérée pouvant se coincer dans l''estomac ou les intestins','0',3,9),</v>
      </c>
      <c r="O65" s="1" t="str">
        <f t="shared" si="1"/>
        <v>('Accumulations très denses de matière partiellement digérée ou non digérée pouvant se coincer dans l''estomac ou les intestins'),</v>
      </c>
    </row>
    <row r="66" spans="1:15" x14ac:dyDescent="0.25">
      <c r="B66" s="1">
        <v>9</v>
      </c>
      <c r="C66" s="1">
        <v>65</v>
      </c>
      <c r="D66" s="1" t="s">
        <v>78</v>
      </c>
      <c r="E66" s="1" t="s">
        <v>84</v>
      </c>
      <c r="F66" s="1" t="s">
        <v>198</v>
      </c>
      <c r="G66" s="1" t="s">
        <v>198</v>
      </c>
      <c r="H66" s="1" t="s">
        <v>146</v>
      </c>
      <c r="I66" s="1">
        <v>0</v>
      </c>
      <c r="J66" s="1">
        <f t="shared" ca="1" si="3"/>
        <v>1</v>
      </c>
      <c r="K66" s="1" t="str">
        <f t="shared" ca="1" si="0"/>
        <v>(65,'collyre','heal blind',true,true,'Lorsque vous êtes aveugles, bien viser les yeux','0',1,9),</v>
      </c>
      <c r="O66" s="1" t="str">
        <f t="shared" si="1"/>
        <v>('Lorsque vous êtes aveugles, bien viser les yeux'),</v>
      </c>
    </row>
    <row r="67" spans="1:15" x14ac:dyDescent="0.25">
      <c r="B67" s="1">
        <v>9</v>
      </c>
      <c r="C67" s="1">
        <v>66</v>
      </c>
      <c r="D67" s="1" t="s">
        <v>89</v>
      </c>
      <c r="E67" s="1" t="s">
        <v>82</v>
      </c>
      <c r="F67" s="1" t="s">
        <v>198</v>
      </c>
      <c r="G67" s="1" t="s">
        <v>198</v>
      </c>
      <c r="H67" s="1" t="s">
        <v>147</v>
      </c>
      <c r="I67" s="1">
        <v>0</v>
      </c>
      <c r="J67" s="1">
        <f t="shared" ca="1" si="3"/>
        <v>1</v>
      </c>
      <c r="K67" s="1" t="str">
        <f t="shared" ref="K67:K72" ca="1" si="4">"("&amp;C67&amp;",'"&amp;D67&amp;"','"&amp;E67&amp;"',"&amp;F67&amp;","&amp;G67&amp;",'"&amp;H67&amp;"','"&amp;I67&amp;"',"&amp;J67&amp;","&amp;B67&amp;"),"</f>
        <v>(66,'schneck','heal stunt',true,true,'Très bon pain aux raisins de Moselle','0',1,9),</v>
      </c>
      <c r="O67" s="1" t="str">
        <f t="shared" ref="O67:O89" si="5">"('"&amp;H67&amp;"'),"</f>
        <v>('Très bon pain aux raisins de Moselle'),</v>
      </c>
    </row>
    <row r="68" spans="1:15" x14ac:dyDescent="0.25">
      <c r="B68" s="1">
        <v>9</v>
      </c>
      <c r="C68" s="1">
        <v>67</v>
      </c>
      <c r="D68" s="1" t="s">
        <v>90</v>
      </c>
      <c r="E68" s="1" t="s">
        <v>83</v>
      </c>
      <c r="F68" s="1" t="s">
        <v>198</v>
      </c>
      <c r="G68" s="1" t="s">
        <v>198</v>
      </c>
      <c r="H68" s="1" t="s">
        <v>192</v>
      </c>
      <c r="I68" s="1">
        <v>0</v>
      </c>
      <c r="J68" s="1">
        <f t="shared" ca="1" si="3"/>
        <v>1</v>
      </c>
      <c r="K68" s="1" t="str">
        <f t="shared" ca="1" si="4"/>
        <v>(67,'epinephrine','heal sleep',true,true,'Impécable pour l''hyper tension','0',1,9),</v>
      </c>
      <c r="O68" s="1" t="str">
        <f t="shared" si="5"/>
        <v>('Impécable pour l''hyper tension'),</v>
      </c>
    </row>
    <row r="69" spans="1:15" x14ac:dyDescent="0.25">
      <c r="B69" s="1">
        <v>9</v>
      </c>
      <c r="C69" s="1">
        <v>68</v>
      </c>
      <c r="D69" s="1" t="s">
        <v>183</v>
      </c>
      <c r="E69" s="1" t="s">
        <v>200</v>
      </c>
      <c r="F69" s="1" t="s">
        <v>198</v>
      </c>
      <c r="G69" s="1" t="s">
        <v>198</v>
      </c>
      <c r="H69" s="1" t="s">
        <v>182</v>
      </c>
      <c r="I69" s="1">
        <v>0</v>
      </c>
      <c r="J69" s="1">
        <f t="shared" ca="1" si="3"/>
        <v>3</v>
      </c>
      <c r="K69" s="1" t="str">
        <f t="shared" ca="1" si="4"/>
        <v>(68,'vega missile','*2 vitesse d''attaque',true,true,'Pour être satélisé','0',3,9),</v>
      </c>
      <c r="O69" s="1" t="str">
        <f t="shared" si="5"/>
        <v>('Pour être satélisé'),</v>
      </c>
    </row>
    <row r="70" spans="1:15" x14ac:dyDescent="0.25">
      <c r="B70" s="1">
        <v>9</v>
      </c>
      <c r="C70" s="1">
        <v>69</v>
      </c>
      <c r="D70" s="1" t="s">
        <v>181</v>
      </c>
      <c r="E70" s="2" t="s">
        <v>201</v>
      </c>
      <c r="F70" s="1" t="s">
        <v>198</v>
      </c>
      <c r="G70" s="1" t="s">
        <v>198</v>
      </c>
      <c r="H70" s="1" t="s">
        <v>184</v>
      </c>
      <c r="I70" s="1">
        <v>0</v>
      </c>
      <c r="J70" s="1">
        <f t="shared" ca="1" si="3"/>
        <v>2</v>
      </c>
      <c r="K70" s="1" t="str">
        <f t="shared" ca="1" si="4"/>
        <v>(69,'red boule','/2 vitesse d''attaque',true,true,'La contre façons','0',2,9),</v>
      </c>
      <c r="O70" s="1" t="str">
        <f t="shared" si="5"/>
        <v>('La contre façons'),</v>
      </c>
    </row>
    <row r="71" spans="1:15" x14ac:dyDescent="0.25">
      <c r="B71" s="1">
        <v>9</v>
      </c>
      <c r="C71" s="1">
        <v>70</v>
      </c>
      <c r="D71" s="1" t="s">
        <v>179</v>
      </c>
      <c r="E71" s="1" t="s">
        <v>178</v>
      </c>
      <c r="F71" s="1" t="s">
        <v>198</v>
      </c>
      <c r="G71" s="1" t="s">
        <v>198</v>
      </c>
      <c r="H71" s="1" t="s">
        <v>185</v>
      </c>
      <c r="I71" s="1">
        <v>0</v>
      </c>
      <c r="J71" s="1">
        <f t="shared" ca="1" si="3"/>
        <v>3</v>
      </c>
      <c r="K71" s="1" t="str">
        <f t="shared" ca="1" si="4"/>
        <v>(70,'bipbip','*2 vitesse de déplacement',true,true,'A consommer dans un Saddam Usain bol','0',3,9),</v>
      </c>
      <c r="O71" s="1" t="str">
        <f t="shared" si="5"/>
        <v>('A consommer dans un Saddam Usain bol'),</v>
      </c>
    </row>
    <row r="72" spans="1:15" x14ac:dyDescent="0.25">
      <c r="B72" s="1">
        <v>9</v>
      </c>
      <c r="C72" s="1">
        <v>71</v>
      </c>
      <c r="D72" s="1" t="s">
        <v>180</v>
      </c>
      <c r="E72" s="2" t="s">
        <v>177</v>
      </c>
      <c r="F72" s="1" t="s">
        <v>198</v>
      </c>
      <c r="G72" s="1" t="s">
        <v>198</v>
      </c>
      <c r="H72" s="1" t="s">
        <v>186</v>
      </c>
      <c r="I72" s="1">
        <v>0</v>
      </c>
      <c r="J72" s="1">
        <f t="shared" ca="1" si="3"/>
        <v>3</v>
      </c>
      <c r="K72" s="1" t="str">
        <f t="shared" ca="1" si="4"/>
        <v>(71,'le coyotte','/2 vitesse de déplacement',true,true,'Le seul loup avec un frain à main','0',3,9),</v>
      </c>
      <c r="O72" s="1" t="str">
        <f t="shared" si="5"/>
        <v>('Le seul loup avec un frain à main'),</v>
      </c>
    </row>
    <row r="73" spans="1:15" ht="15.75" thickBot="1" x14ac:dyDescent="0.3">
      <c r="A73" s="1" t="s">
        <v>151</v>
      </c>
      <c r="B73" s="1">
        <v>10</v>
      </c>
      <c r="C73" s="1">
        <v>72</v>
      </c>
      <c r="D73" s="1" t="s">
        <v>152</v>
      </c>
      <c r="E73" s="1" t="s">
        <v>153</v>
      </c>
      <c r="F73" s="1" t="s">
        <v>199</v>
      </c>
      <c r="G73" s="1" t="s">
        <v>198</v>
      </c>
      <c r="I73" s="1">
        <v>0</v>
      </c>
      <c r="J73" s="1">
        <v>1</v>
      </c>
      <c r="K73" s="1" t="str">
        <f>"("&amp;C73&amp;",'"&amp;D73&amp;"','"&amp;E73&amp;"',"&amp;F73&amp;","&amp;G73&amp;",'"&amp;H73&amp;"','"&amp;I73&amp;"',"&amp;J73&amp;","&amp;B73&amp;"),"</f>
        <v>(72,'Boubourse','stock money',false,true,'','0',1,10),</v>
      </c>
      <c r="O73" s="1" t="str">
        <f t="shared" si="5"/>
        <v>(''),</v>
      </c>
    </row>
    <row r="74" spans="1:15" x14ac:dyDescent="0.25">
      <c r="A74" s="6" t="s">
        <v>202</v>
      </c>
      <c r="B74" s="1">
        <v>11</v>
      </c>
      <c r="C74" s="6">
        <v>73</v>
      </c>
      <c r="D74" s="6" t="s">
        <v>203</v>
      </c>
      <c r="F74" s="1" t="s">
        <v>199</v>
      </c>
      <c r="G74" s="1" t="s">
        <v>199</v>
      </c>
      <c r="I74" s="1">
        <v>0</v>
      </c>
      <c r="J74" s="1">
        <v>0</v>
      </c>
      <c r="K74" s="1" t="str">
        <f t="shared" ref="K74:K94" si="6">"("&amp;C74&amp;",'"&amp;D74&amp;"','"&amp;E74&amp;"',"&amp;F74&amp;","&amp;G74&amp;",'"&amp;H74&amp;"','"&amp;I74&amp;"',"&amp;J74&amp;","&amp;B74&amp;"),"</f>
        <v>(73,'houblon','',false,false,'','0',0,11),</v>
      </c>
      <c r="O74" s="1" t="str">
        <f t="shared" si="5"/>
        <v>(''),</v>
      </c>
    </row>
    <row r="75" spans="1:15" x14ac:dyDescent="0.25">
      <c r="A75" s="1" t="s">
        <v>202</v>
      </c>
      <c r="B75" s="1">
        <v>11</v>
      </c>
      <c r="C75" s="1">
        <v>74</v>
      </c>
      <c r="D75" s="1" t="s">
        <v>204</v>
      </c>
      <c r="F75" s="1" t="s">
        <v>199</v>
      </c>
      <c r="G75" s="1" t="s">
        <v>199</v>
      </c>
      <c r="I75" s="1">
        <v>0</v>
      </c>
      <c r="J75" s="1">
        <v>0</v>
      </c>
      <c r="K75" s="1" t="str">
        <f t="shared" si="6"/>
        <v>(74,'fut','',false,false,'','0',0,11),</v>
      </c>
      <c r="O75" s="1" t="str">
        <f t="shared" si="5"/>
        <v>(''),</v>
      </c>
    </row>
    <row r="76" spans="1:15" ht="15.75" thickBot="1" x14ac:dyDescent="0.3">
      <c r="A76" s="7" t="s">
        <v>202</v>
      </c>
      <c r="B76" s="1">
        <v>11</v>
      </c>
      <c r="C76" s="7">
        <v>75</v>
      </c>
      <c r="D76" s="7" t="s">
        <v>205</v>
      </c>
      <c r="F76" s="1" t="s">
        <v>199</v>
      </c>
      <c r="G76" s="1" t="s">
        <v>199</v>
      </c>
      <c r="I76" s="1">
        <v>0</v>
      </c>
      <c r="J76" s="1">
        <v>0</v>
      </c>
      <c r="K76" s="1" t="str">
        <f t="shared" si="6"/>
        <v>(75,'sachet','',false,false,'','0',0,11),</v>
      </c>
      <c r="O76" s="1" t="str">
        <f t="shared" si="5"/>
        <v>(''),</v>
      </c>
    </row>
    <row r="77" spans="1:15" x14ac:dyDescent="0.25">
      <c r="A77" s="1" t="s">
        <v>206</v>
      </c>
      <c r="B77" s="1">
        <v>12</v>
      </c>
      <c r="C77" s="1">
        <v>76</v>
      </c>
      <c r="D77" s="1" t="s">
        <v>207</v>
      </c>
      <c r="F77" s="1" t="s">
        <v>199</v>
      </c>
      <c r="G77" s="1" t="s">
        <v>199</v>
      </c>
      <c r="I77" s="1">
        <v>0</v>
      </c>
      <c r="J77" s="1">
        <v>0</v>
      </c>
      <c r="K77" s="1" t="str">
        <f t="shared" si="6"/>
        <v>(76,'mur','',false,false,'','0',0,12),</v>
      </c>
      <c r="O77" s="1" t="str">
        <f t="shared" si="5"/>
        <v>(''),</v>
      </c>
    </row>
    <row r="78" spans="1:15" ht="15.75" thickBot="1" x14ac:dyDescent="0.3">
      <c r="A78" s="1" t="s">
        <v>206</v>
      </c>
      <c r="B78" s="1">
        <v>12</v>
      </c>
      <c r="C78" s="7">
        <v>77</v>
      </c>
      <c r="D78" s="1" t="s">
        <v>208</v>
      </c>
      <c r="F78" s="1" t="s">
        <v>199</v>
      </c>
      <c r="G78" s="1" t="s">
        <v>199</v>
      </c>
      <c r="I78" s="1">
        <v>0</v>
      </c>
      <c r="J78" s="1">
        <v>0</v>
      </c>
      <c r="K78" s="1" t="str">
        <f t="shared" si="6"/>
        <v>(77,'banc','',false,false,'','0',0,12),</v>
      </c>
      <c r="O78" s="1" t="str">
        <f t="shared" si="5"/>
        <v>(''),</v>
      </c>
    </row>
    <row r="79" spans="1:15" x14ac:dyDescent="0.25">
      <c r="A79" s="1" t="s">
        <v>206</v>
      </c>
      <c r="B79" s="1">
        <v>12</v>
      </c>
      <c r="C79" s="1">
        <v>78</v>
      </c>
      <c r="D79" s="1" t="s">
        <v>209</v>
      </c>
      <c r="F79" s="1" t="s">
        <v>199</v>
      </c>
      <c r="G79" s="1" t="s">
        <v>199</v>
      </c>
      <c r="I79" s="1">
        <v>0</v>
      </c>
      <c r="J79" s="1">
        <v>0</v>
      </c>
      <c r="K79" s="1" t="str">
        <f t="shared" si="6"/>
        <v>(78,'table','',false,false,'','0',0,12),</v>
      </c>
      <c r="O79" s="1" t="str">
        <f t="shared" si="5"/>
        <v>(''),</v>
      </c>
    </row>
    <row r="80" spans="1:15" ht="15.75" thickBot="1" x14ac:dyDescent="0.3">
      <c r="A80" s="1" t="s">
        <v>206</v>
      </c>
      <c r="B80" s="1">
        <v>12</v>
      </c>
      <c r="C80" s="7">
        <v>79</v>
      </c>
      <c r="D80" s="1" t="s">
        <v>210</v>
      </c>
      <c r="F80" s="1" t="s">
        <v>199</v>
      </c>
      <c r="G80" s="1" t="s">
        <v>199</v>
      </c>
      <c r="I80" s="1">
        <v>0</v>
      </c>
      <c r="J80" s="1">
        <v>0</v>
      </c>
      <c r="K80" s="1" t="str">
        <f t="shared" si="6"/>
        <v>(79,'fleurs','',false,false,'','0',0,12),</v>
      </c>
      <c r="O80" s="1" t="str">
        <f t="shared" si="5"/>
        <v>(''),</v>
      </c>
    </row>
    <row r="81" spans="1:15" x14ac:dyDescent="0.25">
      <c r="A81" s="1" t="s">
        <v>206</v>
      </c>
      <c r="B81" s="1">
        <v>12</v>
      </c>
      <c r="C81" s="1">
        <v>80</v>
      </c>
      <c r="D81" s="1" t="s">
        <v>211</v>
      </c>
      <c r="F81" s="1" t="s">
        <v>199</v>
      </c>
      <c r="G81" s="1" t="s">
        <v>199</v>
      </c>
      <c r="I81" s="1">
        <v>0</v>
      </c>
      <c r="J81" s="1">
        <v>0</v>
      </c>
      <c r="K81" s="1" t="str">
        <f t="shared" si="6"/>
        <v>(80,'rochers','',false,false,'','0',0,12),</v>
      </c>
      <c r="O81" s="1" t="str">
        <f t="shared" si="5"/>
        <v>(''),</v>
      </c>
    </row>
    <row r="82" spans="1:15" ht="15.75" thickBot="1" x14ac:dyDescent="0.3">
      <c r="A82" s="1" t="s">
        <v>206</v>
      </c>
      <c r="B82" s="1">
        <v>12</v>
      </c>
      <c r="C82" s="7">
        <v>81</v>
      </c>
      <c r="D82" s="1" t="s">
        <v>212</v>
      </c>
      <c r="F82" s="1" t="s">
        <v>199</v>
      </c>
      <c r="G82" s="1" t="s">
        <v>199</v>
      </c>
      <c r="I82" s="1">
        <v>0</v>
      </c>
      <c r="J82" s="1">
        <v>0</v>
      </c>
      <c r="K82" s="1" t="str">
        <f t="shared" si="6"/>
        <v>(81,'lampadaire','',false,false,'','0',0,12),</v>
      </c>
      <c r="O82" s="1" t="str">
        <f t="shared" si="5"/>
        <v>(''),</v>
      </c>
    </row>
    <row r="83" spans="1:15" x14ac:dyDescent="0.25">
      <c r="A83" s="1" t="s">
        <v>206</v>
      </c>
      <c r="B83" s="1">
        <v>12</v>
      </c>
      <c r="C83" s="1">
        <v>82</v>
      </c>
      <c r="D83" s="1" t="s">
        <v>213</v>
      </c>
      <c r="F83" s="1" t="s">
        <v>199</v>
      </c>
      <c r="G83" s="1" t="s">
        <v>199</v>
      </c>
      <c r="I83" s="1">
        <v>0</v>
      </c>
      <c r="J83" s="1">
        <v>0</v>
      </c>
      <c r="K83" s="1" t="str">
        <f t="shared" si="6"/>
        <v>(82,'statue','',false,false,'','0',0,12),</v>
      </c>
      <c r="O83" s="1" t="str">
        <f t="shared" si="5"/>
        <v>(''),</v>
      </c>
    </row>
    <row r="84" spans="1:15" ht="15.75" thickBot="1" x14ac:dyDescent="0.3">
      <c r="A84" s="1" t="s">
        <v>206</v>
      </c>
      <c r="B84" s="1">
        <v>12</v>
      </c>
      <c r="C84" s="7">
        <v>83</v>
      </c>
      <c r="D84" s="1" t="s">
        <v>214</v>
      </c>
      <c r="F84" s="1" t="s">
        <v>199</v>
      </c>
      <c r="G84" s="1" t="s">
        <v>199</v>
      </c>
      <c r="I84" s="1">
        <v>0</v>
      </c>
      <c r="J84" s="1">
        <v>0</v>
      </c>
      <c r="K84" s="1" t="str">
        <f t="shared" si="6"/>
        <v>(83,'tente','',false,false,'','0',0,12),</v>
      </c>
      <c r="O84" s="1" t="str">
        <f t="shared" si="5"/>
        <v>(''),</v>
      </c>
    </row>
    <row r="85" spans="1:15" x14ac:dyDescent="0.25">
      <c r="A85" s="1" t="s">
        <v>206</v>
      </c>
      <c r="B85" s="1">
        <v>12</v>
      </c>
      <c r="C85" s="1">
        <v>84</v>
      </c>
      <c r="D85" s="1" t="s">
        <v>215</v>
      </c>
      <c r="F85" s="1" t="s">
        <v>199</v>
      </c>
      <c r="G85" s="1" t="s">
        <v>199</v>
      </c>
      <c r="I85" s="1">
        <v>0</v>
      </c>
      <c r="J85" s="1">
        <v>0</v>
      </c>
      <c r="K85" s="1" t="str">
        <f t="shared" si="6"/>
        <v>(84,'fontaine','',false,false,'','0',0,12),</v>
      </c>
      <c r="O85" s="1" t="str">
        <f t="shared" si="5"/>
        <v>(''),</v>
      </c>
    </row>
    <row r="86" spans="1:15" ht="15.75" thickBot="1" x14ac:dyDescent="0.3">
      <c r="A86" s="1" t="s">
        <v>206</v>
      </c>
      <c r="B86" s="1">
        <v>12</v>
      </c>
      <c r="C86" s="7">
        <v>85</v>
      </c>
      <c r="D86" s="1" t="s">
        <v>216</v>
      </c>
      <c r="F86" s="1" t="s">
        <v>199</v>
      </c>
      <c r="G86" s="1" t="s">
        <v>199</v>
      </c>
      <c r="I86" s="1">
        <v>0</v>
      </c>
      <c r="J86" s="1">
        <v>0</v>
      </c>
      <c r="K86" s="1" t="str">
        <f t="shared" si="6"/>
        <v>(85,'petite maison','',false,false,'','0',0,12),</v>
      </c>
      <c r="O86" s="1" t="str">
        <f t="shared" si="5"/>
        <v>(''),</v>
      </c>
    </row>
    <row r="87" spans="1:15" x14ac:dyDescent="0.25">
      <c r="A87" s="1" t="s">
        <v>206</v>
      </c>
      <c r="B87" s="1">
        <v>12</v>
      </c>
      <c r="C87" s="1">
        <v>86</v>
      </c>
      <c r="D87" s="1" t="s">
        <v>217</v>
      </c>
      <c r="F87" s="1" t="s">
        <v>199</v>
      </c>
      <c r="G87" s="1" t="s">
        <v>199</v>
      </c>
      <c r="I87" s="1">
        <v>0</v>
      </c>
      <c r="J87" s="1">
        <v>0</v>
      </c>
      <c r="K87" s="1" t="str">
        <f t="shared" si="6"/>
        <v>(86,'mur de berlin','',false,false,'','0',0,12),</v>
      </c>
      <c r="O87" s="1" t="str">
        <f t="shared" si="5"/>
        <v>(''),</v>
      </c>
    </row>
    <row r="88" spans="1:15" ht="15.75" thickBot="1" x14ac:dyDescent="0.3">
      <c r="A88" s="1" t="s">
        <v>206</v>
      </c>
      <c r="B88" s="1">
        <v>12</v>
      </c>
      <c r="C88" s="7">
        <v>87</v>
      </c>
      <c r="D88" s="1" t="s">
        <v>218</v>
      </c>
      <c r="F88" s="1" t="s">
        <v>199</v>
      </c>
      <c r="G88" s="1" t="s">
        <v>199</v>
      </c>
      <c r="I88" s="1">
        <v>0</v>
      </c>
      <c r="J88" s="1">
        <v>0</v>
      </c>
      <c r="K88" s="1" t="str">
        <f t="shared" si="6"/>
        <v>(87,'seau','',false,false,'','0',0,12),</v>
      </c>
      <c r="O88" s="1" t="str">
        <f t="shared" si="5"/>
        <v>(''),</v>
      </c>
    </row>
    <row r="89" spans="1:15" x14ac:dyDescent="0.25">
      <c r="A89" s="1" t="s">
        <v>206</v>
      </c>
      <c r="B89" s="1">
        <v>12</v>
      </c>
      <c r="C89" s="1">
        <v>88</v>
      </c>
      <c r="D89" s="1" t="s">
        <v>219</v>
      </c>
      <c r="F89" s="1" t="s">
        <v>199</v>
      </c>
      <c r="G89" s="1" t="s">
        <v>199</v>
      </c>
      <c r="I89" s="1">
        <v>0</v>
      </c>
      <c r="J89" s="1">
        <v>0</v>
      </c>
      <c r="K89" s="1" t="str">
        <f t="shared" si="6"/>
        <v>(88,'clôture','',false,false,'','0',0,12),</v>
      </c>
      <c r="O89" s="1" t="str">
        <f t="shared" si="5"/>
        <v>(''),</v>
      </c>
    </row>
    <row r="90" spans="1:15" x14ac:dyDescent="0.25">
      <c r="K90" s="1" t="str">
        <f t="shared" si="6"/>
        <v>(,'','',,,'','',,),</v>
      </c>
    </row>
    <row r="91" spans="1:15" x14ac:dyDescent="0.25">
      <c r="K91" s="1" t="str">
        <f t="shared" si="6"/>
        <v>(,'','',,,'','',,),</v>
      </c>
    </row>
    <row r="92" spans="1:15" x14ac:dyDescent="0.25">
      <c r="K92" s="1" t="str">
        <f t="shared" si="6"/>
        <v>(,'','',,,'','',,),</v>
      </c>
    </row>
    <row r="93" spans="1:15" x14ac:dyDescent="0.25">
      <c r="K93" s="1" t="str">
        <f t="shared" si="6"/>
        <v>(,'','',,,'','',,),</v>
      </c>
    </row>
    <row r="94" spans="1:15" x14ac:dyDescent="0.25">
      <c r="K94" s="1" t="str">
        <f t="shared" si="6"/>
        <v>(,'','',,,'','',,),</v>
      </c>
    </row>
    <row r="95" spans="1:15" x14ac:dyDescent="0.25">
      <c r="K95" s="1" t="str">
        <f>"("&amp;C95&amp;",'"&amp;D95&amp;"','"&amp;E95&amp;"',"&amp;F95&amp;","&amp;G95&amp;",'"&amp;H95&amp;"','"&amp;I95&amp;"',"&amp;J95&amp;","&amp;B95&amp;")"</f>
        <v>(,'','',,,'','',,)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CDA-06</dc:creator>
  <cp:lastModifiedBy>CDA-11</cp:lastModifiedBy>
  <dcterms:created xsi:type="dcterms:W3CDTF">2015-06-05T18:19:34Z</dcterms:created>
  <dcterms:modified xsi:type="dcterms:W3CDTF">2022-11-02T15:58:50Z</dcterms:modified>
</cp:coreProperties>
</file>