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DA-03\Documents\"/>
    </mc:Choice>
  </mc:AlternateContent>
  <xr:revisionPtr revIDLastSave="0" documentId="8_{25F38DA8-DEA0-40B9-A093-432FB3FC8A5B}" xr6:coauthVersionLast="47" xr6:coauthVersionMax="47" xr10:uidLastSave="{00000000-0000-0000-0000-000000000000}"/>
  <bookViews>
    <workbookView xWindow="-28920" yWindow="-120" windowWidth="29040" windowHeight="15840" activeTab="1" xr2:uid="{00000000-000D-0000-FFFF-FFFF00000000}"/>
  </bookViews>
  <sheets>
    <sheet name="Dialogue" sheetId="1" r:id="rId1"/>
    <sheet name="Me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2"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alcChain>
</file>

<file path=xl/sharedStrings.xml><?xml version="1.0" encoding="utf-8"?>
<sst xmlns="http://schemas.openxmlformats.org/spreadsheetml/2006/main" count="252" uniqueCount="117">
  <si>
    <t>id_precedent</t>
  </si>
  <si>
    <t>id_suivant</t>
  </si>
  <si>
    <t>choix</t>
  </si>
  <si>
    <t>Bonjour mon bon monsieur, je vous mettrais bien une petite bière ?</t>
  </si>
  <si>
    <t>A votre santé !</t>
  </si>
  <si>
    <t>id_quete</t>
  </si>
  <si>
    <t>id-dialogue</t>
  </si>
  <si>
    <t>Contenu dialogue</t>
  </si>
  <si>
    <t>Nom PNJ</t>
  </si>
  <si>
    <t>Ohbar</t>
  </si>
  <si>
    <t>Effectivement j'ai besoin d'aide, Toi l'amateur de bière j'ai besoin que tu ailles récupérer du bon houblon chez "Alain-Chichon", un fut chez "Maitre Kanter", et le dernier élement secret chez "Chie mi Hendrix"</t>
  </si>
  <si>
    <t>Merci mon brave, voilà une bonne brune bien relevée. Bon chance !</t>
  </si>
  <si>
    <t>Maitre Kanter</t>
  </si>
  <si>
    <t>Alain Chichon</t>
  </si>
  <si>
    <t xml:space="preserve">Héééééé, toi la bas, tu veux de la bonne ? </t>
  </si>
  <si>
    <t>Je suis à la recherche de houblon pour me faire une bonne brune.</t>
  </si>
  <si>
    <t>Non, ça ca sent trop les fleurs ici !!</t>
  </si>
  <si>
    <t xml:space="preserve">Et voila mon brave, du bon houblon, n'en mets pas trop si tu veux pas planer. A bientôt. </t>
  </si>
  <si>
    <t>sortie</t>
  </si>
  <si>
    <t>Bon vent !</t>
  </si>
  <si>
    <t>Hopla, qu'est ce que tu veux ici ?</t>
  </si>
  <si>
    <t>Ca joue, voila ton fut une fois !</t>
  </si>
  <si>
    <t>Je voudrais récuperer un fut pour brasser</t>
  </si>
  <si>
    <t>Ok, barre toi alors wesh</t>
  </si>
  <si>
    <t>Chie mi Hendrix</t>
  </si>
  <si>
    <t>Salut fieu, j'ai concocté un gros paquet c'matin, t'en veux ?</t>
  </si>
  <si>
    <t>commerce</t>
  </si>
  <si>
    <t>Tiens, v'la l'sachet !</t>
  </si>
  <si>
    <t>Je te comprends, peace</t>
  </si>
  <si>
    <t>Iggy Pope</t>
  </si>
  <si>
    <t>Bonjour mon enfant, tu veux une petite friandise ?</t>
  </si>
  <si>
    <t>Tu devras aller chasser 4 chauves souris et les emener chez Durdur, pour qu'il te fabrique une Battte Ail.
Ensuite, tu devras combattre le terrible Jean Marie le PNJ, vivant dans le noir. Tu pourras me récuperer son œil en guise de trophée.</t>
  </si>
  <si>
    <t>Si la prochaine fois, tu veux une friandise, tu viendras me voir dans le confessional,</t>
  </si>
  <si>
    <t>Jean Marie  le PNJ</t>
  </si>
  <si>
    <t>Je vais te faire courir moi tu vas voir, n'est ce pas ?</t>
  </si>
  <si>
    <t>Bernard tappir</t>
  </si>
  <si>
    <t>Vous êtes ici pour le Flouze ?</t>
  </si>
  <si>
    <t>Je voudrais parier.</t>
  </si>
  <si>
    <t>??</t>
  </si>
  <si>
    <t>Oui mon gars , des nains pas plus haut que trois pommes m'ont volé ma bourbourse. Tu dois rencontrer Hippique-sous pour obtenir des informations</t>
  </si>
  <si>
    <t xml:space="preserve">Non, vous avez assez de flouze je voudrais le vôtre </t>
  </si>
  <si>
    <t>Hippique-sous</t>
  </si>
  <si>
    <t>Bonjour monsieur, venez vous delester de vos picèes ici, je vous en prie !</t>
  </si>
  <si>
    <t>Entre vous et ma femme, je vais peut-etre vous laisser mes economies,</t>
  </si>
  <si>
    <t>Les frais ne sont pas assez O low cost !</t>
  </si>
  <si>
    <t>Et voilà la sauce du chef. Vous pourrez aller voir Durdur pour qu'il puisse vous forger une pièce rare, c'est un cadeau de Bernard. Bon courage.</t>
  </si>
  <si>
    <t>Durdur</t>
  </si>
  <si>
    <t>Hallo ! Toi venir ici pour acheter armures ? Ja ?</t>
  </si>
  <si>
    <t>Vous avez pas plutôt des schnitzel?</t>
  </si>
  <si>
    <t>Jajaja, Muskatnuss herr Muller !</t>
  </si>
  <si>
    <t>Jajaja, moi avoir plein de deutschmark</t>
  </si>
  <si>
    <t>quête</t>
  </si>
  <si>
    <t>Ach so, vous vouloir grosse casquette à pointe traditionnelle de mein land! Moi avoir ça derrière gros comptoir, gut gut gut ! Vous vouloir lancer apfel sur ma grosse pointe ?</t>
  </si>
  <si>
    <t>Jajaja</t>
  </si>
  <si>
    <t>nein nein nein</t>
  </si>
  <si>
    <t>Super gut, si toi atteindre ma pointe moi donner grosse boubourse ach,</t>
  </si>
  <si>
    <t>Ha sacré voleur de schleu, merci pour ton aide mein freund, voici un joli pull ovaire fait par ma fille,</t>
  </si>
  <si>
    <t>Die Anna</t>
  </si>
  <si>
    <t xml:space="preserve">Victoria-Big B </t>
  </si>
  <si>
    <t>Bonjour mon lapin, tu es la pour mes gros objets fétiches, hihihi ?</t>
  </si>
  <si>
    <t xml:space="preserve">Tu devras prouver tes talents en combat singulier à l'arène, mais pas avec n'importe quelle arme mon lapin ! </t>
  </si>
  <si>
    <t>Bours-la</t>
  </si>
  <si>
    <t xml:space="preserve">Vous revenez de chez Victoria Big-B ? </t>
  </si>
  <si>
    <t>Tu verras ou je vais te les mettres ses objets !</t>
  </si>
  <si>
    <t>Non, je suis là pour me battre avec des gros durs !</t>
  </si>
  <si>
    <t>Tuer la reine, et récupérer les objets</t>
  </si>
  <si>
    <t>La laisser en vie et récupérer les objets de quelconque manière</t>
  </si>
  <si>
    <t>Je suis en manque de vitesse, pouvez-vous m'aider ?</t>
  </si>
  <si>
    <t>Oui biensur, je suis un trè bon pilote !</t>
  </si>
  <si>
    <t>J'ai besoin de récupérer une potion à Nana Moule Curry au restaurant in&amp;out pour retrouver ma vitesse !</t>
  </si>
  <si>
    <t>Nana Moule Curry</t>
  </si>
  <si>
    <t>J'ai vendu la dernière la potion au casino Scissor Palace, vous devriez peut être y faire un tour ! Pour me faire pardonner je voulaisse ces Musse Tongue</t>
  </si>
  <si>
    <t>Tu as pu récupérer ma potion pour ma vitesse?</t>
  </si>
  <si>
    <t>Non, malheureusement Nana Moule Curry à vendu la dernière au Casino !</t>
  </si>
  <si>
    <t>Super on va pouvoir aller visiter le tunnel en Musse Tongue maintenant !</t>
  </si>
  <si>
    <t>A votre santé</t>
  </si>
  <si>
    <t>Effectivement j''ai besoin d''aide, Toi l''amateur de bière j''ai besoin que tu ailles récupérer du bon houblon chez "Alain-Chichon", un fut chez "Maitre Kanter", et le dernier élement secret chez "Chie mi Hendrix"</t>
  </si>
  <si>
    <t>Ok, barre toi alors wesh3</t>
  </si>
  <si>
    <t>Oui mon gars , des nains pas plus haut que trois pommes m''ont volé ma bourbourse. Tu dois rencontrer Hippique-sous pour obtenir des informations</t>
  </si>
  <si>
    <t>Super gut, si toi atteindre ma pointe moi donner grosse boubourse ach.</t>
  </si>
  <si>
    <t>J''ai besoin de récupérer une potion à Nana Moule Curry au restaurant in&amp;out pour retrouver ma vitesse !</t>
  </si>
  <si>
    <t>Script embranchement</t>
  </si>
  <si>
    <t>M''fois biensur, et tu me mettras la petite sœur avec !</t>
  </si>
  <si>
    <t>Tu m''as pris pour qui, un alcoolique? Je déconne tu m''en mettras 3</t>
  </si>
  <si>
    <t>Effectivement j''''ai besoin d''''aide, Toi l''''amateur de bière j''''ai besoin que tu ailles récupérer du bon houblon chez "Alain-Chichon", un fut chez "Maitre Kanter", et le dernier élement secret chez "Chie mi Hendrix"</t>
  </si>
  <si>
    <t>C''est ici la bonne brune?</t>
  </si>
  <si>
    <t>Non merci je préfère l''eau</t>
  </si>
  <si>
    <t>J''accepte volontiers</t>
  </si>
  <si>
    <t>Non merci j''ai d''autres choses à faire</t>
  </si>
  <si>
    <t xml:space="preserve">Et voila mon brave, du bon houblon, n''''en mets pas trop si tu veux pas planer. A bientôt. </t>
  </si>
  <si>
    <t>J''aimerais commercer avec vous</t>
  </si>
  <si>
    <t>Hopla, qu''est ce que tu veux ici ?</t>
  </si>
  <si>
    <t>Tu me remettras la petite sœur, et tu me changeras le verre, celui-ci goute le savon.
J''aime bien la mousse mais il faut pas exagerer !</t>
  </si>
  <si>
    <t>Mais pas si vite, ça fait d''la mousse,</t>
  </si>
  <si>
    <t>Salut fieu, j''ai concocté un gros paquet c''matin, t''en veux ?</t>
  </si>
  <si>
    <t>Tiens, v''''la l''''sachet !</t>
  </si>
  <si>
    <t>Allons y, j''ai pris mon antiémétiques ce matin.</t>
  </si>
  <si>
    <t>Ohbar m''a donné ce sachet pour récuperer un ingrédient secret.</t>
  </si>
  <si>
    <t>vu l''odeur, ca me ferait mal !</t>
  </si>
  <si>
    <t>Tu devras aller chasser 4 chauves souris et les emener chez Durdur, pour qu''''il te fabrique une Battte Ail. Ensuite, tu devras combattre le terrible Jean Marie le PNJ, vivant dans le noir. Tu pourras me récuperer son œil en guise de trophée.</t>
  </si>
  <si>
    <t>Il parait qu''un vampire rode dans les environs, besoin d''une croisade ?</t>
  </si>
  <si>
    <t>J''aimerais vos conseils pour me lancer dans les affaires</t>
  </si>
  <si>
    <t>Oui mon gars , des nains pas plus haut que trois pommes m''''ont volé ma bourbourse. Tu dois rencontrer Hippique-sous pour obtenir des informations</t>
  </si>
  <si>
    <t>C''est vous qui êtes à la recherche d''une Bourbourse ?</t>
  </si>
  <si>
    <t>Yep, j''accepte la grosse quête</t>
  </si>
  <si>
    <t>Et voilà la sauce du chef. Vous pourrez aller voir Durdur pour qu''''il puisse vous forger une pièce rare, c''''est un cadeau de Bernard. Bon courage.</t>
  </si>
  <si>
    <t>Non merci, je n''ai pas confiance.
Je viens de la part de Nanard, il recherche sa boubourse perdue au dernier match de foot, vous auriez des infos ?</t>
  </si>
  <si>
    <t>C''est ici qu''on peut se procurer de l''équipement pour le concours de lancer de pomme?</t>
  </si>
  <si>
    <t xml:space="preserve">Tu devras prouver tes talents en combat singulier à l''''arène, mais pas avec n''''importe quelle arme mon lapin ! </t>
  </si>
  <si>
    <t>Biensur, et il n''y a pas que les objets qui sont gros hahaha. Plus c''est gros plus c''est bon,</t>
  </si>
  <si>
    <t>Quels objets ? Tu m''as pris pour une œuvre de Paul McCarthy !</t>
  </si>
  <si>
    <t>Oui j''ai besoin de ses objets fétiches !</t>
  </si>
  <si>
    <t>Je suis en manque de vitesse, pouvez-vous m''aider ?</t>
  </si>
  <si>
    <t>Non, je n''ai pas le permis…</t>
  </si>
  <si>
    <t>Oui biensur, et j''ai même des Musse Tongue en prime pour voyager sereinement !</t>
  </si>
  <si>
    <t>J''''ai besoin de récupérer une potion à Nana Moule Curry au restaurant in&amp;out pour retrouver ma vitesse !</t>
  </si>
  <si>
    <t>Script precede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</si>
</sst>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font>
    <font>
      <i/>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Alignment="1">
      <alignment horizontal="center" wrapText="1"/>
    </xf>
    <xf numFmtId="0" fontId="0" fillId="0" borderId="0" xfId="0" applyAlignment="1">
      <alignment horizontal="left"/>
    </xf>
    <xf numFmtId="0" fontId="0" fillId="2" borderId="0" xfId="0" applyFill="1" applyAlignment="1">
      <alignment horizontal="left"/>
    </xf>
    <xf numFmtId="0" fontId="1" fillId="0" borderId="0" xfId="0" applyFont="1" applyAlignment="1">
      <alignment vertical="center"/>
    </xf>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topLeftCell="A18" workbookViewId="0">
      <selection activeCell="B32" sqref="B32"/>
    </sheetView>
  </sheetViews>
  <sheetFormatPr baseColWidth="10" defaultColWidth="9.140625" defaultRowHeight="15" x14ac:dyDescent="0.25"/>
  <cols>
    <col min="1" max="1" width="11.140625" style="1" bestFit="1" customWidth="1"/>
    <col min="2" max="2" width="137" style="1" bestFit="1" customWidth="1"/>
    <col min="3" max="3" width="0" style="1" hidden="1" customWidth="1"/>
    <col min="4" max="4" width="17" style="1" bestFit="1" customWidth="1"/>
    <col min="5" max="16384" width="9.140625" style="1"/>
  </cols>
  <sheetData>
    <row r="1" spans="1:8" x14ac:dyDescent="0.25">
      <c r="A1" s="1" t="s">
        <v>6</v>
      </c>
      <c r="B1" s="1" t="s">
        <v>7</v>
      </c>
      <c r="C1" s="1" t="s">
        <v>5</v>
      </c>
      <c r="D1" s="1" t="s">
        <v>8</v>
      </c>
    </row>
    <row r="2" spans="1:8" x14ac:dyDescent="0.25">
      <c r="A2" s="1">
        <v>1</v>
      </c>
      <c r="B2" s="4" t="s">
        <v>3</v>
      </c>
      <c r="C2" s="1">
        <v>1</v>
      </c>
      <c r="D2" s="1" t="s">
        <v>9</v>
      </c>
      <c r="H2" s="1" t="str">
        <f>"('"&amp;B2&amp;"',(SELECT id_personnage FROM personnage WHERE nom_personnage='"&amp;D2&amp;"'))"</f>
        <v>('Bonjour mon bon monsieur, je vous mettrais bien une petite bière ?',(SELECT id_personnage FROM personnage WHERE nom_personnage='Ohbar'))</v>
      </c>
    </row>
    <row r="3" spans="1:8" x14ac:dyDescent="0.25">
      <c r="A3" s="1">
        <v>2</v>
      </c>
      <c r="B3" s="4" t="s">
        <v>4</v>
      </c>
      <c r="C3" s="1">
        <v>1</v>
      </c>
      <c r="D3" s="1" t="s">
        <v>9</v>
      </c>
      <c r="E3" s="1" t="s">
        <v>18</v>
      </c>
      <c r="H3" s="1" t="str">
        <f t="shared" ref="H3:H36" si="0">"('"&amp;B3&amp;"',(SELECT id_personnage FROM personnage WHERE nom_personnage='"&amp;D3&amp;"'))"</f>
        <v>('A votre santé !',(SELECT id_personnage FROM personnage WHERE nom_personnage='Ohbar'))</v>
      </c>
    </row>
    <row r="4" spans="1:8" ht="30" x14ac:dyDescent="0.25">
      <c r="A4" s="1">
        <v>3</v>
      </c>
      <c r="B4" s="2" t="s">
        <v>10</v>
      </c>
      <c r="C4" s="1">
        <v>1</v>
      </c>
      <c r="D4" s="1" t="s">
        <v>9</v>
      </c>
      <c r="E4" s="1" t="s">
        <v>18</v>
      </c>
      <c r="H4" s="1" t="str">
        <f t="shared" si="0"/>
        <v>('Effectivement j'ai besoin d'aide, Toi l'amateur de bière j'ai besoin que tu ailles récupérer du bon houblon chez "Alain-Chichon", un fut chez "Maitre Kanter", et le dernier élement secret chez "Chie mi Hendrix"',(SELECT id_personnage FROM personnage WHERE nom_personnage='Ohbar'))</v>
      </c>
    </row>
    <row r="5" spans="1:8" x14ac:dyDescent="0.25">
      <c r="A5" s="1">
        <v>4</v>
      </c>
      <c r="B5" s="4" t="s">
        <v>11</v>
      </c>
      <c r="C5" s="1">
        <v>1</v>
      </c>
      <c r="D5" s="1" t="s">
        <v>9</v>
      </c>
      <c r="E5" s="1" t="s">
        <v>18</v>
      </c>
      <c r="H5" s="1" t="str">
        <f t="shared" si="0"/>
        <v>('Merci mon brave, voilà une bonne brune bien relevée. Bon chance !',(SELECT id_personnage FROM personnage WHERE nom_personnage='Ohbar'))</v>
      </c>
    </row>
    <row r="6" spans="1:8" x14ac:dyDescent="0.25">
      <c r="A6" s="1">
        <v>5</v>
      </c>
      <c r="B6" s="4" t="s">
        <v>14</v>
      </c>
      <c r="C6" s="1">
        <v>1</v>
      </c>
      <c r="D6" s="1" t="s">
        <v>13</v>
      </c>
      <c r="H6" s="1" t="str">
        <f t="shared" si="0"/>
        <v>('Héééééé, toi la bas, tu veux de la bonne ? ',(SELECT id_personnage FROM personnage WHERE nom_personnage='Alain Chichon'))</v>
      </c>
    </row>
    <row r="7" spans="1:8" x14ac:dyDescent="0.25">
      <c r="A7" s="1">
        <v>6</v>
      </c>
      <c r="B7" s="4" t="s">
        <v>17</v>
      </c>
      <c r="C7" s="1">
        <v>1</v>
      </c>
      <c r="D7" s="1" t="s">
        <v>13</v>
      </c>
      <c r="E7" s="1" t="s">
        <v>18</v>
      </c>
      <c r="H7" s="1" t="str">
        <f t="shared" si="0"/>
        <v>('Et voila mon brave, du bon houblon, n'en mets pas trop si tu veux pas planer. A bientôt. ',(SELECT id_personnage FROM personnage WHERE nom_personnage='Alain Chichon'))</v>
      </c>
    </row>
    <row r="8" spans="1:8" x14ac:dyDescent="0.25">
      <c r="A8" s="1">
        <v>7</v>
      </c>
      <c r="B8" s="4" t="s">
        <v>19</v>
      </c>
      <c r="C8" s="1">
        <v>1</v>
      </c>
      <c r="D8" s="1" t="s">
        <v>13</v>
      </c>
      <c r="E8" s="1" t="s">
        <v>18</v>
      </c>
      <c r="H8" s="1" t="str">
        <f t="shared" si="0"/>
        <v>('Bon vent !',(SELECT id_personnage FROM personnage WHERE nom_personnage='Alain Chichon'))</v>
      </c>
    </row>
    <row r="9" spans="1:8" x14ac:dyDescent="0.25">
      <c r="A9" s="1">
        <v>8</v>
      </c>
      <c r="B9" s="4" t="s">
        <v>20</v>
      </c>
      <c r="C9" s="1">
        <v>1</v>
      </c>
      <c r="D9" s="1" t="s">
        <v>12</v>
      </c>
      <c r="H9" s="1" t="str">
        <f t="shared" si="0"/>
        <v>('Hopla, qu'est ce que tu veux ici ?',(SELECT id_personnage FROM personnage WHERE nom_personnage='Maitre Kanter'))</v>
      </c>
    </row>
    <row r="10" spans="1:8" x14ac:dyDescent="0.25">
      <c r="A10" s="1">
        <v>9</v>
      </c>
      <c r="B10" s="4" t="s">
        <v>21</v>
      </c>
      <c r="C10" s="1">
        <v>1</v>
      </c>
      <c r="D10" s="1" t="s">
        <v>12</v>
      </c>
      <c r="E10" s="1" t="s">
        <v>18</v>
      </c>
      <c r="H10" s="1" t="str">
        <f t="shared" si="0"/>
        <v>('Ca joue, voila ton fut une fois !',(SELECT id_personnage FROM personnage WHERE nom_personnage='Maitre Kanter'))</v>
      </c>
    </row>
    <row r="11" spans="1:8" x14ac:dyDescent="0.25">
      <c r="A11" s="1">
        <v>10</v>
      </c>
      <c r="B11" s="4" t="s">
        <v>23</v>
      </c>
      <c r="C11" s="1">
        <v>1</v>
      </c>
      <c r="D11" s="1" t="s">
        <v>12</v>
      </c>
      <c r="E11" s="1" t="s">
        <v>18</v>
      </c>
      <c r="H11" s="1" t="str">
        <f t="shared" si="0"/>
        <v>('Ok, barre toi alors wesh',(SELECT id_personnage FROM personnage WHERE nom_personnage='Maitre Kanter'))</v>
      </c>
    </row>
    <row r="12" spans="1:8" x14ac:dyDescent="0.25">
      <c r="A12" s="1">
        <v>11</v>
      </c>
      <c r="B12" s="4" t="s">
        <v>25</v>
      </c>
      <c r="C12" s="1">
        <v>1</v>
      </c>
      <c r="D12" s="1" t="s">
        <v>24</v>
      </c>
      <c r="H12" s="1" t="str">
        <f t="shared" si="0"/>
        <v>('Salut fieu, j'ai concocté un gros paquet c'matin, t'en veux ?',(SELECT id_personnage FROM personnage WHERE nom_personnage='Chie mi Hendrix'))</v>
      </c>
    </row>
    <row r="13" spans="1:8" x14ac:dyDescent="0.25">
      <c r="A13" s="1">
        <v>12</v>
      </c>
      <c r="B13" s="4" t="s">
        <v>27</v>
      </c>
      <c r="C13" s="1">
        <v>1</v>
      </c>
      <c r="D13" s="1" t="s">
        <v>24</v>
      </c>
      <c r="H13" s="1" t="str">
        <f t="shared" si="0"/>
        <v>('Tiens, v'la l'sachet !',(SELECT id_personnage FROM personnage WHERE nom_personnage='Chie mi Hendrix'))</v>
      </c>
    </row>
    <row r="14" spans="1:8" x14ac:dyDescent="0.25">
      <c r="A14" s="1">
        <v>13</v>
      </c>
      <c r="B14" s="4" t="s">
        <v>28</v>
      </c>
      <c r="C14" s="1">
        <v>1</v>
      </c>
      <c r="D14" s="1" t="s">
        <v>24</v>
      </c>
      <c r="E14" s="1" t="s">
        <v>18</v>
      </c>
      <c r="H14" s="1" t="str">
        <f t="shared" si="0"/>
        <v>('Je te comprends, peace',(SELECT id_personnage FROM personnage WHERE nom_personnage='Chie mi Hendrix'))</v>
      </c>
    </row>
    <row r="15" spans="1:8" x14ac:dyDescent="0.25">
      <c r="A15" s="1">
        <v>14</v>
      </c>
      <c r="B15" s="4" t="s">
        <v>30</v>
      </c>
      <c r="C15" s="1">
        <v>1</v>
      </c>
      <c r="D15" s="1" t="s">
        <v>29</v>
      </c>
      <c r="H15" s="1" t="str">
        <f t="shared" si="0"/>
        <v>('Bonjour mon enfant, tu veux une petite friandise ?',(SELECT id_personnage FROM personnage WHERE nom_personnage='Iggy Pope'))</v>
      </c>
    </row>
    <row r="16" spans="1:8" ht="30" x14ac:dyDescent="0.25">
      <c r="A16" s="1">
        <v>15</v>
      </c>
      <c r="B16" s="4" t="s">
        <v>31</v>
      </c>
      <c r="C16" s="1">
        <v>1</v>
      </c>
      <c r="D16" s="1" t="s">
        <v>29</v>
      </c>
      <c r="E16" s="1" t="s">
        <v>18</v>
      </c>
      <c r="H16" s="1" t="str">
        <f t="shared" si="0"/>
        <v>('Tu devras aller chasser 4 chauves souris et les emener chez Durdur, pour qu'il te fabrique une Battte Ail.
Ensuite, tu devras combattre le terrible Jean Marie le PNJ, vivant dans le noir. Tu pourras me récuperer son œil en guise de trophée.',(SELECT id_personnage FROM personnage WHERE nom_personnage='Iggy Pope'))</v>
      </c>
    </row>
    <row r="17" spans="1:8" x14ac:dyDescent="0.25">
      <c r="A17" s="1">
        <v>16</v>
      </c>
      <c r="B17" s="4" t="s">
        <v>32</v>
      </c>
      <c r="C17" s="1">
        <v>1</v>
      </c>
      <c r="D17" s="1" t="s">
        <v>29</v>
      </c>
      <c r="E17" s="1" t="s">
        <v>18</v>
      </c>
      <c r="H17" s="1" t="str">
        <f t="shared" si="0"/>
        <v>('Si la prochaine fois, tu veux une friandise, tu viendras me voir dans le confessional,',(SELECT id_personnage FROM personnage WHERE nom_personnage='Iggy Pope'))</v>
      </c>
    </row>
    <row r="18" spans="1:8" x14ac:dyDescent="0.25">
      <c r="A18" s="1">
        <v>17</v>
      </c>
      <c r="B18" s="4" t="s">
        <v>34</v>
      </c>
      <c r="C18" s="1">
        <v>1</v>
      </c>
      <c r="D18" s="1" t="s">
        <v>33</v>
      </c>
      <c r="E18" s="1" t="s">
        <v>18</v>
      </c>
      <c r="H18" s="1" t="str">
        <f t="shared" si="0"/>
        <v>('Je vais te faire courir moi tu vas voir, n'est ce pas ?',(SELECT id_personnage FROM personnage WHERE nom_personnage='Jean Marie  le PNJ'))</v>
      </c>
    </row>
    <row r="19" spans="1:8" x14ac:dyDescent="0.25">
      <c r="A19" s="1">
        <v>18</v>
      </c>
      <c r="B19" s="4" t="s">
        <v>36</v>
      </c>
      <c r="C19" s="1">
        <v>1</v>
      </c>
      <c r="D19" s="1" t="s">
        <v>35</v>
      </c>
      <c r="H19" s="1" t="str">
        <f t="shared" si="0"/>
        <v>('Vous êtes ici pour le Flouze ?',(SELECT id_personnage FROM personnage WHERE nom_personnage='Bernard tappir'))</v>
      </c>
    </row>
    <row r="20" spans="1:8" x14ac:dyDescent="0.25">
      <c r="A20" s="1">
        <v>19</v>
      </c>
      <c r="B20" s="4" t="s">
        <v>38</v>
      </c>
      <c r="C20" s="1">
        <v>1</v>
      </c>
      <c r="D20" s="1" t="s">
        <v>35</v>
      </c>
      <c r="E20" s="1" t="s">
        <v>18</v>
      </c>
      <c r="H20" s="1" t="str">
        <f t="shared" si="0"/>
        <v>('??',(SELECT id_personnage FROM personnage WHERE nom_personnage='Bernard tappir'))</v>
      </c>
    </row>
    <row r="21" spans="1:8" x14ac:dyDescent="0.25">
      <c r="A21" s="1">
        <v>20</v>
      </c>
      <c r="B21" s="4" t="s">
        <v>39</v>
      </c>
      <c r="C21" s="1">
        <v>1</v>
      </c>
      <c r="D21" s="1" t="s">
        <v>35</v>
      </c>
      <c r="H21" s="1" t="str">
        <f t="shared" si="0"/>
        <v>('Oui mon gars , des nains pas plus haut que trois pommes m'ont volé ma bourbourse. Tu dois rencontrer Hippique-sous pour obtenir des informations',(SELECT id_personnage FROM personnage WHERE nom_personnage='Bernard tappir'))</v>
      </c>
    </row>
    <row r="22" spans="1:8" x14ac:dyDescent="0.25">
      <c r="A22" s="1">
        <v>21</v>
      </c>
      <c r="B22" s="4" t="s">
        <v>42</v>
      </c>
      <c r="C22" s="1">
        <v>1</v>
      </c>
      <c r="D22" s="1" t="s">
        <v>41</v>
      </c>
      <c r="H22" s="1" t="str">
        <f t="shared" si="0"/>
        <v>('Bonjour monsieur, venez vous delester de vos picèes ici, je vous en prie !',(SELECT id_personnage FROM personnage WHERE nom_personnage='Hippique-sous'))</v>
      </c>
    </row>
    <row r="23" spans="1:8" x14ac:dyDescent="0.25">
      <c r="A23" s="1">
        <v>22</v>
      </c>
      <c r="B23" s="4" t="s">
        <v>45</v>
      </c>
      <c r="C23" s="1">
        <v>1</v>
      </c>
      <c r="D23" s="1" t="s">
        <v>41</v>
      </c>
      <c r="H23" s="1" t="str">
        <f t="shared" si="0"/>
        <v>('Et voilà la sauce du chef. Vous pourrez aller voir Durdur pour qu'il puisse vous forger une pièce rare, c'est un cadeau de Bernard. Bon courage.',(SELECT id_personnage FROM personnage WHERE nom_personnage='Hippique-sous'))</v>
      </c>
    </row>
    <row r="24" spans="1:8" x14ac:dyDescent="0.25">
      <c r="A24" s="1">
        <v>23</v>
      </c>
      <c r="B24" s="4" t="s">
        <v>47</v>
      </c>
      <c r="C24" s="1">
        <v>1</v>
      </c>
      <c r="D24" s="1" t="s">
        <v>46</v>
      </c>
      <c r="H24" s="1" t="str">
        <f t="shared" si="0"/>
        <v>('Hallo ! Toi venir ici pour acheter armures ? Ja ?',(SELECT id_personnage FROM personnage WHERE nom_personnage='Durdur'))</v>
      </c>
    </row>
    <row r="25" spans="1:8" ht="30" x14ac:dyDescent="0.25">
      <c r="A25" s="1">
        <v>24</v>
      </c>
      <c r="B25" s="4" t="s">
        <v>52</v>
      </c>
      <c r="C25" s="1">
        <v>1</v>
      </c>
      <c r="D25" s="1" t="s">
        <v>46</v>
      </c>
      <c r="E25" s="1" t="s">
        <v>51</v>
      </c>
      <c r="H25" s="1" t="str">
        <f t="shared" si="0"/>
        <v>('Ach so, vous vouloir grosse casquette à pointe traditionnelle de mein land! Moi avoir ça derrière gros comptoir, gut gut gut ! Vous vouloir lancer apfel sur ma grosse pointe ?',(SELECT id_personnage FROM personnage WHERE nom_personnage='Durdur'))</v>
      </c>
    </row>
    <row r="26" spans="1:8" x14ac:dyDescent="0.25">
      <c r="A26" s="1">
        <v>25</v>
      </c>
      <c r="B26" s="4" t="s">
        <v>55</v>
      </c>
      <c r="C26" s="1">
        <v>1</v>
      </c>
      <c r="D26" s="1" t="s">
        <v>46</v>
      </c>
      <c r="E26" s="1" t="s">
        <v>51</v>
      </c>
      <c r="H26" s="1" t="str">
        <f t="shared" si="0"/>
        <v>('Super gut, si toi atteindre ma pointe moi donner grosse boubourse ach,',(SELECT id_personnage FROM personnage WHERE nom_personnage='Durdur'))</v>
      </c>
    </row>
    <row r="27" spans="1:8" x14ac:dyDescent="0.25">
      <c r="A27" s="1">
        <v>26</v>
      </c>
      <c r="B27" s="4" t="s">
        <v>56</v>
      </c>
      <c r="C27" s="1">
        <v>1</v>
      </c>
      <c r="D27" s="1" t="s">
        <v>35</v>
      </c>
      <c r="E27" s="1" t="s">
        <v>51</v>
      </c>
      <c r="H27" s="1" t="str">
        <f t="shared" si="0"/>
        <v>('Ha sacré voleur de schleu, merci pour ton aide mein freund, voici un joli pull ovaire fait par ma fille,',(SELECT id_personnage FROM personnage WHERE nom_personnage='Bernard tappir'))</v>
      </c>
    </row>
    <row r="28" spans="1:8" x14ac:dyDescent="0.25">
      <c r="A28" s="1">
        <v>27</v>
      </c>
      <c r="B28" s="1" t="s">
        <v>59</v>
      </c>
      <c r="C28" s="1">
        <v>1</v>
      </c>
      <c r="D28" s="1" t="s">
        <v>58</v>
      </c>
      <c r="E28" s="1" t="s">
        <v>51</v>
      </c>
      <c r="H28" s="1" t="str">
        <f t="shared" si="0"/>
        <v>('Bonjour mon lapin, tu es la pour mes gros objets fétiches, hihihi ?',(SELECT id_personnage FROM personnage WHERE nom_personnage='Victoria-Big B '))</v>
      </c>
    </row>
    <row r="29" spans="1:8" x14ac:dyDescent="0.25">
      <c r="A29" s="1">
        <v>28</v>
      </c>
      <c r="B29" s="1" t="s">
        <v>60</v>
      </c>
      <c r="C29" s="1">
        <v>1</v>
      </c>
      <c r="D29" s="1" t="s">
        <v>58</v>
      </c>
      <c r="E29" s="1" t="s">
        <v>51</v>
      </c>
      <c r="H29" s="1" t="str">
        <f t="shared" si="0"/>
        <v>('Tu devras prouver tes talents en combat singulier à l'arène, mais pas avec n'importe quelle arme mon lapin ! ',(SELECT id_personnage FROM personnage WHERE nom_personnage='Victoria-Big B '))</v>
      </c>
    </row>
    <row r="30" spans="1:8" x14ac:dyDescent="0.25">
      <c r="A30" s="1">
        <v>29</v>
      </c>
      <c r="B30" s="1" t="s">
        <v>62</v>
      </c>
      <c r="C30" s="1">
        <v>1</v>
      </c>
      <c r="D30" s="1" t="s">
        <v>61</v>
      </c>
      <c r="E30" s="1" t="s">
        <v>51</v>
      </c>
      <c r="H30" s="1" t="str">
        <f t="shared" si="0"/>
        <v>('Vous revenez de chez Victoria Big-B ? ',(SELECT id_personnage FROM personnage WHERE nom_personnage='Bours-la'))</v>
      </c>
    </row>
    <row r="31" spans="1:8" x14ac:dyDescent="0.25">
      <c r="A31" s="1">
        <v>30</v>
      </c>
      <c r="B31" s="1" t="s">
        <v>63</v>
      </c>
      <c r="C31" s="1">
        <v>1</v>
      </c>
      <c r="D31" s="1" t="s">
        <v>61</v>
      </c>
      <c r="E31" s="1" t="s">
        <v>51</v>
      </c>
      <c r="H31" s="1" t="str">
        <f t="shared" si="0"/>
        <v>('Tu verras ou je vais te les mettres ses objets !',(SELECT id_personnage FROM personnage WHERE nom_personnage='Bours-la'))</v>
      </c>
    </row>
    <row r="32" spans="1:8" x14ac:dyDescent="0.25">
      <c r="A32" s="1">
        <v>31</v>
      </c>
      <c r="B32" s="1" t="s">
        <v>67</v>
      </c>
      <c r="C32" s="1">
        <v>1</v>
      </c>
      <c r="D32" s="1" t="s">
        <v>57</v>
      </c>
      <c r="E32" s="1" t="s">
        <v>51</v>
      </c>
      <c r="H32" s="1" t="str">
        <f t="shared" si="0"/>
        <v>('Je suis en manque de vitesse, pouvez-vous m'aider ?',(SELECT id_personnage FROM personnage WHERE nom_personnage='Die Anna'))</v>
      </c>
    </row>
    <row r="33" spans="1:8" x14ac:dyDescent="0.25">
      <c r="A33" s="1">
        <v>32</v>
      </c>
      <c r="B33" s="1" t="s">
        <v>69</v>
      </c>
      <c r="C33" s="1">
        <v>1</v>
      </c>
      <c r="D33" s="1" t="s">
        <v>57</v>
      </c>
      <c r="E33" s="1" t="s">
        <v>51</v>
      </c>
      <c r="H33" s="1" t="str">
        <f t="shared" si="0"/>
        <v>('J'ai besoin de récupérer une potion à Nana Moule Curry au restaurant in&amp;out pour retrouver ma vitesse !',(SELECT id_personnage FROM personnage WHERE nom_personnage='Die Anna'))</v>
      </c>
    </row>
    <row r="34" spans="1:8" x14ac:dyDescent="0.25">
      <c r="A34" s="1">
        <v>33</v>
      </c>
      <c r="B34" s="1" t="s">
        <v>71</v>
      </c>
      <c r="C34" s="1">
        <v>1</v>
      </c>
      <c r="D34" s="1" t="s">
        <v>70</v>
      </c>
      <c r="E34" s="1" t="s">
        <v>51</v>
      </c>
      <c r="H34" s="1" t="str">
        <f t="shared" si="0"/>
        <v>('J'ai vendu la dernière la potion au casino Scissor Palace, vous devriez peut être y faire un tour ! Pour me faire pardonner je voulaisse ces Musse Tongue',(SELECT id_personnage FROM personnage WHERE nom_personnage='Nana Moule Curry'))</v>
      </c>
    </row>
    <row r="35" spans="1:8" x14ac:dyDescent="0.25">
      <c r="A35" s="1">
        <v>34</v>
      </c>
      <c r="B35" s="1" t="s">
        <v>72</v>
      </c>
      <c r="C35" s="1">
        <v>1</v>
      </c>
      <c r="D35" s="1" t="s">
        <v>57</v>
      </c>
      <c r="E35" s="1" t="s">
        <v>51</v>
      </c>
      <c r="H35" s="1" t="str">
        <f t="shared" si="0"/>
        <v>('Tu as pu récupérer ma potion pour ma vitesse?',(SELECT id_personnage FROM personnage WHERE nom_personnage='Die Anna'))</v>
      </c>
    </row>
    <row r="36" spans="1:8" x14ac:dyDescent="0.25">
      <c r="A36" s="1">
        <v>35</v>
      </c>
      <c r="B36" s="1" t="s">
        <v>74</v>
      </c>
      <c r="C36" s="1">
        <v>1</v>
      </c>
      <c r="D36" s="1" t="s">
        <v>57</v>
      </c>
      <c r="E36" s="1" t="s">
        <v>51</v>
      </c>
      <c r="H36" s="1" t="str">
        <f t="shared" si="0"/>
        <v>('Super on va pouvoir aller visiter le tunnel en Musse Tongue maintenant !',(SELECT id_personnage FROM personnage WHERE nom_personnage='Die Anna'))</v>
      </c>
    </row>
    <row r="37" spans="1:8" x14ac:dyDescent="0.25">
      <c r="C37" s="1">
        <v>1</v>
      </c>
    </row>
    <row r="38" spans="1:8" x14ac:dyDescent="0.25">
      <c r="C38" s="1">
        <v>1</v>
      </c>
    </row>
    <row r="39" spans="1:8" x14ac:dyDescent="0.25">
      <c r="C39" s="1">
        <v>1</v>
      </c>
    </row>
    <row r="40" spans="1:8" x14ac:dyDescent="0.25">
      <c r="C40" s="1">
        <v>1</v>
      </c>
    </row>
    <row r="41" spans="1:8" x14ac:dyDescent="0.25">
      <c r="C41" s="1">
        <v>1</v>
      </c>
    </row>
    <row r="42" spans="1:8" x14ac:dyDescent="0.25">
      <c r="C42" s="1">
        <v>1</v>
      </c>
    </row>
    <row r="43" spans="1:8" x14ac:dyDescent="0.25">
      <c r="C43" s="1">
        <v>1</v>
      </c>
    </row>
    <row r="44" spans="1:8" x14ac:dyDescent="0.25">
      <c r="C44" s="1">
        <v>1</v>
      </c>
    </row>
    <row r="45" spans="1:8" x14ac:dyDescent="0.25">
      <c r="C45" s="1">
        <v>1</v>
      </c>
    </row>
    <row r="46" spans="1:8" x14ac:dyDescent="0.25">
      <c r="C46" s="1">
        <v>1</v>
      </c>
    </row>
    <row r="47" spans="1:8" x14ac:dyDescent="0.25">
      <c r="C47" s="1">
        <v>1</v>
      </c>
    </row>
    <row r="48" spans="1:8" x14ac:dyDescent="0.25">
      <c r="C48" s="1">
        <v>1</v>
      </c>
    </row>
    <row r="49" spans="3:3" x14ac:dyDescent="0.25">
      <c r="C49" s="1">
        <v>1</v>
      </c>
    </row>
    <row r="50" spans="3:3" x14ac:dyDescent="0.25">
      <c r="C50" s="1">
        <v>1</v>
      </c>
    </row>
    <row r="51" spans="3:3" x14ac:dyDescent="0.25">
      <c r="C51" s="1">
        <v>1</v>
      </c>
    </row>
    <row r="52" spans="3:3" x14ac:dyDescent="0.25">
      <c r="C52" s="1">
        <v>1</v>
      </c>
    </row>
    <row r="53" spans="3:3" x14ac:dyDescent="0.25">
      <c r="C53" s="1">
        <v>1</v>
      </c>
    </row>
    <row r="54" spans="3:3" x14ac:dyDescent="0.25">
      <c r="C54" s="1">
        <v>1</v>
      </c>
    </row>
    <row r="55" spans="3:3" x14ac:dyDescent="0.25">
      <c r="C55" s="1">
        <v>1</v>
      </c>
    </row>
    <row r="56" spans="3:3" x14ac:dyDescent="0.25">
      <c r="C56" s="1">
        <v>1</v>
      </c>
    </row>
    <row r="57" spans="3:3" x14ac:dyDescent="0.25">
      <c r="C57" s="1">
        <v>1</v>
      </c>
    </row>
    <row r="58" spans="3:3" x14ac:dyDescent="0.25">
      <c r="C58" s="1">
        <v>1</v>
      </c>
    </row>
    <row r="59" spans="3:3" x14ac:dyDescent="0.25">
      <c r="C59" s="1">
        <v>1</v>
      </c>
    </row>
    <row r="60" spans="3:3" x14ac:dyDescent="0.25">
      <c r="C60" s="1">
        <v>1</v>
      </c>
    </row>
    <row r="61" spans="3:3" x14ac:dyDescent="0.25">
      <c r="C6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49794-3816-4AE0-A54D-443DED45CEFB}">
  <dimension ref="A1:K44"/>
  <sheetViews>
    <sheetView tabSelected="1" workbookViewId="0">
      <selection activeCell="F2" sqref="F2"/>
    </sheetView>
  </sheetViews>
  <sheetFormatPr baseColWidth="10" defaultRowHeight="15" x14ac:dyDescent="0.25"/>
  <cols>
    <col min="1" max="1" width="13.42578125" customWidth="1"/>
    <col min="3" max="3" width="79.7109375" bestFit="1" customWidth="1"/>
    <col min="4" max="4" width="11.42578125" style="5"/>
  </cols>
  <sheetData>
    <row r="1" spans="1:11" x14ac:dyDescent="0.25">
      <c r="A1" t="s">
        <v>0</v>
      </c>
      <c r="B1" t="s">
        <v>1</v>
      </c>
      <c r="C1" t="s">
        <v>2</v>
      </c>
      <c r="F1" s="8" t="s">
        <v>81</v>
      </c>
      <c r="K1" t="s">
        <v>116</v>
      </c>
    </row>
    <row r="2" spans="1:11" x14ac:dyDescent="0.25">
      <c r="A2" t="s">
        <v>3</v>
      </c>
      <c r="B2" s="7" t="s">
        <v>4</v>
      </c>
      <c r="C2" t="s">
        <v>82</v>
      </c>
      <c r="D2" s="5" t="s">
        <v>26</v>
      </c>
      <c r="F2" t="str">
        <f>"('"&amp;C2&amp;"',(SELECT id_dialogue FROM dialogue WHERE contenu_dialogue='"&amp;B2&amp;"')),"</f>
        <v>('M''fois biensur, et tu me mettras la petite sœur avec !',(SELECT id_dialogue FROM dialogue WHERE contenu_dialogue='A votre santé !')),</v>
      </c>
      <c r="K2" t="str">
        <f>"INSERT INTO precede(id_dialogue,id_embranchement) SELECT dialogue.id_dialogue,id_embranchement FROM dialogue JOIN embranchement ON choix='"&amp;C2&amp;"' AND contenu_dialogue='"&amp;A2&amp;"';"</f>
        <v>INSERT INTO precede(id_dialogue,id_embranchement) SELECT dialogue.id_dialogue,id_embranchement FROM dialogue JOIN embranchement ON choix='M''fois biensur, et tu me mettras la petite sœur avec !' AND contenu_dialogue='Bonjour mon bon monsieur, je vous mettrais bien une petite bière ?';</v>
      </c>
    </row>
    <row r="3" spans="1:11" x14ac:dyDescent="0.25">
      <c r="A3" t="s">
        <v>3</v>
      </c>
      <c r="B3" t="s">
        <v>75</v>
      </c>
      <c r="C3" t="s">
        <v>83</v>
      </c>
      <c r="D3" s="5" t="s">
        <v>18</v>
      </c>
      <c r="F3" t="str">
        <f t="shared" ref="F3:F39" si="0">"('"&amp;C3&amp;"',(SELECT id_dialogue FROM dialogue WHERE contenu_dialogue='"&amp;B3&amp;"')),"</f>
        <v>('Tu m''as pris pour qui, un alcoolique? Je déconne tu m''en mettras 3',(SELECT id_dialogue FROM dialogue WHERE contenu_dialogue='A votre santé')),</v>
      </c>
      <c r="K3" t="str">
        <f t="shared" ref="K3:K39" si="1">"INSERT INTO precede(id_dialogue,id_embranchement) SELECT dialogue.id_dialogue,id_embranchement FROM dialogue JOIN embranchement ON choix='"&amp;C3&amp;"' AND contenu_dialogue='"&amp;A3&amp;"';"</f>
        <v>INSERT INTO precede(id_dialogue,id_embranchement) SELECT dialogue.id_dialogue,id_embranchement FROM dialogue JOIN embranchement ON choix='Tu m''as pris pour qui, un alcoolique? Je déconne tu m''en mettras 3' AND contenu_dialogue='Bonjour mon bon monsieur, je vous mettrais bien une petite bière ?';</v>
      </c>
    </row>
    <row r="4" spans="1:11" x14ac:dyDescent="0.25">
      <c r="A4" t="s">
        <v>3</v>
      </c>
      <c r="B4" t="s">
        <v>84</v>
      </c>
      <c r="C4" t="s">
        <v>85</v>
      </c>
      <c r="D4" s="5" t="s">
        <v>51</v>
      </c>
      <c r="F4" t="str">
        <f t="shared" si="0"/>
        <v>('C''est ici la bonne brune?',(SELECT id_dialogue FROM dialogue WHERE contenu_dialogue='Effectivement j''''ai besoin d''''aide, Toi l''''amateur de bière j''''ai besoin que tu ailles récupérer du bon houblon chez "Alain-Chichon", un fut chez "Maitre Kanter", et le dernier élement secret chez "Chie mi Hendrix"')),</v>
      </c>
      <c r="K4" t="str">
        <f t="shared" si="1"/>
        <v>INSERT INTO precede(id_dialogue,id_embranchement) SELECT dialogue.id_dialogue,id_embranchement FROM dialogue JOIN embranchement ON choix='C''est ici la bonne brune?' AND contenu_dialogue='Bonjour mon bon monsieur, je vous mettrais bien une petite bière ?';</v>
      </c>
    </row>
    <row r="5" spans="1:11" s="3" customFormat="1" x14ac:dyDescent="0.25">
      <c r="A5" t="s">
        <v>3</v>
      </c>
      <c r="B5" s="3" t="s">
        <v>4</v>
      </c>
      <c r="C5" s="3" t="s">
        <v>86</v>
      </c>
      <c r="D5" s="6" t="s">
        <v>18</v>
      </c>
      <c r="F5" t="str">
        <f t="shared" si="0"/>
        <v>('Non merci je préfère l''eau',(SELECT id_dialogue FROM dialogue WHERE contenu_dialogue='A votre santé !')),</v>
      </c>
      <c r="K5" t="str">
        <f t="shared" si="1"/>
        <v>INSERT INTO precede(id_dialogue,id_embranchement) SELECT dialogue.id_dialogue,id_embranchement FROM dialogue JOIN embranchement ON choix='Non merci je préfère l''eau' AND contenu_dialogue='Bonjour mon bon monsieur, je vous mettrais bien une petite bière ?';</v>
      </c>
    </row>
    <row r="6" spans="1:11" x14ac:dyDescent="0.25">
      <c r="A6" t="s">
        <v>76</v>
      </c>
      <c r="B6" t="s">
        <v>11</v>
      </c>
      <c r="C6" t="s">
        <v>87</v>
      </c>
      <c r="D6" s="5" t="s">
        <v>26</v>
      </c>
      <c r="F6" t="str">
        <f t="shared" si="0"/>
        <v>('J''accepte volontiers',(SELECT id_dialogue FROM dialogue WHERE contenu_dialogue='Merci mon brave, voilà une bonne brune bien relevée. Bon chance !')),</v>
      </c>
      <c r="K6" t="str">
        <f t="shared" si="1"/>
        <v>INSERT INTO precede(id_dialogue,id_embranchement) SELECT dialogue.id_dialogue,id_embranchement FROM dialogue JOIN embranchement ON choix='J''accepte volontiers' AND contenu_dialogue='Effectivement j''ai besoin d''aide, Toi l''amateur de bière j''ai besoin que tu ailles récupérer du bon houblon chez "Alain-Chichon", un fut chez "Maitre Kanter", et le dernier élement secret chez "Chie mi Hendrix"';</v>
      </c>
    </row>
    <row r="7" spans="1:11" x14ac:dyDescent="0.25">
      <c r="A7" t="s">
        <v>76</v>
      </c>
      <c r="B7" t="s">
        <v>4</v>
      </c>
      <c r="C7" t="s">
        <v>88</v>
      </c>
      <c r="F7" t="str">
        <f t="shared" si="0"/>
        <v>('Non merci j''ai d''autres choses à faire',(SELECT id_dialogue FROM dialogue WHERE contenu_dialogue='A votre santé !')),</v>
      </c>
      <c r="K7" t="str">
        <f t="shared" si="1"/>
        <v>INSERT INTO precede(id_dialogue,id_embranchement) SELECT dialogue.id_dialogue,id_embranchement FROM dialogue JOIN embranchement ON choix='Non merci j''ai d''autres choses à faire' AND contenu_dialogue='Effectivement j''ai besoin d''aide, Toi l''amateur de bière j''ai besoin que tu ailles récupérer du bon houblon chez "Alain-Chichon", un fut chez "Maitre Kanter", et le dernier élement secret chez "Chie mi Hendrix"';</v>
      </c>
    </row>
    <row r="8" spans="1:11" x14ac:dyDescent="0.25">
      <c r="A8" t="s">
        <v>14</v>
      </c>
      <c r="B8" t="s">
        <v>89</v>
      </c>
      <c r="C8" t="s">
        <v>90</v>
      </c>
      <c r="F8" t="str">
        <f t="shared" si="0"/>
        <v>('J''aimerais commercer avec vous',(SELECT id_dialogue FROM dialogue WHERE contenu_dialogue='Et voila mon brave, du bon houblon, n''''en mets pas trop si tu veux pas planer. A bientôt. ')),</v>
      </c>
      <c r="K8" t="str">
        <f t="shared" si="1"/>
        <v>INSERT INTO precede(id_dialogue,id_embranchement) SELECT dialogue.id_dialogue,id_embranchement FROM dialogue JOIN embranchement ON choix='J''aimerais commercer avec vous' AND contenu_dialogue='Héééééé, toi la bas, tu veux de la bonne ? ';</v>
      </c>
    </row>
    <row r="9" spans="1:11" x14ac:dyDescent="0.25">
      <c r="A9" t="s">
        <v>14</v>
      </c>
      <c r="B9" t="s">
        <v>89</v>
      </c>
      <c r="C9" t="s">
        <v>15</v>
      </c>
      <c r="D9" s="5" t="s">
        <v>51</v>
      </c>
      <c r="F9" t="str">
        <f t="shared" si="0"/>
        <v>('Je suis à la recherche de houblon pour me faire une bonne brune.',(SELECT id_dialogue FROM dialogue WHERE contenu_dialogue='Et voila mon brave, du bon houblon, n''''en mets pas trop si tu veux pas planer. A bientôt. ')),</v>
      </c>
      <c r="K9" t="str">
        <f t="shared" si="1"/>
        <v>INSERT INTO precede(id_dialogue,id_embranchement) SELECT dialogue.id_dialogue,id_embranchement FROM dialogue JOIN embranchement ON choix='Je suis à la recherche de houblon pour me faire une bonne brune.' AND contenu_dialogue='Héééééé, toi la bas, tu veux de la bonne ? ';</v>
      </c>
    </row>
    <row r="10" spans="1:11" s="3" customFormat="1" x14ac:dyDescent="0.25">
      <c r="A10" t="s">
        <v>14</v>
      </c>
      <c r="B10" s="3" t="s">
        <v>19</v>
      </c>
      <c r="C10" s="3" t="s">
        <v>16</v>
      </c>
      <c r="D10" s="6" t="s">
        <v>18</v>
      </c>
      <c r="F10" t="str">
        <f t="shared" si="0"/>
        <v>('Non, ça ca sent trop les fleurs ici !!',(SELECT id_dialogue FROM dialogue WHERE contenu_dialogue='Bon vent !')),</v>
      </c>
      <c r="K10" t="str">
        <f t="shared" si="1"/>
        <v>INSERT INTO precede(id_dialogue,id_embranchement) SELECT dialogue.id_dialogue,id_embranchement FROM dialogue JOIN embranchement ON choix='Non, ça ca sent trop les fleurs ici !!' AND contenu_dialogue='Héééééé, toi la bas, tu veux de la bonne ? ';</v>
      </c>
    </row>
    <row r="11" spans="1:11" x14ac:dyDescent="0.25">
      <c r="A11" t="s">
        <v>91</v>
      </c>
      <c r="B11" t="s">
        <v>21</v>
      </c>
      <c r="C11" t="s">
        <v>22</v>
      </c>
      <c r="D11" s="5" t="s">
        <v>51</v>
      </c>
      <c r="F11" t="str">
        <f t="shared" si="0"/>
        <v>('Je voudrais récuperer un fut pour brasser',(SELECT id_dialogue FROM dialogue WHERE contenu_dialogue='Ca joue, voila ton fut une fois !')),</v>
      </c>
      <c r="K11" t="str">
        <f t="shared" si="1"/>
        <v>INSERT INTO precede(id_dialogue,id_embranchement) SELECT dialogue.id_dialogue,id_embranchement FROM dialogue JOIN embranchement ON choix='Je voudrais récuperer un fut pour brasser' AND contenu_dialogue='Hopla, qu''est ce que tu veux ici ?';</v>
      </c>
    </row>
    <row r="12" spans="1:11" ht="30" x14ac:dyDescent="0.25">
      <c r="A12" t="s">
        <v>91</v>
      </c>
      <c r="B12" t="s">
        <v>21</v>
      </c>
      <c r="C12" s="2" t="s">
        <v>92</v>
      </c>
      <c r="F12" t="str">
        <f t="shared" si="0"/>
        <v>('Tu me remettras la petite sœur, et tu me changeras le verre, celui-ci goute le savon.
J''aime bien la mousse mais il faut pas exagerer !',(SELECT id_dialogue FROM dialogue WHERE contenu_dialogue='Ca joue, voila ton fut une fois !')),</v>
      </c>
      <c r="K12" t="str">
        <f t="shared" si="1"/>
        <v>INSERT INTO precede(id_dialogue,id_embranchement) SELECT dialogue.id_dialogue,id_embranchement FROM dialogue JOIN embranchement ON choix='Tu me remettras la petite sœur, et tu me changeras le verre, celui-ci goute le savon.
J''aime bien la mousse mais il faut pas exagerer !' AND contenu_dialogue='Hopla, qu''est ce que tu veux ici ?';</v>
      </c>
    </row>
    <row r="13" spans="1:11" s="3" customFormat="1" x14ac:dyDescent="0.25">
      <c r="A13" t="s">
        <v>91</v>
      </c>
      <c r="B13" s="3" t="s">
        <v>77</v>
      </c>
      <c r="C13" s="3" t="s">
        <v>93</v>
      </c>
      <c r="D13" s="6" t="s">
        <v>18</v>
      </c>
      <c r="F13" t="str">
        <f t="shared" si="0"/>
        <v>('Mais pas si vite, ça fait d''la mousse,',(SELECT id_dialogue FROM dialogue WHERE contenu_dialogue='Ok, barre toi alors wesh3')),</v>
      </c>
      <c r="K13" t="str">
        <f t="shared" si="1"/>
        <v>INSERT INTO precede(id_dialogue,id_embranchement) SELECT dialogue.id_dialogue,id_embranchement FROM dialogue JOIN embranchement ON choix='Mais pas si vite, ça fait d''la mousse,' AND contenu_dialogue='Hopla, qu''est ce que tu veux ici ?';</v>
      </c>
    </row>
    <row r="14" spans="1:11" x14ac:dyDescent="0.25">
      <c r="A14" t="s">
        <v>94</v>
      </c>
      <c r="B14" t="s">
        <v>95</v>
      </c>
      <c r="C14" t="s">
        <v>96</v>
      </c>
      <c r="D14" s="5" t="s">
        <v>26</v>
      </c>
      <c r="F14" t="str">
        <f t="shared" si="0"/>
        <v>('Allons y, j''ai pris mon antiémétiques ce matin.',(SELECT id_dialogue FROM dialogue WHERE contenu_dialogue='Tiens, v''''la l''''sachet !')),</v>
      </c>
      <c r="K14" t="str">
        <f t="shared" si="1"/>
        <v>INSERT INTO precede(id_dialogue,id_embranchement) SELECT dialogue.id_dialogue,id_embranchement FROM dialogue JOIN embranchement ON choix='Allons y, j''ai pris mon antiémétiques ce matin.' AND contenu_dialogue='Salut fieu, j''ai concocté un gros paquet c''matin, t''en veux ?';</v>
      </c>
    </row>
    <row r="15" spans="1:11" x14ac:dyDescent="0.25">
      <c r="A15" t="s">
        <v>94</v>
      </c>
      <c r="B15" t="s">
        <v>95</v>
      </c>
      <c r="C15" t="s">
        <v>97</v>
      </c>
      <c r="D15" s="5" t="s">
        <v>18</v>
      </c>
      <c r="F15" t="str">
        <f t="shared" si="0"/>
        <v>('Ohbar m''a donné ce sachet pour récuperer un ingrédient secret.',(SELECT id_dialogue FROM dialogue WHERE contenu_dialogue='Tiens, v''''la l''''sachet !')),</v>
      </c>
      <c r="K15" t="str">
        <f t="shared" si="1"/>
        <v>INSERT INTO precede(id_dialogue,id_embranchement) SELECT dialogue.id_dialogue,id_embranchement FROM dialogue JOIN embranchement ON choix='Ohbar m''a donné ce sachet pour récuperer un ingrédient secret.' AND contenu_dialogue='Salut fieu, j''ai concocté un gros paquet c''matin, t''en veux ?';</v>
      </c>
    </row>
    <row r="16" spans="1:11" x14ac:dyDescent="0.25">
      <c r="A16" t="s">
        <v>94</v>
      </c>
      <c r="B16" t="s">
        <v>28</v>
      </c>
      <c r="C16" t="s">
        <v>98</v>
      </c>
      <c r="F16" t="str">
        <f t="shared" si="0"/>
        <v>('vu l''odeur, ca me ferait mal !',(SELECT id_dialogue FROM dialogue WHERE contenu_dialogue='Je te comprends, peace')),</v>
      </c>
      <c r="K16" t="str">
        <f t="shared" si="1"/>
        <v>INSERT INTO precede(id_dialogue,id_embranchement) SELECT dialogue.id_dialogue,id_embranchement FROM dialogue JOIN embranchement ON choix='vu l''odeur, ca me ferait mal !' AND contenu_dialogue='Salut fieu, j''ai concocté un gros paquet c''matin, t''en veux ?';</v>
      </c>
    </row>
    <row r="17" spans="1:11" x14ac:dyDescent="0.25">
      <c r="A17" t="s">
        <v>30</v>
      </c>
      <c r="B17" t="s">
        <v>99</v>
      </c>
      <c r="C17" t="s">
        <v>100</v>
      </c>
      <c r="F17" t="str">
        <f t="shared" si="0"/>
        <v>('Il parait qu''un vampire rode dans les environs, besoin d''une croisade ?',(SELECT id_dialogue FROM dialogue WHERE contenu_dialogue='Tu devras aller chasser 4 chauves souris et les emener chez Durdur, pour qu''''il te fabrique une Battte Ail. Ensuite, tu devras combattre le terrible Jean Marie le PNJ, vivant dans le noir. Tu pourras me récuperer son œil en guise de trophée.')),</v>
      </c>
      <c r="K17" t="str">
        <f t="shared" si="1"/>
        <v>INSERT INTO precede(id_dialogue,id_embranchement) SELECT dialogue.id_dialogue,id_embranchement FROM dialogue JOIN embranchement ON choix='Il parait qu''un vampire rode dans les environs, besoin d''une croisade ?' AND contenu_dialogue='Bonjour mon enfant, tu veux une petite friandise ?';</v>
      </c>
    </row>
    <row r="18" spans="1:11" x14ac:dyDescent="0.25">
      <c r="A18" t="s">
        <v>36</v>
      </c>
      <c r="B18" t="s">
        <v>38</v>
      </c>
      <c r="C18" t="s">
        <v>37</v>
      </c>
      <c r="D18" s="5" t="s">
        <v>18</v>
      </c>
      <c r="F18" t="str">
        <f t="shared" si="0"/>
        <v>('Je voudrais parier.',(SELECT id_dialogue FROM dialogue WHERE contenu_dialogue='??')),</v>
      </c>
      <c r="K18" t="str">
        <f t="shared" si="1"/>
        <v>INSERT INTO precede(id_dialogue,id_embranchement) SELECT dialogue.id_dialogue,id_embranchement FROM dialogue JOIN embranchement ON choix='Je voudrais parier.' AND contenu_dialogue='Vous êtes ici pour le Flouze ?';</v>
      </c>
    </row>
    <row r="19" spans="1:11" x14ac:dyDescent="0.25">
      <c r="A19" t="s">
        <v>36</v>
      </c>
      <c r="B19" t="s">
        <v>38</v>
      </c>
      <c r="C19" t="s">
        <v>101</v>
      </c>
      <c r="D19" s="5" t="s">
        <v>18</v>
      </c>
      <c r="F19" t="str">
        <f t="shared" si="0"/>
        <v>('J''aimerais vos conseils pour me lancer dans les affaires',(SELECT id_dialogue FROM dialogue WHERE contenu_dialogue='??')),</v>
      </c>
      <c r="K19" t="str">
        <f t="shared" si="1"/>
        <v>INSERT INTO precede(id_dialogue,id_embranchement) SELECT dialogue.id_dialogue,id_embranchement FROM dialogue JOIN embranchement ON choix='J''aimerais vos conseils pour me lancer dans les affaires' AND contenu_dialogue='Vous êtes ici pour le Flouze ?';</v>
      </c>
    </row>
    <row r="20" spans="1:11" x14ac:dyDescent="0.25">
      <c r="A20" t="s">
        <v>36</v>
      </c>
      <c r="B20" t="s">
        <v>102</v>
      </c>
      <c r="C20" t="s">
        <v>103</v>
      </c>
      <c r="D20" s="5" t="s">
        <v>51</v>
      </c>
      <c r="F20" t="str">
        <f t="shared" si="0"/>
        <v>('C''est vous qui êtes à la recherche d''une Bourbourse ?',(SELECT id_dialogue FROM dialogue WHERE contenu_dialogue='Oui mon gars , des nains pas plus haut que trois pommes m''''ont volé ma bourbourse. Tu dois rencontrer Hippique-sous pour obtenir des informations')),</v>
      </c>
      <c r="K20" t="str">
        <f t="shared" si="1"/>
        <v>INSERT INTO precede(id_dialogue,id_embranchement) SELECT dialogue.id_dialogue,id_embranchement FROM dialogue JOIN embranchement ON choix='C''est vous qui êtes à la recherche d''une Bourbourse ?' AND contenu_dialogue='Vous êtes ici pour le Flouze ?';</v>
      </c>
    </row>
    <row r="21" spans="1:11" x14ac:dyDescent="0.25">
      <c r="A21" t="s">
        <v>78</v>
      </c>
      <c r="B21" t="s">
        <v>38</v>
      </c>
      <c r="C21" t="s">
        <v>104</v>
      </c>
      <c r="D21" s="5" t="s">
        <v>51</v>
      </c>
      <c r="F21" t="str">
        <f t="shared" si="0"/>
        <v>('Yep, j''accepte la grosse quête',(SELECT id_dialogue FROM dialogue WHERE contenu_dialogue='??')),</v>
      </c>
      <c r="K21" t="str">
        <f t="shared" si="1"/>
        <v>INSERT INTO precede(id_dialogue,id_embranchement) SELECT dialogue.id_dialogue,id_embranchement FROM dialogue JOIN embranchement ON choix='Yep, j''accepte la grosse quête' AND contenu_dialogue='Oui mon gars , des nains pas plus haut que trois pommes m''ont volé ma bourbourse. Tu dois rencontrer Hippique-sous pour obtenir des informations';</v>
      </c>
    </row>
    <row r="22" spans="1:11" x14ac:dyDescent="0.25">
      <c r="A22" t="s">
        <v>78</v>
      </c>
      <c r="B22" t="s">
        <v>38</v>
      </c>
      <c r="C22" t="s">
        <v>40</v>
      </c>
      <c r="D22" s="5" t="s">
        <v>51</v>
      </c>
      <c r="F22" t="str">
        <f t="shared" si="0"/>
        <v>('Non, vous avez assez de flouze je voudrais le vôtre ',(SELECT id_dialogue FROM dialogue WHERE contenu_dialogue='??')),</v>
      </c>
      <c r="K22" t="str">
        <f t="shared" si="1"/>
        <v>INSERT INTO precede(id_dialogue,id_embranchement) SELECT dialogue.id_dialogue,id_embranchement FROM dialogue JOIN embranchement ON choix='Non, vous avez assez de flouze je voudrais le vôtre ' AND contenu_dialogue='Oui mon gars , des nains pas plus haut que trois pommes m''ont volé ma bourbourse. Tu dois rencontrer Hippique-sous pour obtenir des informations';</v>
      </c>
    </row>
    <row r="23" spans="1:11" ht="45" x14ac:dyDescent="0.25">
      <c r="A23" t="s">
        <v>42</v>
      </c>
      <c r="B23" t="s">
        <v>105</v>
      </c>
      <c r="C23" s="2" t="s">
        <v>106</v>
      </c>
      <c r="F23" t="str">
        <f t="shared" si="0"/>
        <v>('Non merci, je n''ai pas confiance.
Je viens de la part de Nanard, il recherche sa boubourse perdue au dernier match de foot, vous auriez des infos ?',(SELECT id_dialogue FROM dialogue WHERE contenu_dialogue='Et voilà la sauce du chef. Vous pourrez aller voir Durdur pour qu''''il puisse vous forger une pièce rare, c''''est un cadeau de Bernard. Bon courage.')),</v>
      </c>
      <c r="K23" t="str">
        <f t="shared" si="1"/>
        <v>INSERT INTO precede(id_dialogue,id_embranchement) SELECT dialogue.id_dialogue,id_embranchement FROM dialogue JOIN embranchement ON choix='Non merci, je n''ai pas confiance.
Je viens de la part de Nanard, il recherche sa boubourse perdue au dernier match de foot, vous auriez des infos ?' AND contenu_dialogue='Bonjour monsieur, venez vous delester de vos picèes ici, je vous en prie !';</v>
      </c>
    </row>
    <row r="24" spans="1:11" x14ac:dyDescent="0.25">
      <c r="A24" t="s">
        <v>42</v>
      </c>
      <c r="B24" t="s">
        <v>42</v>
      </c>
      <c r="C24" t="s">
        <v>43</v>
      </c>
      <c r="F24" t="str">
        <f t="shared" si="0"/>
        <v>('Entre vous et ma femme, je vais peut-etre vous laisser mes economies,',(SELECT id_dialogue FROM dialogue WHERE contenu_dialogue='Bonjour monsieur, venez vous delester de vos picèes ici, je vous en prie !')),</v>
      </c>
      <c r="K24" t="str">
        <f t="shared" si="1"/>
        <v>INSERT INTO precede(id_dialogue,id_embranchement) SELECT dialogue.id_dialogue,id_embranchement FROM dialogue JOIN embranchement ON choix='Entre vous et ma femme, je vais peut-etre vous laisser mes economies,' AND contenu_dialogue='Bonjour monsieur, venez vous delester de vos picèes ici, je vous en prie !';</v>
      </c>
    </row>
    <row r="25" spans="1:11" x14ac:dyDescent="0.25">
      <c r="A25" t="s">
        <v>42</v>
      </c>
      <c r="B25" t="s">
        <v>42</v>
      </c>
      <c r="C25" t="s">
        <v>44</v>
      </c>
      <c r="F25" t="str">
        <f t="shared" si="0"/>
        <v>('Les frais ne sont pas assez O low cost !',(SELECT id_dialogue FROM dialogue WHERE contenu_dialogue='Bonjour monsieur, venez vous delester de vos picèes ici, je vous en prie !')),</v>
      </c>
      <c r="K25" t="str">
        <f t="shared" si="1"/>
        <v>INSERT INTO precede(id_dialogue,id_embranchement) SELECT dialogue.id_dialogue,id_embranchement FROM dialogue JOIN embranchement ON choix='Les frais ne sont pas assez O low cost !' AND contenu_dialogue='Bonjour monsieur, venez vous delester de vos picèes ici, je vous en prie !';</v>
      </c>
    </row>
    <row r="26" spans="1:11" x14ac:dyDescent="0.25">
      <c r="A26" t="s">
        <v>47</v>
      </c>
      <c r="B26" t="s">
        <v>52</v>
      </c>
      <c r="C26" t="s">
        <v>48</v>
      </c>
      <c r="D26" s="5" t="s">
        <v>18</v>
      </c>
      <c r="F26" t="str">
        <f t="shared" si="0"/>
        <v>('Vous avez pas plutôt des schnitzel?',(SELECT id_dialogue FROM dialogue WHERE contenu_dialogue='Ach so, vous vouloir grosse casquette à pointe traditionnelle de mein land! Moi avoir ça derrière gros comptoir, gut gut gut ! Vous vouloir lancer apfel sur ma grosse pointe ?')),</v>
      </c>
      <c r="K26" t="str">
        <f t="shared" si="1"/>
        <v>INSERT INTO precede(id_dialogue,id_embranchement) SELECT dialogue.id_dialogue,id_embranchement FROM dialogue JOIN embranchement ON choix='Vous avez pas plutôt des schnitzel?' AND contenu_dialogue='Hallo ! Toi venir ici pour acheter armures ? Ja ?';</v>
      </c>
    </row>
    <row r="27" spans="1:11" x14ac:dyDescent="0.25">
      <c r="A27" t="s">
        <v>47</v>
      </c>
      <c r="B27" t="s">
        <v>52</v>
      </c>
      <c r="C27" t="s">
        <v>49</v>
      </c>
      <c r="D27" s="5" t="s">
        <v>18</v>
      </c>
      <c r="F27" t="str">
        <f t="shared" si="0"/>
        <v>('Jajaja, Muskatnuss herr Muller !',(SELECT id_dialogue FROM dialogue WHERE contenu_dialogue='Ach so, vous vouloir grosse casquette à pointe traditionnelle de mein land! Moi avoir ça derrière gros comptoir, gut gut gut ! Vous vouloir lancer apfel sur ma grosse pointe ?')),</v>
      </c>
      <c r="K27" t="str">
        <f t="shared" si="1"/>
        <v>INSERT INTO precede(id_dialogue,id_embranchement) SELECT dialogue.id_dialogue,id_embranchement FROM dialogue JOIN embranchement ON choix='Jajaja, Muskatnuss herr Muller !' AND contenu_dialogue='Hallo ! Toi venir ici pour acheter armures ? Ja ?';</v>
      </c>
    </row>
    <row r="28" spans="1:11" x14ac:dyDescent="0.25">
      <c r="A28" t="s">
        <v>47</v>
      </c>
      <c r="B28" t="s">
        <v>52</v>
      </c>
      <c r="C28" t="s">
        <v>107</v>
      </c>
      <c r="D28" s="5" t="s">
        <v>51</v>
      </c>
      <c r="F28" t="str">
        <f t="shared" si="0"/>
        <v>('C''est ici qu''on peut se procurer de l''équipement pour le concours de lancer de pomme?',(SELECT id_dialogue FROM dialogue WHERE contenu_dialogue='Ach so, vous vouloir grosse casquette à pointe traditionnelle de mein land! Moi avoir ça derrière gros comptoir, gut gut gut ! Vous vouloir lancer apfel sur ma grosse pointe ?')),</v>
      </c>
      <c r="K28" t="str">
        <f t="shared" si="1"/>
        <v>INSERT INTO precede(id_dialogue,id_embranchement) SELECT dialogue.id_dialogue,id_embranchement FROM dialogue JOIN embranchement ON choix='C''est ici qu''on peut se procurer de l''équipement pour le concours de lancer de pomme?' AND contenu_dialogue='Hallo ! Toi venir ici pour acheter armures ? Ja ?';</v>
      </c>
    </row>
    <row r="29" spans="1:11" x14ac:dyDescent="0.25">
      <c r="A29" t="s">
        <v>47</v>
      </c>
      <c r="B29" t="s">
        <v>79</v>
      </c>
      <c r="C29" t="s">
        <v>50</v>
      </c>
      <c r="D29" s="5" t="s">
        <v>26</v>
      </c>
      <c r="F29" t="str">
        <f t="shared" si="0"/>
        <v>('Jajaja, moi avoir plein de deutschmark',(SELECT id_dialogue FROM dialogue WHERE contenu_dialogue='Super gut, si toi atteindre ma pointe moi donner grosse boubourse ach.')),</v>
      </c>
      <c r="K29" t="str">
        <f t="shared" si="1"/>
        <v>INSERT INTO precede(id_dialogue,id_embranchement) SELECT dialogue.id_dialogue,id_embranchement FROM dialogue JOIN embranchement ON choix='Jajaja, moi avoir plein de deutschmark' AND contenu_dialogue='Hallo ! Toi venir ici pour acheter armures ? Ja ?';</v>
      </c>
    </row>
    <row r="30" spans="1:11" x14ac:dyDescent="0.25">
      <c r="A30" t="s">
        <v>52</v>
      </c>
      <c r="B30" t="s">
        <v>55</v>
      </c>
      <c r="C30" t="s">
        <v>53</v>
      </c>
      <c r="D30" s="5" t="s">
        <v>51</v>
      </c>
      <c r="F30" t="str">
        <f t="shared" si="0"/>
        <v>('Jajaja',(SELECT id_dialogue FROM dialogue WHERE contenu_dialogue='Super gut, si toi atteindre ma pointe moi donner grosse boubourse ach,')),</v>
      </c>
      <c r="K30" t="str">
        <f t="shared" si="1"/>
        <v>INSERT INTO precede(id_dialogue,id_embranchement) SELECT dialogue.id_dialogue,id_embranchement FROM dialogue JOIN embranchement ON choix='Jajaja' AND contenu_dialogue='Ach so, vous vouloir grosse casquette à pointe traditionnelle de mein land! Moi avoir ça derrière gros comptoir, gut gut gut ! Vous vouloir lancer apfel sur ma grosse pointe ?';</v>
      </c>
    </row>
    <row r="31" spans="1:11" x14ac:dyDescent="0.25">
      <c r="A31" t="s">
        <v>52</v>
      </c>
      <c r="B31" t="s">
        <v>47</v>
      </c>
      <c r="C31" t="s">
        <v>54</v>
      </c>
      <c r="F31" t="str">
        <f t="shared" si="0"/>
        <v>('nein nein nein',(SELECT id_dialogue FROM dialogue WHERE contenu_dialogue='Hallo ! Toi venir ici pour acheter armures ? Ja ?')),</v>
      </c>
      <c r="K31" t="str">
        <f t="shared" si="1"/>
        <v>INSERT INTO precede(id_dialogue,id_embranchement) SELECT dialogue.id_dialogue,id_embranchement FROM dialogue JOIN embranchement ON choix='nein nein nein' AND contenu_dialogue='Ach so, vous vouloir grosse casquette à pointe traditionnelle de mein land! Moi avoir ça derrière gros comptoir, gut gut gut ! Vous vouloir lancer apfel sur ma grosse pointe ?';</v>
      </c>
    </row>
    <row r="32" spans="1:11" x14ac:dyDescent="0.25">
      <c r="A32" t="s">
        <v>59</v>
      </c>
      <c r="B32" t="s">
        <v>108</v>
      </c>
      <c r="C32" t="s">
        <v>109</v>
      </c>
      <c r="D32" s="5" t="s">
        <v>51</v>
      </c>
      <c r="F32" t="str">
        <f t="shared" si="0"/>
        <v>('Biensur, et il n''y a pas que les objets qui sont gros hahaha. Plus c''est gros plus c''est bon,',(SELECT id_dialogue FROM dialogue WHERE contenu_dialogue='Tu devras prouver tes talents en combat singulier à l''''arène, mais pas avec n''''importe quelle arme mon lapin ! ')),</v>
      </c>
      <c r="K32" t="str">
        <f t="shared" si="1"/>
        <v>INSERT INTO precede(id_dialogue,id_embranchement) SELECT dialogue.id_dialogue,id_embranchement FROM dialogue JOIN embranchement ON choix='Biensur, et il n''y a pas que les objets qui sont gros hahaha. Plus c''est gros plus c''est bon,' AND contenu_dialogue='Bonjour mon lapin, tu es la pour mes gros objets fétiches, hihihi ?';</v>
      </c>
    </row>
    <row r="33" spans="1:11" x14ac:dyDescent="0.25">
      <c r="A33" t="s">
        <v>59</v>
      </c>
      <c r="B33" t="s">
        <v>108</v>
      </c>
      <c r="C33" t="s">
        <v>110</v>
      </c>
      <c r="D33" s="5" t="s">
        <v>18</v>
      </c>
      <c r="F33" t="str">
        <f t="shared" si="0"/>
        <v>('Quels objets ? Tu m''as pris pour une œuvre de Paul McCarthy !',(SELECT id_dialogue FROM dialogue WHERE contenu_dialogue='Tu devras prouver tes talents en combat singulier à l''''arène, mais pas avec n''''importe quelle arme mon lapin ! ')),</v>
      </c>
      <c r="K33" t="str">
        <f t="shared" si="1"/>
        <v>INSERT INTO precede(id_dialogue,id_embranchement) SELECT dialogue.id_dialogue,id_embranchement FROM dialogue JOIN embranchement ON choix='Quels objets ? Tu m''as pris pour une œuvre de Paul McCarthy !' AND contenu_dialogue='Bonjour mon lapin, tu es la pour mes gros objets fétiches, hihihi ?';</v>
      </c>
    </row>
    <row r="34" spans="1:11" x14ac:dyDescent="0.25">
      <c r="A34" t="s">
        <v>62</v>
      </c>
      <c r="B34" t="s">
        <v>63</v>
      </c>
      <c r="C34" t="s">
        <v>111</v>
      </c>
      <c r="D34" s="5" t="s">
        <v>51</v>
      </c>
      <c r="F34" t="str">
        <f t="shared" si="0"/>
        <v>('Oui j''ai besoin de ses objets fétiches !',(SELECT id_dialogue FROM dialogue WHERE contenu_dialogue='Tu verras ou je vais te les mettres ses objets !')),</v>
      </c>
      <c r="K34" t="str">
        <f t="shared" si="1"/>
        <v>INSERT INTO precede(id_dialogue,id_embranchement) SELECT dialogue.id_dialogue,id_embranchement FROM dialogue JOIN embranchement ON choix='Oui j''ai besoin de ses objets fétiches !' AND contenu_dialogue='Vous revenez de chez Victoria Big-B ? ';</v>
      </c>
    </row>
    <row r="35" spans="1:11" x14ac:dyDescent="0.25">
      <c r="A35" t="s">
        <v>62</v>
      </c>
      <c r="B35" t="s">
        <v>63</v>
      </c>
      <c r="C35" t="s">
        <v>64</v>
      </c>
      <c r="D35" s="5" t="s">
        <v>18</v>
      </c>
      <c r="F35" t="str">
        <f t="shared" si="0"/>
        <v>('Non, je suis là pour me battre avec des gros durs !',(SELECT id_dialogue FROM dialogue WHERE contenu_dialogue='Tu verras ou je vais te les mettres ses objets !')),</v>
      </c>
      <c r="K35" t="str">
        <f t="shared" si="1"/>
        <v>INSERT INTO precede(id_dialogue,id_embranchement) SELECT dialogue.id_dialogue,id_embranchement FROM dialogue JOIN embranchement ON choix='Non, je suis là pour me battre avec des gros durs !' AND contenu_dialogue='Vous revenez de chez Victoria Big-B ? ';</v>
      </c>
    </row>
    <row r="36" spans="1:11" x14ac:dyDescent="0.25">
      <c r="A36" t="s">
        <v>112</v>
      </c>
      <c r="B36" t="s">
        <v>80</v>
      </c>
      <c r="C36" t="s">
        <v>68</v>
      </c>
      <c r="D36" s="5" t="s">
        <v>51</v>
      </c>
      <c r="F36" t="str">
        <f t="shared" si="0"/>
        <v>('Oui biensur, je suis un trè bon pilote !',(SELECT id_dialogue FROM dialogue WHERE contenu_dialogue='J''ai besoin de récupérer une potion à Nana Moule Curry au restaurant in&amp;out pour retrouver ma vitesse !')),</v>
      </c>
      <c r="K36" t="str">
        <f t="shared" si="1"/>
        <v>INSERT INTO precede(id_dialogue,id_embranchement) SELECT dialogue.id_dialogue,id_embranchement FROM dialogue JOIN embranchement ON choix='Oui biensur, je suis un trè bon pilote !' AND contenu_dialogue='Je suis en manque de vitesse, pouvez-vous m''aider ?';</v>
      </c>
    </row>
    <row r="37" spans="1:11" x14ac:dyDescent="0.25">
      <c r="A37" t="s">
        <v>112</v>
      </c>
      <c r="B37" t="s">
        <v>112</v>
      </c>
      <c r="C37" t="s">
        <v>113</v>
      </c>
      <c r="D37" s="5" t="s">
        <v>18</v>
      </c>
      <c r="F37" t="str">
        <f t="shared" si="0"/>
        <v>('Non, je n''ai pas le permis…',(SELECT id_dialogue FROM dialogue WHERE contenu_dialogue='Je suis en manque de vitesse, pouvez-vous m''aider ?')),</v>
      </c>
      <c r="K37" t="str">
        <f t="shared" si="1"/>
        <v>INSERT INTO precede(id_dialogue,id_embranchement) SELECT dialogue.id_dialogue,id_embranchement FROM dialogue JOIN embranchement ON choix='Non, je n''ai pas le permis…' AND contenu_dialogue='Je suis en manque de vitesse, pouvez-vous m''aider ?';</v>
      </c>
    </row>
    <row r="38" spans="1:11" x14ac:dyDescent="0.25">
      <c r="A38" t="s">
        <v>72</v>
      </c>
      <c r="B38" t="s">
        <v>74</v>
      </c>
      <c r="C38" t="s">
        <v>114</v>
      </c>
      <c r="D38" s="5" t="s">
        <v>51</v>
      </c>
      <c r="F38" t="str">
        <f t="shared" si="0"/>
        <v>('Oui biensur, et j''ai même des Musse Tongue en prime pour voyager sereinement !',(SELECT id_dialogue FROM dialogue WHERE contenu_dialogue='Super on va pouvoir aller visiter le tunnel en Musse Tongue maintenant !')),</v>
      </c>
      <c r="K38" t="str">
        <f t="shared" si="1"/>
        <v>INSERT INTO precede(id_dialogue,id_embranchement) SELECT dialogue.id_dialogue,id_embranchement FROM dialogue JOIN embranchement ON choix='Oui biensur, et j''ai même des Musse Tongue en prime pour voyager sereinement !' AND contenu_dialogue='Tu as pu récupérer ma potion pour ma vitesse?';</v>
      </c>
    </row>
    <row r="39" spans="1:11" x14ac:dyDescent="0.25">
      <c r="A39" t="s">
        <v>72</v>
      </c>
      <c r="B39" t="s">
        <v>115</v>
      </c>
      <c r="C39" t="s">
        <v>73</v>
      </c>
      <c r="D39" s="5" t="s">
        <v>18</v>
      </c>
      <c r="F39" t="str">
        <f t="shared" si="0"/>
        <v>('Non, malheureusement Nana Moule Curry à vendu la dernière au Casino !',(SELECT id_dialogue FROM dialogue WHERE contenu_dialogue='J''''ai besoin de récupérer une potion à Nana Moule Curry au restaurant in&amp;out pour retrouver ma vitesse !')),</v>
      </c>
      <c r="K39" t="str">
        <f t="shared" si="1"/>
        <v>INSERT INTO precede(id_dialogue,id_embranchement) SELECT dialogue.id_dialogue,id_embranchement FROM dialogue JOIN embranchement ON choix='Non, malheureusement Nana Moule Curry à vendu la dernière au Casino !' AND contenu_dialogue='Tu as pu récupérer ma potion pour ma vitesse?';</v>
      </c>
    </row>
    <row r="43" spans="1:11" x14ac:dyDescent="0.25">
      <c r="A43" t="s">
        <v>63</v>
      </c>
      <c r="B43">
        <v>2</v>
      </c>
      <c r="C43" t="s">
        <v>65</v>
      </c>
      <c r="D43" s="5" t="s">
        <v>51</v>
      </c>
    </row>
    <row r="44" spans="1:11" x14ac:dyDescent="0.25">
      <c r="A44" t="s">
        <v>63</v>
      </c>
      <c r="B44">
        <v>2</v>
      </c>
      <c r="C44" t="s">
        <v>66</v>
      </c>
      <c r="D44" s="5" t="s">
        <v>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Dialogue</vt:lpstr>
      <vt:lpstr>Mene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CDA-06</dc:creator>
  <cp:lastModifiedBy>CDA-03</cp:lastModifiedBy>
  <dcterms:created xsi:type="dcterms:W3CDTF">2015-06-05T18:19:34Z</dcterms:created>
  <dcterms:modified xsi:type="dcterms:W3CDTF">2022-11-08T15:53:52Z</dcterms:modified>
</cp:coreProperties>
</file>