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80" yWindow="480" windowWidth="25120" windowHeight="15580" tabRatio="500"/>
  </bookViews>
  <sheets>
    <sheet name="Referencing" sheetId="1" r:id="rId1"/>
  </sheets>
  <definedNames>
    <definedName name="input">Referencing!$G$22:$G$34</definedName>
    <definedName name="Named_reference">Referencing!$A$1</definedName>
    <definedName name="output">Referencing!$H$36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6" i="1" l="1" a="1"/>
  <c r="L26" i="1"/>
  <c r="H36" i="1" a="1"/>
  <c r="H36" i="1"/>
</calcChain>
</file>

<file path=xl/sharedStrings.xml><?xml version="1.0" encoding="utf-8"?>
<sst xmlns="http://schemas.openxmlformats.org/spreadsheetml/2006/main" count="56" uniqueCount="40">
  <si>
    <t>Technology efficiencies -- hot water -- annual mean</t>
  </si>
  <si>
    <t>% of input energy</t>
  </si>
  <si>
    <t>Electricity (delivered to end user)</t>
  </si>
  <si>
    <t>Electricity (supplied to grid)</t>
  </si>
  <si>
    <t>Solid hydrocarbons</t>
  </si>
  <si>
    <t>Liquid hydrocarbons</t>
  </si>
  <si>
    <t>Gaseous hydrocarbons</t>
  </si>
  <si>
    <t>Heat transport</t>
  </si>
  <si>
    <t>Environmental heat</t>
  </si>
  <si>
    <t>Heating &amp; cooling</t>
  </si>
  <si>
    <t>Conversion losses</t>
  </si>
  <si>
    <t>Balance</t>
  </si>
  <si>
    <t>Code</t>
  </si>
  <si>
    <t>Technology</t>
  </si>
  <si>
    <t>Notes</t>
  </si>
  <si>
    <t>V.01</t>
  </si>
  <si>
    <t>V.02</t>
  </si>
  <si>
    <t>V.03</t>
  </si>
  <si>
    <t>V.04</t>
  </si>
  <si>
    <t>V.05</t>
  </si>
  <si>
    <t>V.07</t>
  </si>
  <si>
    <t>R.07</t>
  </si>
  <si>
    <t>H.01</t>
  </si>
  <si>
    <t>X.01</t>
  </si>
  <si>
    <t>Gas boiler (old)</t>
  </si>
  <si>
    <t>Gas boiler (new)</t>
  </si>
  <si>
    <t>Resistive heating</t>
  </si>
  <si>
    <t>Oil-fired boiler</t>
  </si>
  <si>
    <t>Solid-fuel boiler</t>
  </si>
  <si>
    <t>[2]</t>
  </si>
  <si>
    <t>Stirling engine micro-CHP</t>
  </si>
  <si>
    <t>[3]</t>
  </si>
  <si>
    <t>Fuel-cell micro-CHP</t>
  </si>
  <si>
    <t>Air-source heat pump</t>
  </si>
  <si>
    <t>Ground-source heat pump</t>
  </si>
  <si>
    <t>Geothermal electricity</t>
  </si>
  <si>
    <t>Community scale gas CHP with local district heating</t>
  </si>
  <si>
    <t>Community scale solid-fuel CHP with local district heating</t>
  </si>
  <si>
    <t>Long distance district heating from large power stations</t>
  </si>
  <si>
    <t>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</si>
</sst>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6"/>
  <sheetViews>
    <sheetView tabSelected="1" workbookViewId="0">
      <selection activeCell="N28" sqref="N28"/>
    </sheetView>
  </sheetViews>
  <sheetFormatPr baseColWidth="10" defaultRowHeight="15" x14ac:dyDescent="0"/>
  <sheetData>
    <row r="3" spans="3:15">
      <c r="C3" t="s">
        <v>0</v>
      </c>
      <c r="O3" t="s">
        <v>1</v>
      </c>
    </row>
    <row r="5" spans="3:15"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</row>
    <row r="6" spans="3:15"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3:15">
      <c r="C7">
        <v>1</v>
      </c>
      <c r="D7" t="s">
        <v>24</v>
      </c>
      <c r="J7">
        <v>-1</v>
      </c>
      <c r="M7">
        <v>0.76</v>
      </c>
      <c r="N7">
        <v>0.24</v>
      </c>
      <c r="O7">
        <v>0</v>
      </c>
    </row>
    <row r="8" spans="3:15">
      <c r="C8">
        <v>2</v>
      </c>
      <c r="D8" t="s">
        <v>25</v>
      </c>
      <c r="J8">
        <v>-1</v>
      </c>
      <c r="M8">
        <v>0.91</v>
      </c>
      <c r="N8">
        <v>0.09</v>
      </c>
      <c r="O8">
        <v>0</v>
      </c>
    </row>
    <row r="9" spans="3:15">
      <c r="C9">
        <v>3</v>
      </c>
      <c r="D9" t="s">
        <v>26</v>
      </c>
      <c r="F9">
        <v>-1</v>
      </c>
      <c r="M9">
        <v>1</v>
      </c>
      <c r="N9">
        <v>0</v>
      </c>
      <c r="O9">
        <v>0</v>
      </c>
    </row>
    <row r="10" spans="3:15">
      <c r="C10">
        <v>4</v>
      </c>
      <c r="D10" t="s">
        <v>27</v>
      </c>
      <c r="I10">
        <v>-1</v>
      </c>
      <c r="M10">
        <v>0.97</v>
      </c>
      <c r="N10">
        <v>0.03</v>
      </c>
      <c r="O10">
        <v>-2.7755575615628914E-17</v>
      </c>
    </row>
    <row r="11" spans="3:15">
      <c r="C11">
        <v>5</v>
      </c>
      <c r="D11" t="s">
        <v>28</v>
      </c>
      <c r="E11" t="s">
        <v>29</v>
      </c>
      <c r="H11">
        <v>-1</v>
      </c>
      <c r="M11">
        <v>0.87</v>
      </c>
      <c r="N11">
        <v>0.13</v>
      </c>
      <c r="O11">
        <v>0</v>
      </c>
    </row>
    <row r="12" spans="3:15">
      <c r="C12">
        <v>6</v>
      </c>
      <c r="D12" t="s">
        <v>30</v>
      </c>
      <c r="E12" t="s">
        <v>31</v>
      </c>
      <c r="G12">
        <v>0.22500000000000001</v>
      </c>
      <c r="J12">
        <v>-1</v>
      </c>
      <c r="M12">
        <v>0.63</v>
      </c>
      <c r="N12">
        <v>0.14499999999999999</v>
      </c>
      <c r="O12">
        <v>0</v>
      </c>
    </row>
    <row r="13" spans="3:15">
      <c r="C13">
        <v>7</v>
      </c>
      <c r="D13" t="s">
        <v>32</v>
      </c>
      <c r="E13" t="s">
        <v>31</v>
      </c>
      <c r="G13">
        <v>0.45</v>
      </c>
      <c r="J13">
        <v>-1</v>
      </c>
      <c r="M13">
        <v>0.45</v>
      </c>
      <c r="N13">
        <v>0.1</v>
      </c>
      <c r="O13">
        <v>0</v>
      </c>
    </row>
    <row r="14" spans="3:15">
      <c r="C14">
        <v>8</v>
      </c>
      <c r="D14" t="s">
        <v>33</v>
      </c>
      <c r="F14">
        <v>-1</v>
      </c>
      <c r="L14">
        <v>-1</v>
      </c>
      <c r="M14">
        <v>2</v>
      </c>
      <c r="O14">
        <v>0</v>
      </c>
    </row>
    <row r="15" spans="3:15">
      <c r="C15">
        <v>9</v>
      </c>
      <c r="D15" t="s">
        <v>34</v>
      </c>
      <c r="F15">
        <v>-1</v>
      </c>
      <c r="L15">
        <v>-2</v>
      </c>
      <c r="M15">
        <v>3</v>
      </c>
      <c r="O15">
        <v>0</v>
      </c>
    </row>
    <row r="16" spans="3:15">
      <c r="C16">
        <v>10</v>
      </c>
      <c r="D16" t="s">
        <v>35</v>
      </c>
      <c r="L16">
        <v>-1</v>
      </c>
      <c r="M16">
        <v>0.85</v>
      </c>
      <c r="N16">
        <v>0.15</v>
      </c>
      <c r="O16">
        <v>0</v>
      </c>
    </row>
    <row r="17" spans="3:15">
      <c r="C17">
        <v>11</v>
      </c>
      <c r="D17" t="s">
        <v>36</v>
      </c>
      <c r="G17">
        <v>0.38</v>
      </c>
      <c r="J17">
        <v>-1</v>
      </c>
      <c r="M17">
        <v>0.38</v>
      </c>
      <c r="N17">
        <v>0.24</v>
      </c>
      <c r="O17">
        <v>0</v>
      </c>
    </row>
    <row r="18" spans="3:15">
      <c r="C18">
        <v>12</v>
      </c>
      <c r="D18" t="s">
        <v>37</v>
      </c>
      <c r="G18">
        <v>0.17</v>
      </c>
      <c r="H18">
        <v>-1</v>
      </c>
      <c r="M18">
        <v>0.56999999999999995</v>
      </c>
      <c r="N18">
        <v>0.26</v>
      </c>
      <c r="O18">
        <v>0</v>
      </c>
    </row>
    <row r="19" spans="3:15">
      <c r="C19">
        <v>13</v>
      </c>
      <c r="D19" t="s">
        <v>38</v>
      </c>
      <c r="E19" t="s">
        <v>39</v>
      </c>
      <c r="K19">
        <v>-1</v>
      </c>
      <c r="M19">
        <v>0.9</v>
      </c>
      <c r="N19">
        <v>0.1</v>
      </c>
      <c r="O19">
        <v>0</v>
      </c>
    </row>
    <row r="22" spans="3:15">
      <c r="D22" t="s">
        <v>24</v>
      </c>
      <c r="G22">
        <v>137.26515207025273</v>
      </c>
      <c r="L22">
        <v>10</v>
      </c>
    </row>
    <row r="23" spans="3:15">
      <c r="D23" t="s">
        <v>25</v>
      </c>
      <c r="G23">
        <v>30.731004194832696</v>
      </c>
      <c r="L23">
        <v>5</v>
      </c>
    </row>
    <row r="24" spans="3:15">
      <c r="D24" t="s">
        <v>26</v>
      </c>
      <c r="G24">
        <v>20.487336129888465</v>
      </c>
      <c r="L24">
        <v>3</v>
      </c>
    </row>
    <row r="25" spans="3:15">
      <c r="D25" t="s">
        <v>27</v>
      </c>
      <c r="G25">
        <v>8.1949344519553868</v>
      </c>
      <c r="L25">
        <v>-1</v>
      </c>
    </row>
    <row r="26" spans="3:15">
      <c r="D26" t="s">
        <v>28</v>
      </c>
      <c r="G26">
        <v>8.1949344519553868</v>
      </c>
      <c r="L26">
        <f t="array" ref="L26">AVERAGE(IF(L22:L25&gt;0,L22:L25,""))</f>
        <v>6</v>
      </c>
    </row>
    <row r="27" spans="3:15">
      <c r="D27" t="s">
        <v>30</v>
      </c>
      <c r="G27">
        <v>0</v>
      </c>
    </row>
    <row r="28" spans="3:15">
      <c r="D28" t="s">
        <v>32</v>
      </c>
      <c r="G28">
        <v>0</v>
      </c>
    </row>
    <row r="29" spans="3:15">
      <c r="D29" t="s">
        <v>33</v>
      </c>
      <c r="G29">
        <v>0</v>
      </c>
    </row>
    <row r="30" spans="3:15">
      <c r="D30" t="s">
        <v>34</v>
      </c>
      <c r="G30">
        <v>0</v>
      </c>
    </row>
    <row r="31" spans="3:15">
      <c r="D31" t="s">
        <v>35</v>
      </c>
      <c r="G31">
        <v>0</v>
      </c>
    </row>
    <row r="32" spans="3:15">
      <c r="D32" t="s">
        <v>36</v>
      </c>
      <c r="G32">
        <v>0</v>
      </c>
    </row>
    <row r="33" spans="4:8">
      <c r="D33" t="s">
        <v>37</v>
      </c>
      <c r="G33">
        <v>0</v>
      </c>
    </row>
    <row r="34" spans="4:8">
      <c r="D34" t="s">
        <v>38</v>
      </c>
      <c r="G34">
        <v>0</v>
      </c>
    </row>
    <row r="36" spans="4:8">
      <c r="D36" s="1" t="s">
        <v>22</v>
      </c>
      <c r="E36" s="2" t="s">
        <v>9</v>
      </c>
      <c r="F36" s="3"/>
      <c r="G36" s="3"/>
      <c r="H36" s="4">
        <f t="array" ref="H36">SUM(G$22:G$34/$M$7:$M$19*($D36=$F$6:$N$6)*($F$7:$N$19))</f>
        <v>204.87336129888465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2013-12-12T12:24:25Z</dcterms:created>
  <dcterms:modified xsi:type="dcterms:W3CDTF">2014-06-13T09:51:15Z</dcterms:modified>
</cp:coreProperties>
</file>