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5F2A2BF8-9D40-4768-B5D7-7657C667379B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処理時間(machineA)" sheetId="5" r:id="rId1"/>
    <sheet name="処理時間(machineB)" sheetId="1" r:id="rId2"/>
    <sheet name="キャッシュ(machineB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I14" i="5"/>
  <c r="G14" i="5"/>
  <c r="E14" i="5"/>
  <c r="C14" i="5"/>
  <c r="H14" i="5"/>
  <c r="F14" i="5"/>
  <c r="D14" i="5"/>
  <c r="B14" i="5"/>
  <c r="N14" i="4"/>
  <c r="O14" i="4"/>
  <c r="P14" i="4"/>
  <c r="Q14" i="4"/>
  <c r="K14" i="4"/>
  <c r="J14" i="4"/>
  <c r="I14" i="4"/>
  <c r="H14" i="4"/>
  <c r="E14" i="4"/>
  <c r="D14" i="4"/>
  <c r="C14" i="4"/>
  <c r="B14" i="4"/>
</calcChain>
</file>

<file path=xl/sharedStrings.xml><?xml version="1.0" encoding="utf-8"?>
<sst xmlns="http://schemas.openxmlformats.org/spreadsheetml/2006/main" count="69" uniqueCount="21">
  <si>
    <t>avg</t>
  </si>
  <si>
    <t>AVX2</t>
    <phoneticPr fontId="18"/>
  </si>
  <si>
    <t>OpenMP+AVX2</t>
    <phoneticPr fontId="18"/>
  </si>
  <si>
    <t>times</t>
    <phoneticPr fontId="18"/>
  </si>
  <si>
    <t>平均キャッシュミス回数</t>
    <rPh sb="0" eb="2">
      <t>ヘイキン</t>
    </rPh>
    <rPh sb="9" eb="11">
      <t>カイスウ</t>
    </rPh>
    <phoneticPr fontId="18"/>
  </si>
  <si>
    <t>平均キャッシュ参照回数</t>
    <rPh sb="0" eb="2">
      <t>ヘイキン</t>
    </rPh>
    <rPh sb="7" eb="9">
      <t>サンショウ</t>
    </rPh>
    <rPh sb="9" eb="11">
      <t>カイスウ</t>
    </rPh>
    <phoneticPr fontId="18"/>
  </si>
  <si>
    <t>キャッシュ参照</t>
    <rPh sb="5" eb="7">
      <t>サンショウ</t>
    </rPh>
    <phoneticPr fontId="18"/>
  </si>
  <si>
    <t>キャッシュミス</t>
    <phoneticPr fontId="18"/>
  </si>
  <si>
    <t>キャッシュの利用効率</t>
    <phoneticPr fontId="18"/>
  </si>
  <si>
    <t>比較軸</t>
    <rPh sb="0" eb="2">
      <t>ヒカク</t>
    </rPh>
    <rPh sb="2" eb="3">
      <t>ジク</t>
    </rPh>
    <phoneticPr fontId="18"/>
  </si>
  <si>
    <t>逐次</t>
    <rPh sb="0" eb="2">
      <t>チクジ</t>
    </rPh>
    <phoneticPr fontId="18"/>
  </si>
  <si>
    <t>OpenMP
(parallel for)</t>
    <phoneticPr fontId="18"/>
  </si>
  <si>
    <t>キャッシュミス割合</t>
    <phoneticPr fontId="18"/>
  </si>
  <si>
    <t>avg</t>
    <phoneticPr fontId="18"/>
  </si>
  <si>
    <t>逐次</t>
    <phoneticPr fontId="18"/>
  </si>
  <si>
    <t>なし</t>
    <phoneticPr fontId="18"/>
  </si>
  <si>
    <t>あり</t>
    <phoneticPr fontId="18"/>
  </si>
  <si>
    <t>最適化(O2)</t>
    <rPh sb="0" eb="3">
      <t>サイテキカ</t>
    </rPh>
    <phoneticPr fontId="18"/>
  </si>
  <si>
    <t>逐次</t>
  </si>
  <si>
    <t>最適化O2なし</t>
    <rPh sb="0" eb="3">
      <t>サイテキカ</t>
    </rPh>
    <phoneticPr fontId="18"/>
  </si>
  <si>
    <t>最適化O2あり</t>
    <rPh sb="0" eb="3">
      <t>サイテキカ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</si>
</sst>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6" fillId="0" borderId="0" xfId="0" applyFont="1">
      <alignment vertical="center"/>
    </xf>
    <xf numFmtId="3" fontId="0" fillId="0" borderId="0" xfId="0" applyNumberFormat="1">
      <alignment vertical="center"/>
    </xf>
    <xf numFmtId="3" fontId="16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1" defaultTableStyle="TableStyleMedium2" defaultPivotStyle="PivotStyleLight16">
    <tableStyle name="テーブル スタイル 1" pivot="0" count="0" xr9:uid="{509A073E-62BB-4D4B-8E81-559CD7B298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処理速度</a:t>
            </a:r>
            <a:r>
              <a:rPr lang="en-US" altLang="ja-JP"/>
              <a:t>(machine 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'処理時間(machineA)'!$K$3</c:f>
              <c:strCache>
                <c:ptCount val="1"/>
                <c:pt idx="0">
                  <c:v>最適化O2あり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'処理時間(machineA)'!$L$1:$O$1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'処理時間(machineA)'!$L$3:$O$3</c:f>
              <c:numCache>
                <c:formatCode>General</c:formatCode>
                <c:ptCount val="4"/>
                <c:pt idx="0">
                  <c:v>4.6082280000000004</c:v>
                </c:pt>
                <c:pt idx="1">
                  <c:v>1.6232099</c:v>
                </c:pt>
                <c:pt idx="2">
                  <c:v>2.1733348000000001</c:v>
                </c:pt>
                <c:pt idx="3">
                  <c:v>0.49824000000000002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E-4CBA-AFFB-7B352A9E3A41}"/>
            </c:ext>
          </c:extLst>
        </c:ser>
        <c:ser>
          <c:idx val="0"/>
          <c:order val="1"/>
          <c:tx>
            <c:strRef>
              <c:f>'処理時間(machineA)'!$K$2</c:f>
              <c:strCache>
                <c:ptCount val="1"/>
                <c:pt idx="0">
                  <c:v>最適化O2なし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'処理時間(machineA)'!$L$1:$O$1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'処理時間(machineA)'!$L$2:$O$2</c:f>
              <c:numCache>
                <c:formatCode>General</c:formatCode>
                <c:ptCount val="4"/>
                <c:pt idx="0">
                  <c:v>11.7276974</c:v>
                </c:pt>
                <c:pt idx="1">
                  <c:v>3.5271202000000001</c:v>
                </c:pt>
                <c:pt idx="2">
                  <c:v>3.5178693999999999</c:v>
                </c:pt>
                <c:pt idx="3">
                  <c:v>1.0950096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E-4CBA-AFFB-7B352A9E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471184"/>
        <c:axId val="393477424"/>
      </c:barChart>
      <c:catAx>
        <c:axId val="3934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77424"/>
        <c:crosses val="autoZero"/>
        <c:auto val="1"/>
        <c:lblAlgn val="ctr"/>
        <c:lblOffset val="100"/>
        <c:noMultiLvlLbl val="0"/>
      </c:catAx>
      <c:valAx>
        <c:axId val="39347742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処理速度</a:t>
            </a:r>
            <a:r>
              <a:rPr lang="en-US" altLang="ja-JP"/>
              <a:t>(machine B)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'処理時間(machineB)'!$K$3</c:f>
              <c:strCache>
                <c:ptCount val="1"/>
                <c:pt idx="0">
                  <c:v>最適化O2あり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'処理時間(machineB)'!$L$1:$O$1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'処理時間(machineB)'!$L$3:$O$3</c:f>
              <c:numCache>
                <c:formatCode>General</c:formatCode>
                <c:ptCount val="4"/>
                <c:pt idx="0">
                  <c:v>3.9083847</c:v>
                </c:pt>
                <c:pt idx="1">
                  <c:v>1.8771526000000001</c:v>
                </c:pt>
                <c:pt idx="2">
                  <c:v>3.4218424999999999</c:v>
                </c:pt>
                <c:pt idx="3">
                  <c:v>1.3548708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4-4AFE-B20C-09135B348DDC}"/>
            </c:ext>
          </c:extLst>
        </c:ser>
        <c:ser>
          <c:idx val="0"/>
          <c:order val="1"/>
          <c:tx>
            <c:strRef>
              <c:f>'処理時間(machineB)'!$K$2</c:f>
              <c:strCache>
                <c:ptCount val="1"/>
                <c:pt idx="0">
                  <c:v>最適化O2なし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'処理時間(machineB)'!$L$1:$O$1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'処理時間(machineB)'!$L$2:$O$2</c:f>
              <c:numCache>
                <c:formatCode>General</c:formatCode>
                <c:ptCount val="4"/>
                <c:pt idx="0">
                  <c:v>16.012982099999999</c:v>
                </c:pt>
                <c:pt idx="1">
                  <c:v>8.5621843000000002</c:v>
                </c:pt>
                <c:pt idx="2">
                  <c:v>5.835064</c:v>
                </c:pt>
                <c:pt idx="3">
                  <c:v>2.5532732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4-4AFE-B20C-09135B34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471184"/>
        <c:axId val="393477424"/>
      </c:barChart>
      <c:catAx>
        <c:axId val="3934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77424"/>
        <c:crosses val="autoZero"/>
        <c:auto val="1"/>
        <c:lblAlgn val="ctr"/>
        <c:lblOffset val="100"/>
        <c:noMultiLvlLbl val="0"/>
      </c:catAx>
      <c:valAx>
        <c:axId val="3934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4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'キャッシュ(machineB)'!$T$1</c:f>
          <c:strCache>
            <c:ptCount val="1"/>
            <c:pt idx="0">
              <c:v>キャッシュの利用効率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'キャッシュ(machineB)'!$S$5</c:f>
              <c:strCache>
                <c:ptCount val="1"/>
                <c:pt idx="0">
                  <c:v>平均キャッシュミス回数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'キャッシュ(machineB)'!$T$3:$W$3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'キャッシュ(machineB)'!$T$5:$W$5</c:f>
              <c:numCache>
                <c:formatCode>General</c:formatCode>
                <c:ptCount val="4"/>
                <c:pt idx="0">
                  <c:v>15134105</c:v>
                </c:pt>
                <c:pt idx="1">
                  <c:v>13257909</c:v>
                </c:pt>
                <c:pt idx="2">
                  <c:v>20924336</c:v>
                </c:pt>
                <c:pt idx="3">
                  <c:v>13804007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4-4D96-8B3B-81CD337EBD3D}"/>
            </c:ext>
          </c:extLst>
        </c:ser>
        <c:ser>
          <c:idx val="0"/>
          <c:order val="1"/>
          <c:tx>
            <c:strRef>
              <c:f>'キャッシュ(machineB)'!$S$4</c:f>
              <c:strCache>
                <c:ptCount val="1"/>
                <c:pt idx="0">
                  <c:v>平均キャッシュ参照回数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'キャッシュ(machineB)'!$T$3:$W$3</c:f>
              <c:strCache>
                <c:ptCount val="4"/>
                <c:pt idx="0">
                  <c:v>逐次</c:v>
                </c:pt>
                <c:pt idx="1">
                  <c:v>OpenMP
(parallel for)</c:v>
                </c:pt>
                <c:pt idx="2">
                  <c:v>AVX2</c:v>
                </c:pt>
                <c:pt idx="3">
                  <c:v>OpenMP+AVX2</c:v>
                </c:pt>
              </c:strCache>
            </c:strRef>
          </c:cat>
          <c:val>
            <c:numRef>
              <c:f>'キャッシュ(machineB)'!$T$4:$W$4</c:f>
              <c:numCache>
                <c:formatCode>General</c:formatCode>
                <c:ptCount val="4"/>
                <c:pt idx="0">
                  <c:v>43756944</c:v>
                </c:pt>
                <c:pt idx="1">
                  <c:v>35822915</c:v>
                </c:pt>
                <c:pt idx="2">
                  <c:v>162221349</c:v>
                </c:pt>
                <c:pt idx="3">
                  <c:v>93217956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D96-8B3B-81CD337E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125568"/>
        <c:axId val="113125984"/>
      </c:barChart>
      <c:catAx>
        <c:axId val="11312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125984"/>
        <c:crosses val="autoZero"/>
        <c:auto val="1"/>
        <c:lblAlgn val="ctr"/>
        <c:lblOffset val="100"/>
        <c:noMultiLvlLbl val="0"/>
      </c:catAx>
      <c:valAx>
        <c:axId val="1131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1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578827</xdr:colOff>
      <xdr:row>5</xdr:row>
      <xdr:rowOff>5861</xdr:rowOff>
    </xdr:from>
    <xdr:to>
      <xdr:col>17</xdr:col>
      <xdr:colOff>219809</xdr:colOff>
      <xdr:row>16</xdr:row>
      <xdr:rowOff>89388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004538-1C20-4CB9-A7AC-8F4D15915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8</xdr:row>
      <xdr:rowOff>133350</xdr:rowOff>
    </xdr:from>
    <xdr:to>
      <xdr:col>18</xdr:col>
      <xdr:colOff>109172</xdr:colOff>
      <xdr:row>20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3BDE5C-A1E6-42E0-83F7-79DC10E2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674077</xdr:colOff>
      <xdr:row>6</xdr:row>
      <xdr:rowOff>137609</xdr:rowOff>
    </xdr:from>
    <xdr:to>
      <xdr:col>26</xdr:col>
      <xdr:colOff>231321</xdr:colOff>
      <xdr:row>23</xdr:row>
      <xdr:rowOff>136070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34D8D68-CA55-440B-9085-AE23DDA3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ED84E6-B6CC-4A63-AAD2-CA4B2DFDE0F6}" name="テーブル8" displayName="テーブル8" ref="M3:Q14" totalsRowShown="0">
  <autoFilter ref="M3:Q14" xr:uid="{F3ED84E6-B6CC-4A63-AAD2-CA4B2DFDE0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1658E2C-049D-4FF5-B9AF-0246859B78E2}" name="times"/>
    <tableColumn id="2" xr3:uid="{8247B35B-BD56-4A88-8839-2F9F16656B00}" name="逐次"/>
    <tableColumn id="3" xr3:uid="{8A57E778-76F5-4088-B6B4-D33DADEBDE9C}" name="OpenMP_x000a_(parallel for)"/>
    <tableColumn id="4" xr3:uid="{24DB627A-0BE4-41E8-AB98-38A79809D7D7}" name="AVX2"/>
    <tableColumn id="5" xr3:uid="{C0408129-642E-4373-AA73-1A096136EBE4}" name="OpenMP+AVX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3B69E2-88E1-4E6E-98EE-05AE9B4D891B}" name="テーブル9" displayName="テーブル9" ref="A3:E14" totalsRowShown="0">
  <autoFilter ref="A3:E14" xr:uid="{3D3B69E2-88E1-4E6E-98EE-05AE9B4D891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5348416-690F-4020-981F-232867AB91A4}" name="times"/>
    <tableColumn id="2" xr3:uid="{6CFE01EA-37E6-4A76-8F62-2E0BB391A761}" name="逐次" dataDxfId="7"/>
    <tableColumn id="3" xr3:uid="{731F3F6B-A779-43C4-B278-CAE0C19B8D42}" name="OpenMP_x000a_(parallel for)" dataDxfId="6"/>
    <tableColumn id="4" xr3:uid="{1449549D-9B78-4E88-84F2-B5767C2D73FC}" name="AVX2" dataDxfId="5"/>
    <tableColumn id="5" xr3:uid="{2954C358-9CE0-4E6A-A4A3-449D8CB4E563}" name="OpenMP+AVX2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EA7F762-CF18-43B3-9960-6EF85771947F}" name="テーブル10" displayName="テーブル10" ref="S3:W5" totalsRowShown="0">
  <autoFilter ref="S3:W5" xr:uid="{8EA7F762-CF18-43B3-9960-6EF85771947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7FA804C-68A6-4004-A554-FAAC496A7981}" name="比較軸"/>
    <tableColumn id="2" xr3:uid="{00788D80-2968-4D60-87A0-E8C22A0AB6C6}" name="逐次" dataCellStyle="標準"/>
    <tableColumn id="3" xr3:uid="{FF1D5A52-98C3-4C51-9A46-56CD625F398A}" name="OpenMP_x000a_(parallel for)" dataCellStyle="標準"/>
    <tableColumn id="4" xr3:uid="{A7A81AE1-A36B-431F-AA56-9DEC631489ED}" name="AVX2" dataCellStyle="標準"/>
    <tableColumn id="5" xr3:uid="{CB03A2C9-9160-4688-9235-1114334FFC60}" name="OpenMP+AVX2" dataCellStyle="標準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4DEF24-3B75-4A85-8E61-C99693F17DB8}" name="テーブル11" displayName="テーブル11" ref="G3:K14" totalsRowShown="0">
  <autoFilter ref="G3:K14" xr:uid="{E34DEF24-3B75-4A85-8E61-C99693F17DB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056555C-0291-44F0-93A6-F036ADD7EE2C}" name="times"/>
    <tableColumn id="2" xr3:uid="{1FF7E04B-8C67-4CEC-9B17-8DA2DC18CA2F}" name="逐次" dataDxfId="3"/>
    <tableColumn id="3" xr3:uid="{8D488DD9-98FE-4A0C-B804-E2EE43DE2485}" name="OpenMP_x000a_(parallel for)" dataDxfId="2"/>
    <tableColumn id="4" xr3:uid="{F6428573-9C6B-4776-90B0-42B2AA14A1B9}" name="AVX2" dataDxfId="1"/>
    <tableColumn id="5" xr3:uid="{F41E75DE-E4CC-433B-85B4-0C83DBCE57F3}" name="OpenMP+AVX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7322-F6C4-4493-9AE0-2462C084FC23}">
  <dimension ref="A1:O14"/>
  <sheetViews>
    <sheetView tabSelected="1" topLeftCell="C1" zoomScale="130" zoomScaleNormal="130" workbookViewId="0">
      <selection activeCell="R19" sqref="R19"/>
    </sheetView>
  </sheetViews>
  <sheetFormatPr defaultRowHeight="18.75" x14ac:dyDescent="0.4"/>
  <cols>
    <col min="1" max="1" width="10" customWidth="1"/>
    <col min="11" max="11" width="14" customWidth="1"/>
  </cols>
  <sheetData>
    <row r="1" spans="1:15" ht="56.25" customHeight="1" x14ac:dyDescent="0.4">
      <c r="B1" s="7" t="s">
        <v>14</v>
      </c>
      <c r="C1" s="7"/>
      <c r="D1" s="6" t="s">
        <v>11</v>
      </c>
      <c r="E1" s="6"/>
      <c r="F1" s="7" t="s">
        <v>1</v>
      </c>
      <c r="G1" s="7"/>
      <c r="H1" s="6" t="s">
        <v>2</v>
      </c>
      <c r="I1" s="6"/>
      <c r="L1" t="s">
        <v>18</v>
      </c>
      <c r="M1" s="4" t="s">
        <v>11</v>
      </c>
      <c r="N1" t="s">
        <v>1</v>
      </c>
      <c r="O1" t="s">
        <v>2</v>
      </c>
    </row>
    <row r="2" spans="1:15" x14ac:dyDescent="0.4">
      <c r="A2" t="s">
        <v>17</v>
      </c>
      <c r="B2" t="s">
        <v>15</v>
      </c>
      <c r="C2" t="s">
        <v>16</v>
      </c>
      <c r="D2" t="s">
        <v>15</v>
      </c>
      <c r="E2" t="s">
        <v>16</v>
      </c>
      <c r="F2" t="s">
        <v>15</v>
      </c>
      <c r="G2" t="s">
        <v>16</v>
      </c>
      <c r="H2" t="s">
        <v>15</v>
      </c>
      <c r="I2" t="s">
        <v>16</v>
      </c>
      <c r="K2" t="s">
        <v>19</v>
      </c>
      <c r="L2">
        <v>11.7276974</v>
      </c>
      <c r="M2">
        <v>3.5271202000000001</v>
      </c>
      <c r="N2">
        <v>3.5178693999999999</v>
      </c>
      <c r="O2">
        <v>1.0950096</v>
      </c>
    </row>
    <row r="3" spans="1:15" x14ac:dyDescent="0.4">
      <c r="K3" t="s">
        <v>20</v>
      </c>
      <c r="L3">
        <v>4.6082280000000004</v>
      </c>
      <c r="M3">
        <v>1.6232099</v>
      </c>
      <c r="N3">
        <v>2.1733348000000001</v>
      </c>
      <c r="O3">
        <v>0.49824000000000002</v>
      </c>
    </row>
    <row r="4" spans="1:15" x14ac:dyDescent="0.4">
      <c r="A4">
        <v>1</v>
      </c>
      <c r="B4">
        <v>11.898199999999999</v>
      </c>
      <c r="C4">
        <v>4.2526609999999998</v>
      </c>
      <c r="D4">
        <v>3.0342440000000002</v>
      </c>
      <c r="E4">
        <v>1.5487150000000001</v>
      </c>
      <c r="F4">
        <v>3.450488</v>
      </c>
      <c r="G4">
        <v>2.1387360000000002</v>
      </c>
      <c r="H4">
        <v>0.98907900000000004</v>
      </c>
      <c r="I4">
        <v>0.48886600000000002</v>
      </c>
    </row>
    <row r="5" spans="1:15" x14ac:dyDescent="0.4">
      <c r="A5">
        <v>2</v>
      </c>
      <c r="B5">
        <v>11.142144999999999</v>
      </c>
      <c r="C5">
        <v>4.2642870000000004</v>
      </c>
      <c r="D5">
        <v>3.198213</v>
      </c>
      <c r="E5">
        <v>1.5214939999999999</v>
      </c>
      <c r="F5">
        <v>3.1990569999999998</v>
      </c>
      <c r="G5">
        <v>1.9887090000000001</v>
      </c>
      <c r="H5">
        <v>1.0288740000000001</v>
      </c>
      <c r="I5">
        <v>0.48433300000000001</v>
      </c>
    </row>
    <row r="6" spans="1:15" x14ac:dyDescent="0.4">
      <c r="A6">
        <v>3</v>
      </c>
      <c r="B6">
        <v>11.127146</v>
      </c>
      <c r="C6">
        <v>4.260834</v>
      </c>
      <c r="D6">
        <v>3.33968</v>
      </c>
      <c r="E6">
        <v>1.6636679999999999</v>
      </c>
      <c r="F6">
        <v>3.3128410000000001</v>
      </c>
      <c r="G6">
        <v>2.1922229999999998</v>
      </c>
      <c r="H6">
        <v>1.0610120000000001</v>
      </c>
      <c r="I6">
        <v>0.51637</v>
      </c>
    </row>
    <row r="7" spans="1:15" x14ac:dyDescent="0.4">
      <c r="A7">
        <v>4</v>
      </c>
      <c r="B7">
        <v>11.404442</v>
      </c>
      <c r="C7">
        <v>4.6622979999999998</v>
      </c>
      <c r="D7">
        <v>3.5353300000000001</v>
      </c>
      <c r="E7">
        <v>1.6665049999999999</v>
      </c>
      <c r="F7">
        <v>3.2906490000000002</v>
      </c>
      <c r="G7">
        <v>2.2325729999999999</v>
      </c>
      <c r="H7">
        <v>1.1148830000000001</v>
      </c>
      <c r="I7">
        <v>0.48500500000000002</v>
      </c>
    </row>
    <row r="8" spans="1:15" x14ac:dyDescent="0.4">
      <c r="A8">
        <v>5</v>
      </c>
      <c r="B8">
        <v>11.842518</v>
      </c>
      <c r="C8">
        <v>4.7366650000000003</v>
      </c>
      <c r="D8">
        <v>3.583615</v>
      </c>
      <c r="E8">
        <v>1.5753539999999999</v>
      </c>
      <c r="F8">
        <v>3.306508</v>
      </c>
      <c r="G8">
        <v>2.103418</v>
      </c>
      <c r="H8">
        <v>1.083688</v>
      </c>
      <c r="I8">
        <v>0.49250500000000003</v>
      </c>
    </row>
    <row r="9" spans="1:15" x14ac:dyDescent="0.4">
      <c r="A9">
        <v>6</v>
      </c>
      <c r="B9">
        <v>11.319900000000001</v>
      </c>
      <c r="C9">
        <v>4.6245989999999999</v>
      </c>
      <c r="D9">
        <v>3.6056819999999998</v>
      </c>
      <c r="E9">
        <v>1.626109</v>
      </c>
      <c r="F9">
        <v>3.7244250000000001</v>
      </c>
      <c r="G9">
        <v>2.2590949999999999</v>
      </c>
      <c r="H9">
        <v>1.1624410000000001</v>
      </c>
      <c r="I9">
        <v>0.48344100000000001</v>
      </c>
    </row>
    <row r="10" spans="1:15" x14ac:dyDescent="0.4">
      <c r="A10">
        <v>7</v>
      </c>
      <c r="B10">
        <v>11.816893</v>
      </c>
      <c r="C10">
        <v>4.4075139999999999</v>
      </c>
      <c r="D10">
        <v>3.6952609999999999</v>
      </c>
      <c r="E10">
        <v>1.716466</v>
      </c>
      <c r="F10">
        <v>3.4089770000000001</v>
      </c>
      <c r="G10">
        <v>2.2153179999999999</v>
      </c>
      <c r="H10">
        <v>1.120938</v>
      </c>
      <c r="I10">
        <v>0.48324400000000001</v>
      </c>
    </row>
    <row r="11" spans="1:15" x14ac:dyDescent="0.4">
      <c r="A11">
        <v>8</v>
      </c>
      <c r="B11">
        <v>12.138064</v>
      </c>
      <c r="C11">
        <v>4.8022010000000002</v>
      </c>
      <c r="D11">
        <v>3.7663639999999998</v>
      </c>
      <c r="E11">
        <v>1.6334960000000001</v>
      </c>
      <c r="F11">
        <v>3.422701</v>
      </c>
      <c r="G11">
        <v>2.130779</v>
      </c>
      <c r="H11">
        <v>1.1427929999999999</v>
      </c>
      <c r="I11">
        <v>0.52501399999999998</v>
      </c>
    </row>
    <row r="12" spans="1:15" x14ac:dyDescent="0.4">
      <c r="A12">
        <v>9</v>
      </c>
      <c r="B12">
        <v>11.886473000000001</v>
      </c>
      <c r="C12">
        <v>5.0490709999999996</v>
      </c>
      <c r="D12">
        <v>3.7541769999999999</v>
      </c>
      <c r="E12">
        <v>1.6702710000000001</v>
      </c>
      <c r="F12">
        <v>4.3699859999999999</v>
      </c>
      <c r="G12">
        <v>2.2499880000000001</v>
      </c>
      <c r="H12">
        <v>1.106125</v>
      </c>
      <c r="I12">
        <v>0.47775400000000001</v>
      </c>
    </row>
    <row r="13" spans="1:15" x14ac:dyDescent="0.4">
      <c r="A13">
        <v>10</v>
      </c>
      <c r="B13">
        <v>12.701193</v>
      </c>
      <c r="C13">
        <v>5.0221499999999999</v>
      </c>
      <c r="D13">
        <v>3.7586360000000001</v>
      </c>
      <c r="E13">
        <v>1.6100209999999999</v>
      </c>
      <c r="F13">
        <v>3.6930619999999998</v>
      </c>
      <c r="G13">
        <v>2.2225090000000001</v>
      </c>
      <c r="H13">
        <v>1.140263</v>
      </c>
      <c r="I13">
        <v>0.54586800000000002</v>
      </c>
    </row>
    <row r="14" spans="1:15" x14ac:dyDescent="0.4">
      <c r="A14" t="s">
        <v>0</v>
      </c>
      <c r="B14" s="1">
        <f t="shared" ref="B14:I14" si="0">AVERAGE(B4:B13)</f>
        <v>11.7276974</v>
      </c>
      <c r="C14" s="1">
        <f t="shared" si="0"/>
        <v>4.6082279999999995</v>
      </c>
      <c r="D14" s="1">
        <f t="shared" si="0"/>
        <v>3.5271202000000001</v>
      </c>
      <c r="E14" s="1">
        <f t="shared" si="0"/>
        <v>1.6232098999999998</v>
      </c>
      <c r="F14" s="1">
        <f t="shared" si="0"/>
        <v>3.5178693999999999</v>
      </c>
      <c r="G14" s="1">
        <f t="shared" si="0"/>
        <v>2.1733347999999997</v>
      </c>
      <c r="H14" s="1">
        <f t="shared" si="0"/>
        <v>1.0950095999999998</v>
      </c>
      <c r="I14" s="1">
        <f t="shared" si="0"/>
        <v>0.49824000000000002</v>
      </c>
    </row>
  </sheetData>
  <mergeCells count="4">
    <mergeCell ref="H1:I1"/>
    <mergeCell ref="F1:G1"/>
    <mergeCell ref="D1:E1"/>
    <mergeCell ref="B1:C1"/>
  </mergeCells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U16" sqref="U16"/>
    </sheetView>
  </sheetViews>
  <sheetFormatPr defaultRowHeight="18.75" x14ac:dyDescent="0.4"/>
  <cols>
    <col min="8" max="8" width="10.375" customWidth="1"/>
  </cols>
  <sheetData>
    <row r="1" spans="1:15" ht="18.75" customHeight="1" x14ac:dyDescent="0.4">
      <c r="B1" s="7" t="s">
        <v>14</v>
      </c>
      <c r="C1" s="7"/>
      <c r="D1" s="6" t="s">
        <v>11</v>
      </c>
      <c r="E1" s="6"/>
      <c r="F1" s="7" t="s">
        <v>1</v>
      </c>
      <c r="G1" s="7"/>
      <c r="H1" s="6" t="s">
        <v>2</v>
      </c>
      <c r="I1" s="6"/>
      <c r="L1" t="s">
        <v>18</v>
      </c>
      <c r="M1" s="4" t="s">
        <v>11</v>
      </c>
      <c r="N1" t="s">
        <v>1</v>
      </c>
      <c r="O1" t="s">
        <v>2</v>
      </c>
    </row>
    <row r="2" spans="1:15" x14ac:dyDescent="0.4">
      <c r="A2" t="s">
        <v>17</v>
      </c>
      <c r="B2" t="s">
        <v>15</v>
      </c>
      <c r="C2" t="s">
        <v>16</v>
      </c>
      <c r="D2" t="s">
        <v>15</v>
      </c>
      <c r="E2" t="s">
        <v>16</v>
      </c>
      <c r="F2" t="s">
        <v>15</v>
      </c>
      <c r="G2" t="s">
        <v>16</v>
      </c>
      <c r="H2" t="s">
        <v>15</v>
      </c>
      <c r="I2" t="s">
        <v>16</v>
      </c>
      <c r="K2" t="s">
        <v>19</v>
      </c>
      <c r="L2">
        <v>16.012982099999999</v>
      </c>
      <c r="M2">
        <v>8.5621843000000002</v>
      </c>
      <c r="N2">
        <v>5.835064</v>
      </c>
      <c r="O2">
        <v>2.5532732</v>
      </c>
    </row>
    <row r="3" spans="1:15" x14ac:dyDescent="0.4">
      <c r="K3" t="s">
        <v>20</v>
      </c>
      <c r="L3">
        <v>3.9083847</v>
      </c>
      <c r="M3">
        <v>1.8771526000000001</v>
      </c>
      <c r="N3">
        <v>3.4218424999999999</v>
      </c>
      <c r="O3">
        <v>1.3548708</v>
      </c>
    </row>
    <row r="4" spans="1:15" x14ac:dyDescent="0.4">
      <c r="A4">
        <v>1</v>
      </c>
      <c r="B4">
        <v>15.962113</v>
      </c>
      <c r="C4">
        <v>4.0954259999999998</v>
      </c>
      <c r="D4">
        <v>8.7998220000000007</v>
      </c>
      <c r="E4">
        <v>1.8589979999999999</v>
      </c>
      <c r="F4">
        <v>5.7655419999999999</v>
      </c>
      <c r="G4">
        <v>3.30722</v>
      </c>
      <c r="H4">
        <v>2.5619990000000001</v>
      </c>
      <c r="I4">
        <v>1.2672190000000001</v>
      </c>
    </row>
    <row r="5" spans="1:15" x14ac:dyDescent="0.4">
      <c r="A5">
        <v>2</v>
      </c>
      <c r="B5">
        <v>15.978859</v>
      </c>
      <c r="C5">
        <v>4.0601320000000003</v>
      </c>
      <c r="D5">
        <v>8.8862360000000002</v>
      </c>
      <c r="E5">
        <v>1.877232</v>
      </c>
      <c r="F5">
        <v>5.8336249999999996</v>
      </c>
      <c r="G5">
        <v>3.2800699999999998</v>
      </c>
      <c r="H5">
        <v>2.5511659999999998</v>
      </c>
      <c r="I5">
        <v>1.262699</v>
      </c>
    </row>
    <row r="6" spans="1:15" x14ac:dyDescent="0.4">
      <c r="A6">
        <v>3</v>
      </c>
      <c r="B6">
        <v>15.960027999999999</v>
      </c>
      <c r="C6">
        <v>4.0721790000000002</v>
      </c>
      <c r="D6">
        <v>8.7614959999999993</v>
      </c>
      <c r="E6">
        <v>1.873219</v>
      </c>
      <c r="F6">
        <v>5.8447139999999997</v>
      </c>
      <c r="G6">
        <v>3.2882560000000001</v>
      </c>
      <c r="H6">
        <v>2.5601759999999998</v>
      </c>
      <c r="I6">
        <v>1.496731</v>
      </c>
    </row>
    <row r="7" spans="1:15" x14ac:dyDescent="0.4">
      <c r="A7">
        <v>4</v>
      </c>
      <c r="B7">
        <v>16.050352</v>
      </c>
      <c r="C7">
        <v>3.735144</v>
      </c>
      <c r="D7">
        <v>8.7669610000000002</v>
      </c>
      <c r="E7">
        <v>1.882053</v>
      </c>
      <c r="F7">
        <v>5.7947150000000001</v>
      </c>
      <c r="G7">
        <v>3.3014809999999999</v>
      </c>
      <c r="H7">
        <v>2.5835669999999999</v>
      </c>
      <c r="I7">
        <v>1.446566</v>
      </c>
    </row>
    <row r="8" spans="1:15" x14ac:dyDescent="0.4">
      <c r="A8">
        <v>5</v>
      </c>
      <c r="B8">
        <v>15.961954</v>
      </c>
      <c r="C8">
        <v>3.7537959999999999</v>
      </c>
      <c r="D8">
        <v>8.7728300000000008</v>
      </c>
      <c r="E8">
        <v>1.857081</v>
      </c>
      <c r="F8">
        <v>5.8800949999999998</v>
      </c>
      <c r="G8">
        <v>3.3231039999999998</v>
      </c>
      <c r="H8">
        <v>2.4975610000000001</v>
      </c>
      <c r="I8">
        <v>1.4456150000000001</v>
      </c>
    </row>
    <row r="9" spans="1:15" x14ac:dyDescent="0.4">
      <c r="A9">
        <v>6</v>
      </c>
      <c r="B9">
        <v>16.013639000000001</v>
      </c>
      <c r="C9">
        <v>3.741107</v>
      </c>
      <c r="D9">
        <v>8.9230359999999997</v>
      </c>
      <c r="E9">
        <v>1.866916</v>
      </c>
      <c r="F9">
        <v>5.9415440000000004</v>
      </c>
      <c r="G9">
        <v>3.3512390000000001</v>
      </c>
      <c r="H9">
        <v>2.5574699999999999</v>
      </c>
      <c r="I9">
        <v>1.2479039999999999</v>
      </c>
    </row>
    <row r="10" spans="1:15" x14ac:dyDescent="0.4">
      <c r="A10">
        <v>7</v>
      </c>
      <c r="B10">
        <v>15.951714000000001</v>
      </c>
      <c r="C10">
        <v>4.0676329999999998</v>
      </c>
      <c r="D10">
        <v>6.1525910000000001</v>
      </c>
      <c r="E10">
        <v>1.8996569999999999</v>
      </c>
      <c r="F10">
        <v>5.8627159999999998</v>
      </c>
      <c r="G10">
        <v>3.3445809999999998</v>
      </c>
      <c r="H10">
        <v>2.5378579999999999</v>
      </c>
      <c r="I10">
        <v>1.402577</v>
      </c>
    </row>
    <row r="11" spans="1:15" x14ac:dyDescent="0.4">
      <c r="A11">
        <v>8</v>
      </c>
      <c r="B11">
        <v>15.961563999999999</v>
      </c>
      <c r="C11">
        <v>3.9047839999999998</v>
      </c>
      <c r="D11">
        <v>8.8750420000000005</v>
      </c>
      <c r="E11">
        <v>1.8929609999999999</v>
      </c>
      <c r="F11">
        <v>5.8520019999999997</v>
      </c>
      <c r="G11">
        <v>3.3521359999999998</v>
      </c>
      <c r="H11">
        <v>2.5855860000000002</v>
      </c>
      <c r="I11">
        <v>1.459244</v>
      </c>
    </row>
    <row r="12" spans="1:15" x14ac:dyDescent="0.4">
      <c r="A12">
        <v>9</v>
      </c>
      <c r="B12">
        <v>15.965767</v>
      </c>
      <c r="C12">
        <v>3.9656400000000001</v>
      </c>
      <c r="D12">
        <v>8.8856739999999999</v>
      </c>
      <c r="E12">
        <v>1.898871</v>
      </c>
      <c r="F12">
        <v>5.8226750000000003</v>
      </c>
      <c r="G12">
        <v>3.8341090000000002</v>
      </c>
      <c r="H12">
        <v>2.5353490000000001</v>
      </c>
      <c r="I12">
        <v>1.3016810000000001</v>
      </c>
    </row>
    <row r="13" spans="1:15" x14ac:dyDescent="0.4">
      <c r="A13">
        <v>10</v>
      </c>
      <c r="B13">
        <v>16.323830999999998</v>
      </c>
      <c r="C13">
        <v>3.6880060000000001</v>
      </c>
      <c r="D13">
        <v>8.7981549999999995</v>
      </c>
      <c r="E13">
        <v>1.864538</v>
      </c>
      <c r="F13">
        <v>5.753012</v>
      </c>
      <c r="G13">
        <v>3.8362289999999999</v>
      </c>
      <c r="H13">
        <v>2.5619999999999998</v>
      </c>
      <c r="I13">
        <v>1.218472</v>
      </c>
    </row>
    <row r="14" spans="1:15" x14ac:dyDescent="0.4">
      <c r="A14" t="s">
        <v>0</v>
      </c>
      <c r="B14" s="1">
        <f t="shared" ref="B14:I14" si="0">AVERAGE(B4:B13)</f>
        <v>16.012982099999999</v>
      </c>
      <c r="C14" s="1">
        <f t="shared" si="0"/>
        <v>3.9083847</v>
      </c>
      <c r="D14" s="1">
        <f t="shared" si="0"/>
        <v>8.5621843000000002</v>
      </c>
      <c r="E14" s="1">
        <f t="shared" si="0"/>
        <v>1.8771525999999998</v>
      </c>
      <c r="F14" s="1">
        <f t="shared" si="0"/>
        <v>5.835064</v>
      </c>
      <c r="G14" s="1">
        <f t="shared" si="0"/>
        <v>3.4218425000000003</v>
      </c>
      <c r="H14" s="1">
        <f t="shared" si="0"/>
        <v>2.5532732000000005</v>
      </c>
      <c r="I14" s="1">
        <f t="shared" si="0"/>
        <v>1.3548708</v>
      </c>
    </row>
  </sheetData>
  <mergeCells count="4">
    <mergeCell ref="H1:I1"/>
    <mergeCell ref="B1:C1"/>
    <mergeCell ref="D1:E1"/>
    <mergeCell ref="F1:G1"/>
  </mergeCells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129C-2561-4ACA-AD82-CCA0D4DE21D7}">
  <dimension ref="A1:W14"/>
  <sheetViews>
    <sheetView zoomScale="70" zoomScaleNormal="70" workbookViewId="0">
      <selection activeCell="K27" sqref="K27"/>
    </sheetView>
  </sheetViews>
  <sheetFormatPr defaultRowHeight="18.75" x14ac:dyDescent="0.4"/>
  <cols>
    <col min="1" max="1" width="20.875" customWidth="1"/>
    <col min="2" max="2" width="16.5" customWidth="1"/>
    <col min="3" max="3" width="14.75" customWidth="1"/>
    <col min="4" max="4" width="16.625" customWidth="1"/>
    <col min="5" max="5" width="16.75" customWidth="1"/>
    <col min="8" max="8" width="12.875" customWidth="1"/>
    <col min="9" max="9" width="13" customWidth="1"/>
    <col min="10" max="10" width="12" customWidth="1"/>
    <col min="11" max="11" width="12.5" customWidth="1"/>
    <col min="12" max="12" width="14.375" customWidth="1"/>
    <col min="13" max="13" width="7.125" customWidth="1"/>
    <col min="19" max="19" width="21.5" customWidth="1"/>
    <col min="20" max="20" width="16" customWidth="1"/>
    <col min="21" max="21" width="13.25" customWidth="1"/>
    <col min="22" max="22" width="12.375" customWidth="1"/>
    <col min="23" max="23" width="13.75" customWidth="1"/>
    <col min="24" max="24" width="12.25" customWidth="1"/>
  </cols>
  <sheetData>
    <row r="1" spans="1:23" ht="33" x14ac:dyDescent="0.4">
      <c r="B1" s="9" t="s">
        <v>6</v>
      </c>
      <c r="C1" s="9"/>
      <c r="D1" s="9"/>
      <c r="H1" s="9" t="s">
        <v>7</v>
      </c>
      <c r="I1" s="10"/>
      <c r="J1" s="10"/>
      <c r="N1" s="9" t="s">
        <v>12</v>
      </c>
      <c r="O1" s="7"/>
      <c r="P1" s="7"/>
      <c r="T1" s="8" t="s">
        <v>8</v>
      </c>
      <c r="U1" s="8"/>
      <c r="V1" s="8"/>
    </row>
    <row r="3" spans="1:23" ht="56.25" customHeight="1" x14ac:dyDescent="0.4">
      <c r="A3" t="s">
        <v>3</v>
      </c>
      <c r="B3" t="s">
        <v>10</v>
      </c>
      <c r="C3" s="4" t="s">
        <v>11</v>
      </c>
      <c r="D3" t="s">
        <v>1</v>
      </c>
      <c r="E3" s="4" t="s">
        <v>2</v>
      </c>
      <c r="G3" t="s">
        <v>3</v>
      </c>
      <c r="H3" t="s">
        <v>10</v>
      </c>
      <c r="I3" s="4" t="s">
        <v>11</v>
      </c>
      <c r="J3" t="s">
        <v>1</v>
      </c>
      <c r="K3" s="4" t="s">
        <v>2</v>
      </c>
      <c r="M3" t="s">
        <v>3</v>
      </c>
      <c r="N3" t="s">
        <v>10</v>
      </c>
      <c r="O3" s="4" t="s">
        <v>11</v>
      </c>
      <c r="P3" t="s">
        <v>1</v>
      </c>
      <c r="Q3" s="4" t="s">
        <v>2</v>
      </c>
      <c r="S3" s="5" t="s">
        <v>9</v>
      </c>
      <c r="T3" t="s">
        <v>10</v>
      </c>
      <c r="U3" s="4" t="s">
        <v>11</v>
      </c>
      <c r="V3" t="s">
        <v>1</v>
      </c>
      <c r="W3" s="4" t="s">
        <v>2</v>
      </c>
    </row>
    <row r="4" spans="1:23" x14ac:dyDescent="0.4">
      <c r="A4">
        <v>1</v>
      </c>
      <c r="B4" s="2">
        <v>42488222</v>
      </c>
      <c r="C4" s="2">
        <v>35826962</v>
      </c>
      <c r="D4" s="2">
        <v>156435010</v>
      </c>
      <c r="E4" s="2">
        <v>87012605</v>
      </c>
      <c r="G4">
        <v>1</v>
      </c>
      <c r="H4" s="2">
        <v>14793957</v>
      </c>
      <c r="I4" s="2">
        <v>12550561</v>
      </c>
      <c r="J4" s="2">
        <v>19545485</v>
      </c>
      <c r="K4" s="2">
        <v>13195479</v>
      </c>
      <c r="M4">
        <v>1</v>
      </c>
      <c r="N4">
        <v>34.819000000000003</v>
      </c>
      <c r="O4">
        <v>35.030999999999999</v>
      </c>
      <c r="P4">
        <v>12.494</v>
      </c>
      <c r="Q4">
        <v>15.164999999999999</v>
      </c>
      <c r="S4" t="s">
        <v>5</v>
      </c>
      <c r="T4">
        <v>43756944</v>
      </c>
      <c r="U4">
        <v>35822915</v>
      </c>
      <c r="V4">
        <v>162221349</v>
      </c>
      <c r="W4">
        <v>93217956</v>
      </c>
    </row>
    <row r="5" spans="1:23" x14ac:dyDescent="0.4">
      <c r="A5">
        <v>2</v>
      </c>
      <c r="B5" s="2">
        <v>41680979</v>
      </c>
      <c r="C5" s="2">
        <v>37321893</v>
      </c>
      <c r="D5" s="2">
        <v>163382546</v>
      </c>
      <c r="E5" s="2">
        <v>94877736</v>
      </c>
      <c r="G5">
        <v>2</v>
      </c>
      <c r="H5" s="2">
        <v>14602799</v>
      </c>
      <c r="I5" s="2">
        <v>13744707</v>
      </c>
      <c r="J5" s="2">
        <v>21226294</v>
      </c>
      <c r="K5" s="2">
        <v>18045144</v>
      </c>
      <c r="M5">
        <v>2</v>
      </c>
      <c r="N5">
        <v>35.034999999999997</v>
      </c>
      <c r="O5">
        <v>36.826999999999998</v>
      </c>
      <c r="P5">
        <v>12.992000000000001</v>
      </c>
      <c r="Q5">
        <v>19.018999999999998</v>
      </c>
      <c r="S5" t="s">
        <v>4</v>
      </c>
      <c r="T5">
        <v>15134105</v>
      </c>
      <c r="U5">
        <v>13257909</v>
      </c>
      <c r="V5">
        <v>20924336</v>
      </c>
      <c r="W5">
        <v>13804007</v>
      </c>
    </row>
    <row r="6" spans="1:23" x14ac:dyDescent="0.4">
      <c r="A6">
        <v>3</v>
      </c>
      <c r="B6" s="2">
        <v>41136906</v>
      </c>
      <c r="C6" s="2">
        <v>42843859</v>
      </c>
      <c r="D6" s="2">
        <v>164737823</v>
      </c>
      <c r="E6" s="2">
        <v>90006452</v>
      </c>
      <c r="G6">
        <v>3</v>
      </c>
      <c r="H6" s="2">
        <v>14119047</v>
      </c>
      <c r="I6" s="2">
        <v>16087618</v>
      </c>
      <c r="J6" s="2">
        <v>21188171</v>
      </c>
      <c r="K6" s="2">
        <v>12863958</v>
      </c>
      <c r="M6">
        <v>3</v>
      </c>
      <c r="N6">
        <v>34.322000000000003</v>
      </c>
      <c r="O6">
        <v>37.548999999999999</v>
      </c>
      <c r="P6">
        <v>12.862</v>
      </c>
      <c r="Q6">
        <v>14.292</v>
      </c>
    </row>
    <row r="7" spans="1:23" x14ac:dyDescent="0.4">
      <c r="A7">
        <v>4</v>
      </c>
      <c r="B7" s="2">
        <v>43096693</v>
      </c>
      <c r="C7" s="2">
        <v>35381430</v>
      </c>
      <c r="D7" s="2">
        <v>154193457</v>
      </c>
      <c r="E7" s="2">
        <v>110609940</v>
      </c>
      <c r="G7">
        <v>4</v>
      </c>
      <c r="H7" s="2">
        <v>14957896</v>
      </c>
      <c r="I7" s="2">
        <v>11867906</v>
      </c>
      <c r="J7" s="2">
        <v>19960551</v>
      </c>
      <c r="K7" s="2">
        <v>15063477</v>
      </c>
      <c r="M7">
        <v>4</v>
      </c>
      <c r="N7">
        <v>34.707999999999998</v>
      </c>
      <c r="O7">
        <v>33.542999999999999</v>
      </c>
      <c r="P7">
        <v>12.945</v>
      </c>
      <c r="Q7">
        <v>13.619</v>
      </c>
    </row>
    <row r="8" spans="1:23" x14ac:dyDescent="0.4">
      <c r="A8">
        <v>5</v>
      </c>
      <c r="B8" s="2">
        <v>41661533</v>
      </c>
      <c r="C8" s="2">
        <v>34089359</v>
      </c>
      <c r="D8" s="2">
        <v>167874698</v>
      </c>
      <c r="E8" s="2">
        <v>71373739</v>
      </c>
      <c r="G8">
        <v>5</v>
      </c>
      <c r="H8" s="2">
        <v>14413888</v>
      </c>
      <c r="I8" s="2">
        <v>15722869</v>
      </c>
      <c r="J8" s="2">
        <v>22882789</v>
      </c>
      <c r="K8" s="2">
        <v>10488371</v>
      </c>
      <c r="M8">
        <v>5</v>
      </c>
      <c r="N8">
        <v>34.597999999999999</v>
      </c>
      <c r="O8">
        <v>46.122999999999998</v>
      </c>
      <c r="P8">
        <v>13.631</v>
      </c>
      <c r="Q8">
        <v>14.695</v>
      </c>
    </row>
    <row r="9" spans="1:23" x14ac:dyDescent="0.4">
      <c r="A9">
        <v>6</v>
      </c>
      <c r="B9" s="2">
        <v>41642866</v>
      </c>
      <c r="C9" s="2">
        <v>36952336</v>
      </c>
      <c r="D9" s="2">
        <v>170353222</v>
      </c>
      <c r="E9" s="2">
        <v>103263106</v>
      </c>
      <c r="G9">
        <v>6</v>
      </c>
      <c r="H9" s="2">
        <v>14997587</v>
      </c>
      <c r="I9" s="2">
        <v>15378419</v>
      </c>
      <c r="J9" s="2">
        <v>23713098</v>
      </c>
      <c r="K9" s="2">
        <v>20909264</v>
      </c>
      <c r="M9">
        <v>6</v>
      </c>
      <c r="N9">
        <v>36.015000000000001</v>
      </c>
      <c r="O9">
        <v>41.616999999999997</v>
      </c>
      <c r="P9">
        <v>13.92</v>
      </c>
      <c r="Q9">
        <v>20.248999999999999</v>
      </c>
    </row>
    <row r="10" spans="1:23" x14ac:dyDescent="0.4">
      <c r="A10">
        <v>7</v>
      </c>
      <c r="B10" s="2">
        <v>50568658</v>
      </c>
      <c r="C10" s="2">
        <v>33674780</v>
      </c>
      <c r="D10" s="2">
        <v>163029357</v>
      </c>
      <c r="E10" s="2">
        <v>89363623</v>
      </c>
      <c r="G10">
        <v>7</v>
      </c>
      <c r="H10" s="2">
        <v>17443598</v>
      </c>
      <c r="I10" s="2">
        <v>12113270</v>
      </c>
      <c r="J10" s="2">
        <v>20374190</v>
      </c>
      <c r="K10" s="2">
        <v>11542532</v>
      </c>
      <c r="M10">
        <v>7</v>
      </c>
      <c r="N10">
        <v>34.494999999999997</v>
      </c>
      <c r="O10">
        <v>35.970999999999997</v>
      </c>
      <c r="P10">
        <v>12.497</v>
      </c>
      <c r="Q10">
        <v>12.916</v>
      </c>
    </row>
    <row r="11" spans="1:23" x14ac:dyDescent="0.4">
      <c r="A11">
        <v>8</v>
      </c>
      <c r="B11" s="2">
        <v>44561007</v>
      </c>
      <c r="C11" s="2">
        <v>33078708</v>
      </c>
      <c r="D11" s="2">
        <v>160946140</v>
      </c>
      <c r="E11" s="2">
        <v>94172226</v>
      </c>
      <c r="G11">
        <v>8</v>
      </c>
      <c r="H11" s="2">
        <v>14518031</v>
      </c>
      <c r="I11" s="2">
        <v>12214800</v>
      </c>
      <c r="J11" s="2">
        <v>19811004</v>
      </c>
      <c r="K11" s="2">
        <v>12376379</v>
      </c>
      <c r="M11">
        <v>8</v>
      </c>
      <c r="N11">
        <v>32.58</v>
      </c>
      <c r="O11">
        <v>36.926000000000002</v>
      </c>
      <c r="P11">
        <v>12.308999999999999</v>
      </c>
      <c r="Q11">
        <v>13.141999999999999</v>
      </c>
    </row>
    <row r="12" spans="1:23" x14ac:dyDescent="0.4">
      <c r="A12">
        <v>9</v>
      </c>
      <c r="B12" s="2">
        <v>42698977</v>
      </c>
      <c r="C12" s="2">
        <v>31276730</v>
      </c>
      <c r="D12" s="2">
        <v>162967615</v>
      </c>
      <c r="E12" s="2">
        <v>92191053</v>
      </c>
      <c r="G12">
        <v>9</v>
      </c>
      <c r="H12" s="2">
        <v>14463118</v>
      </c>
      <c r="I12" s="2">
        <v>9381507</v>
      </c>
      <c r="J12" s="2">
        <v>21170122</v>
      </c>
      <c r="K12" s="2">
        <v>11573365</v>
      </c>
      <c r="M12">
        <v>9</v>
      </c>
      <c r="N12">
        <v>33.872</v>
      </c>
      <c r="O12">
        <v>29.995000000000001</v>
      </c>
      <c r="P12">
        <v>12.99</v>
      </c>
      <c r="Q12">
        <v>12.554</v>
      </c>
    </row>
    <row r="13" spans="1:23" x14ac:dyDescent="0.4">
      <c r="A13">
        <v>10</v>
      </c>
      <c r="B13" s="2">
        <v>48033602</v>
      </c>
      <c r="C13" s="2">
        <v>37783089</v>
      </c>
      <c r="D13" s="2">
        <v>158293617</v>
      </c>
      <c r="E13" s="2">
        <v>99309075</v>
      </c>
      <c r="G13">
        <v>10</v>
      </c>
      <c r="H13" s="2">
        <v>17031124</v>
      </c>
      <c r="I13" s="2">
        <v>13517434</v>
      </c>
      <c r="J13" s="2">
        <v>19371651</v>
      </c>
      <c r="K13" s="2">
        <v>11982104</v>
      </c>
      <c r="M13">
        <v>10</v>
      </c>
      <c r="N13">
        <v>35.457000000000001</v>
      </c>
      <c r="O13">
        <v>35.776000000000003</v>
      </c>
      <c r="P13">
        <v>12.238</v>
      </c>
      <c r="Q13">
        <v>12.065</v>
      </c>
    </row>
    <row r="14" spans="1:23" x14ac:dyDescent="0.4">
      <c r="A14" t="s">
        <v>13</v>
      </c>
      <c r="B14" s="3">
        <f>AVERAGE(B4:B13)</f>
        <v>43756944.299999997</v>
      </c>
      <c r="C14" s="3">
        <f>AVERAGE(C4:C13)</f>
        <v>35822914.600000001</v>
      </c>
      <c r="D14" s="3">
        <f>AVERAGE(D4:D13)</f>
        <v>162221348.5</v>
      </c>
      <c r="E14" s="3">
        <f>AVERAGE(E4:E13)</f>
        <v>93217955.5</v>
      </c>
      <c r="G14" t="s">
        <v>13</v>
      </c>
      <c r="H14" s="3">
        <f>AVERAGE(H4:H13)</f>
        <v>15134104.5</v>
      </c>
      <c r="I14" s="3">
        <f>AVERAGE(I4:I13)</f>
        <v>13257909.1</v>
      </c>
      <c r="J14" s="3">
        <f>AVERAGE(J4:J13)</f>
        <v>20924335.5</v>
      </c>
      <c r="K14" s="3">
        <f>AVERAGE(K4:K13)</f>
        <v>13804007.300000001</v>
      </c>
      <c r="M14" t="s">
        <v>0</v>
      </c>
      <c r="N14" s="1">
        <f>AVERAGE(N4:N13)</f>
        <v>34.5901</v>
      </c>
      <c r="O14" s="1">
        <f>AVERAGE(O4:O13)</f>
        <v>36.9358</v>
      </c>
      <c r="P14" s="1">
        <f>AVERAGE(P4:P13)</f>
        <v>12.887799999999999</v>
      </c>
      <c r="Q14" s="1">
        <f>AVERAGE(Q4:Q13)</f>
        <v>14.771599999999998</v>
      </c>
    </row>
  </sheetData>
  <mergeCells count="4">
    <mergeCell ref="T1:V1"/>
    <mergeCell ref="H1:J1"/>
    <mergeCell ref="B1:D1"/>
    <mergeCell ref="N1:P1"/>
  </mergeCells>
  <phoneticPr fontId="18"/>
  <pageMargins left="0.7" right="0.7" top="0.75" bottom="0.75" header="0.3" footer="0.3"/>
  <pageSetup paperSize="9" orientation="portrait" horizontalDpi="4294967293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処理時間(machineA)</vt:lpstr>
      <vt:lpstr>処理時間(machineB)</vt:lpstr>
      <vt:lpstr>キャッシュ(machineB)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2021-07-23T18:25:27Z</dcterms:modified>
</cp:coreProperties>
</file>