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xr:revisionPtr revIDLastSave="0" documentId="13_ncr:1_{E7C45800-BCFC-46BD-B894-357984079B33}" xr6:coauthVersionLast="47" xr6:coauthVersionMax="47" xr10:uidLastSave="{00000000-0000-0000-0000-000000000000}"/>
  <bookViews>
    <workbookView xWindow="-120" yWindow="-120" windowWidth="29040" windowHeight="15720" activeTab="1" xr2:uid="{51D009C7-901C-45B6-8182-2494011EC3C3}"/>
  </bookViews>
  <sheets>
    <sheet name="Ejercicio 01" sheetId="1" r:id="rId1"/>
    <sheet name="Ejercicio 0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10" i="2"/>
  <c r="H11" i="2"/>
  <c r="H12" i="2"/>
  <c r="H3" i="2"/>
  <c r="F22" i="2"/>
  <c r="F21" i="2"/>
  <c r="F20" i="2"/>
  <c r="E22" i="2"/>
  <c r="E21" i="2"/>
  <c r="E20" i="2"/>
  <c r="E10" i="1"/>
  <c r="F10" i="1"/>
  <c r="G10" i="1"/>
  <c r="H10" i="1"/>
  <c r="I10" i="1"/>
  <c r="J10" i="1"/>
  <c r="K10" i="1"/>
  <c r="L10" i="1"/>
  <c r="E9" i="1"/>
  <c r="F9" i="1"/>
  <c r="G9" i="1"/>
  <c r="H9" i="1"/>
  <c r="I9" i="1"/>
  <c r="J9" i="1"/>
  <c r="K9" i="1"/>
  <c r="L9" i="1"/>
  <c r="E8" i="1"/>
  <c r="F8" i="1"/>
  <c r="G8" i="1"/>
  <c r="H8" i="1"/>
  <c r="I8" i="1"/>
  <c r="J8" i="1"/>
  <c r="K8" i="1"/>
  <c r="L8" i="1"/>
  <c r="E7" i="1"/>
  <c r="F7" i="1"/>
  <c r="G7" i="1"/>
  <c r="H7" i="1"/>
  <c r="I7" i="1"/>
  <c r="J7" i="1"/>
  <c r="K7" i="1"/>
  <c r="L7" i="1"/>
  <c r="D10" i="1"/>
  <c r="D9" i="1"/>
  <c r="D8" i="1"/>
  <c r="D7" i="1"/>
  <c r="E6" i="1"/>
  <c r="F6" i="1"/>
  <c r="G6" i="1"/>
  <c r="H6" i="1"/>
  <c r="I6" i="1"/>
  <c r="J6" i="1"/>
  <c r="K6" i="1"/>
  <c r="L6" i="1"/>
  <c r="D6" i="1"/>
  <c r="E5" i="1"/>
  <c r="F5" i="1"/>
  <c r="G5" i="1"/>
  <c r="H5" i="1"/>
  <c r="I5" i="1"/>
  <c r="J5" i="1"/>
  <c r="K5" i="1"/>
  <c r="L5" i="1"/>
  <c r="D5" i="1"/>
  <c r="E4" i="1"/>
  <c r="F4" i="1"/>
  <c r="G4" i="1"/>
  <c r="H4" i="1"/>
  <c r="I4" i="1"/>
  <c r="J4" i="1"/>
  <c r="K4" i="1"/>
  <c r="L4" i="1"/>
  <c r="D4" i="1"/>
  <c r="E3" i="1"/>
  <c r="F3" i="1"/>
  <c r="G3" i="1"/>
  <c r="H3" i="1"/>
  <c r="I3" i="1"/>
  <c r="J3" i="1"/>
  <c r="K3" i="1"/>
  <c r="L3" i="1"/>
  <c r="D3" i="1"/>
  <c r="E2" i="1"/>
  <c r="F2" i="1"/>
  <c r="G2" i="1"/>
  <c r="H2" i="1"/>
  <c r="I2" i="1"/>
  <c r="J2" i="1"/>
  <c r="K2" i="1"/>
  <c r="L2" i="1"/>
  <c r="D2" i="1"/>
  <c r="J1" i="2"/>
  <c r="F3" i="2" s="1"/>
  <c r="G3" i="2" s="1"/>
  <c r="I3" i="2" s="1"/>
  <c r="F12" i="2" l="1"/>
  <c r="G12" i="2" s="1"/>
  <c r="I12" i="2" s="1"/>
  <c r="F11" i="2"/>
  <c r="G11" i="2" s="1"/>
  <c r="I11" i="2" s="1"/>
  <c r="F10" i="2"/>
  <c r="G10" i="2" s="1"/>
  <c r="I10" i="2" s="1"/>
  <c r="F9" i="2"/>
  <c r="G9" i="2" s="1"/>
  <c r="I9" i="2" s="1"/>
  <c r="F8" i="2"/>
  <c r="G8" i="2" s="1"/>
  <c r="I8" i="2" s="1"/>
  <c r="F7" i="2"/>
  <c r="G7" i="2" s="1"/>
  <c r="I7" i="2" s="1"/>
  <c r="F6" i="2"/>
  <c r="G6" i="2" s="1"/>
  <c r="I6" i="2" s="1"/>
  <c r="F5" i="2"/>
  <c r="G5" i="2" s="1"/>
  <c r="I5" i="2" s="1"/>
  <c r="F4" i="2"/>
  <c r="G4" i="2" s="1"/>
  <c r="I4" i="2" s="1"/>
</calcChain>
</file>

<file path=xl/sharedStrings.xml><?xml version="1.0" encoding="utf-8"?>
<sst xmlns="http://schemas.openxmlformats.org/spreadsheetml/2006/main" count="40" uniqueCount="28">
  <si>
    <t>ASI TE TENDRIA QUE QUEDAR</t>
  </si>
  <si>
    <t>Empleado</t>
  </si>
  <si>
    <t>Cod Empleado</t>
  </si>
  <si>
    <t>Complemento Antigüedad</t>
  </si>
  <si>
    <t>departamento</t>
  </si>
  <si>
    <t>Complemento Produccion Comercial</t>
  </si>
  <si>
    <t>Comercial</t>
  </si>
  <si>
    <t>Contabilidad</t>
  </si>
  <si>
    <t>Compras</t>
  </si>
  <si>
    <t>Juan Pérez</t>
  </si>
  <si>
    <t>María Rodríguez</t>
  </si>
  <si>
    <t>Carlos López</t>
  </si>
  <si>
    <t>Ana García</t>
  </si>
  <si>
    <t>Luis Hernández</t>
  </si>
  <si>
    <t>Sofía Martínez</t>
  </si>
  <si>
    <t>Pedro Díaz</t>
  </si>
  <si>
    <t>Elena González</t>
  </si>
  <si>
    <t>Francisco Ruiz</t>
  </si>
  <si>
    <t>Laura Sánchez</t>
  </si>
  <si>
    <t>sueldo</t>
  </si>
  <si>
    <t>Antigüedad</t>
  </si>
  <si>
    <t>fecha actual</t>
  </si>
  <si>
    <t>fecha de ingreso</t>
  </si>
  <si>
    <t>Total a Cobrar</t>
  </si>
  <si>
    <t>Totales por departamento</t>
  </si>
  <si>
    <t>Total de personal por departamento</t>
  </si>
  <si>
    <t>departamentos</t>
  </si>
  <si>
    <t>Porcentajes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</si>
</sst>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374151"/>
      <name val="Arial"/>
      <family val="2"/>
    </font>
    <font>
      <b/>
      <sz val="14"/>
      <color rgb="FFFF0000"/>
      <name val="Aptos Narrow"/>
      <family val="2"/>
      <scheme val="minor"/>
    </font>
    <font>
      <b/>
      <sz val="12"/>
      <color theme="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theme="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9" fontId="2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4" fontId="5" fillId="0" borderId="3" xfId="0" applyNumberFormat="1" applyFont="1" applyBorder="1" applyAlignment="1">
      <alignment horizontal="center" vertical="center"/>
    </xf>
    <xf numFmtId="0" fontId="0" fillId="4" borderId="1" xfId="0" applyFill="1" applyBorder="1"/>
    <xf numFmtId="44" fontId="4" fillId="0" borderId="1" xfId="2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44" fontId="0" fillId="4" borderId="1" xfId="2" applyFont="1" applyFill="1" applyBorder="1"/>
    <xf numFmtId="164" fontId="0" fillId="4" borderId="1" xfId="1" applyNumberFormat="1" applyFont="1" applyFill="1" applyBorder="1"/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44" fontId="0" fillId="0" borderId="0" xfId="0" applyNumberFormat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101600</xdr:colOff>
      <xdr:row>1</xdr:row>
      <xdr:rowOff>123825</xdr:rowOff>
    </xdr:from>
    <xdr:to>
      <xdr:col>18</xdr:col>
      <xdr:colOff>79908</xdr:colOff>
      <xdr:row>18</xdr:row>
      <xdr:rowOff>102041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7BAE999-652D-A873-99D7-2475903DC9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7600" y="307975"/>
          <a:ext cx="3788308" cy="3165916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E7ADD-A658-41A6-85CF-B2DD4FFA8366}">
  <sheetPr>
    <tabColor rgb="FF00B050"/>
  </sheetPr>
  <dimension ref="C1:O10"/>
  <sheetViews>
    <sheetView workbookViewId="0">
      <selection activeCell="Q26" sqref="Q26"/>
    </sheetView>
  </sheetViews>
  <sheetFormatPr baseColWidth="10" defaultRowHeight="15" x14ac:dyDescent="0.25"/>
  <cols>
    <col min="3" max="12" width="3.5703125" customWidth="1"/>
  </cols>
  <sheetData>
    <row r="1" spans="3:15" x14ac:dyDescent="0.25">
      <c r="C1" s="4"/>
      <c r="D1" s="2">
        <v>1</v>
      </c>
      <c r="E1" s="2">
        <v>2</v>
      </c>
      <c r="F1" s="2">
        <v>3</v>
      </c>
      <c r="G1" s="2">
        <v>4</v>
      </c>
      <c r="H1" s="2">
        <v>5</v>
      </c>
      <c r="I1" s="2">
        <v>6</v>
      </c>
      <c r="J1" s="2">
        <v>7</v>
      </c>
      <c r="K1" s="2">
        <v>8</v>
      </c>
      <c r="L1" s="2">
        <v>9</v>
      </c>
      <c r="O1" s="9" t="s">
        <v>0</v>
      </c>
    </row>
    <row r="2" spans="3:15" ht="15" customHeight="1" x14ac:dyDescent="0.25">
      <c r="C2" s="3">
        <v>1</v>
      </c>
      <c r="D2" s="1">
        <f>$C$2*D1</f>
        <v>1</v>
      </c>
      <c r="E2" s="1">
        <f t="shared" ref="E2:L2" si="0">$C$2*E1</f>
        <v>2</v>
      </c>
      <c r="F2" s="1">
        <f t="shared" si="0"/>
        <v>3</v>
      </c>
      <c r="G2" s="1">
        <f t="shared" si="0"/>
        <v>4</v>
      </c>
      <c r="H2" s="1">
        <f t="shared" si="0"/>
        <v>5</v>
      </c>
      <c r="I2" s="1">
        <f t="shared" si="0"/>
        <v>6</v>
      </c>
      <c r="J2" s="1">
        <f t="shared" si="0"/>
        <v>7</v>
      </c>
      <c r="K2" s="1">
        <f t="shared" si="0"/>
        <v>8</v>
      </c>
      <c r="L2" s="1">
        <f t="shared" si="0"/>
        <v>9</v>
      </c>
    </row>
    <row r="3" spans="3:15" ht="15" customHeight="1" x14ac:dyDescent="0.25">
      <c r="C3" s="3">
        <v>2</v>
      </c>
      <c r="D3" s="1">
        <f>$C$3*D1</f>
        <v>2</v>
      </c>
      <c r="E3" s="1">
        <f t="shared" ref="E3:L3" si="1">$C$3*E1</f>
        <v>4</v>
      </c>
      <c r="F3" s="1">
        <f t="shared" si="1"/>
        <v>6</v>
      </c>
      <c r="G3" s="1">
        <f t="shared" si="1"/>
        <v>8</v>
      </c>
      <c r="H3" s="1">
        <f t="shared" si="1"/>
        <v>10</v>
      </c>
      <c r="I3" s="1">
        <f t="shared" si="1"/>
        <v>12</v>
      </c>
      <c r="J3" s="1">
        <f t="shared" si="1"/>
        <v>14</v>
      </c>
      <c r="K3" s="1">
        <f t="shared" si="1"/>
        <v>16</v>
      </c>
      <c r="L3" s="1">
        <f t="shared" si="1"/>
        <v>18</v>
      </c>
    </row>
    <row r="4" spans="3:15" ht="15" customHeight="1" x14ac:dyDescent="0.25">
      <c r="C4" s="3">
        <v>3</v>
      </c>
      <c r="D4" s="1">
        <f>$C$4*D1</f>
        <v>3</v>
      </c>
      <c r="E4" s="1">
        <f t="shared" ref="E4:L4" si="2">$C$4*E1</f>
        <v>6</v>
      </c>
      <c r="F4" s="1">
        <f t="shared" si="2"/>
        <v>9</v>
      </c>
      <c r="G4" s="1">
        <f t="shared" si="2"/>
        <v>12</v>
      </c>
      <c r="H4" s="1">
        <f t="shared" si="2"/>
        <v>15</v>
      </c>
      <c r="I4" s="1">
        <f t="shared" si="2"/>
        <v>18</v>
      </c>
      <c r="J4" s="1">
        <f t="shared" si="2"/>
        <v>21</v>
      </c>
      <c r="K4" s="1">
        <f t="shared" si="2"/>
        <v>24</v>
      </c>
      <c r="L4" s="1">
        <f t="shared" si="2"/>
        <v>27</v>
      </c>
    </row>
    <row r="5" spans="3:15" ht="15" customHeight="1" x14ac:dyDescent="0.25">
      <c r="C5" s="3">
        <v>4</v>
      </c>
      <c r="D5" s="1">
        <f>$C$5*D1</f>
        <v>4</v>
      </c>
      <c r="E5" s="1">
        <f t="shared" ref="E5:L5" si="3">$C$5*E1</f>
        <v>8</v>
      </c>
      <c r="F5" s="1">
        <f t="shared" si="3"/>
        <v>12</v>
      </c>
      <c r="G5" s="1">
        <f t="shared" si="3"/>
        <v>16</v>
      </c>
      <c r="H5" s="1">
        <f t="shared" si="3"/>
        <v>20</v>
      </c>
      <c r="I5" s="1">
        <f t="shared" si="3"/>
        <v>24</v>
      </c>
      <c r="J5" s="1">
        <f t="shared" si="3"/>
        <v>28</v>
      </c>
      <c r="K5" s="1">
        <f t="shared" si="3"/>
        <v>32</v>
      </c>
      <c r="L5" s="1">
        <f t="shared" si="3"/>
        <v>36</v>
      </c>
    </row>
    <row r="6" spans="3:15" ht="15" customHeight="1" x14ac:dyDescent="0.25">
      <c r="C6" s="3">
        <v>5</v>
      </c>
      <c r="D6" s="1">
        <f>$C$6*D1</f>
        <v>5</v>
      </c>
      <c r="E6" s="1">
        <f t="shared" ref="E6:L6" si="4">$C$6*E1</f>
        <v>10</v>
      </c>
      <c r="F6" s="1">
        <f t="shared" si="4"/>
        <v>15</v>
      </c>
      <c r="G6" s="1">
        <f t="shared" si="4"/>
        <v>20</v>
      </c>
      <c r="H6" s="1">
        <f t="shared" si="4"/>
        <v>25</v>
      </c>
      <c r="I6" s="1">
        <f t="shared" si="4"/>
        <v>30</v>
      </c>
      <c r="J6" s="1">
        <f t="shared" si="4"/>
        <v>35</v>
      </c>
      <c r="K6" s="1">
        <f t="shared" si="4"/>
        <v>40</v>
      </c>
      <c r="L6" s="1">
        <f t="shared" si="4"/>
        <v>45</v>
      </c>
    </row>
    <row r="7" spans="3:15" ht="15" customHeight="1" x14ac:dyDescent="0.25">
      <c r="C7" s="3">
        <v>6</v>
      </c>
      <c r="D7" s="1">
        <f>$C$7*D1</f>
        <v>6</v>
      </c>
      <c r="E7" s="1">
        <f t="shared" ref="E7:L7" si="5">$C$7*E1</f>
        <v>12</v>
      </c>
      <c r="F7" s="1">
        <f t="shared" si="5"/>
        <v>18</v>
      </c>
      <c r="G7" s="1">
        <f t="shared" si="5"/>
        <v>24</v>
      </c>
      <c r="H7" s="1">
        <f t="shared" si="5"/>
        <v>30</v>
      </c>
      <c r="I7" s="1">
        <f t="shared" si="5"/>
        <v>36</v>
      </c>
      <c r="J7" s="1">
        <f t="shared" si="5"/>
        <v>42</v>
      </c>
      <c r="K7" s="1">
        <f t="shared" si="5"/>
        <v>48</v>
      </c>
      <c r="L7" s="1">
        <f t="shared" si="5"/>
        <v>54</v>
      </c>
    </row>
    <row r="8" spans="3:15" ht="15" customHeight="1" x14ac:dyDescent="0.25">
      <c r="C8" s="3">
        <v>7</v>
      </c>
      <c r="D8" s="1">
        <f>$C$8*D1</f>
        <v>7</v>
      </c>
      <c r="E8" s="1">
        <f t="shared" ref="E8:L8" si="6">$C$8*E1</f>
        <v>14</v>
      </c>
      <c r="F8" s="1">
        <f t="shared" si="6"/>
        <v>21</v>
      </c>
      <c r="G8" s="1">
        <f t="shared" si="6"/>
        <v>28</v>
      </c>
      <c r="H8" s="1">
        <f t="shared" si="6"/>
        <v>35</v>
      </c>
      <c r="I8" s="1">
        <f t="shared" si="6"/>
        <v>42</v>
      </c>
      <c r="J8" s="1">
        <f t="shared" si="6"/>
        <v>49</v>
      </c>
      <c r="K8" s="1">
        <f t="shared" si="6"/>
        <v>56</v>
      </c>
      <c r="L8" s="1">
        <f t="shared" si="6"/>
        <v>63</v>
      </c>
    </row>
    <row r="9" spans="3:15" ht="15" customHeight="1" x14ac:dyDescent="0.25">
      <c r="C9" s="3">
        <v>8</v>
      </c>
      <c r="D9" s="1">
        <f>$C$9*D1</f>
        <v>8</v>
      </c>
      <c r="E9" s="1">
        <f t="shared" ref="E9:L9" si="7">$C$9*E1</f>
        <v>16</v>
      </c>
      <c r="F9" s="1">
        <f t="shared" si="7"/>
        <v>24</v>
      </c>
      <c r="G9" s="1">
        <f t="shared" si="7"/>
        <v>32</v>
      </c>
      <c r="H9" s="1">
        <f t="shared" si="7"/>
        <v>40</v>
      </c>
      <c r="I9" s="1">
        <f t="shared" si="7"/>
        <v>48</v>
      </c>
      <c r="J9" s="1">
        <f t="shared" si="7"/>
        <v>56</v>
      </c>
      <c r="K9" s="1">
        <f t="shared" si="7"/>
        <v>64</v>
      </c>
      <c r="L9" s="1">
        <f t="shared" si="7"/>
        <v>72</v>
      </c>
    </row>
    <row r="10" spans="3:15" ht="15" customHeight="1" x14ac:dyDescent="0.25">
      <c r="C10" s="3">
        <v>9</v>
      </c>
      <c r="D10" s="1">
        <f>$C$10*D1</f>
        <v>9</v>
      </c>
      <c r="E10" s="1">
        <f t="shared" ref="E10:L10" si="8">$C$10*E1</f>
        <v>18</v>
      </c>
      <c r="F10" s="1">
        <f t="shared" si="8"/>
        <v>27</v>
      </c>
      <c r="G10" s="1">
        <f t="shared" si="8"/>
        <v>36</v>
      </c>
      <c r="H10" s="1">
        <f t="shared" si="8"/>
        <v>45</v>
      </c>
      <c r="I10" s="1">
        <f t="shared" si="8"/>
        <v>54</v>
      </c>
      <c r="J10" s="1">
        <f t="shared" si="8"/>
        <v>63</v>
      </c>
      <c r="K10" s="1">
        <f t="shared" si="8"/>
        <v>72</v>
      </c>
      <c r="L10" s="1">
        <f t="shared" si="8"/>
        <v>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325E-5BF5-40F3-A378-E08D90A75E5D}">
  <sheetPr>
    <tabColor rgb="FFFF0000"/>
  </sheetPr>
  <dimension ref="A1:J22"/>
  <sheetViews>
    <sheetView tabSelected="1" workbookViewId="0">
      <selection activeCell="N19" sqref="N19"/>
    </sheetView>
  </sheetViews>
  <sheetFormatPr baseColWidth="10" defaultRowHeight="15" x14ac:dyDescent="0.25"/>
  <cols>
    <col min="1" max="1" width="15.28515625" style="19" customWidth="1"/>
    <col min="2" max="2" width="28.85546875" customWidth="1"/>
    <col min="3" max="3" width="12.85546875" customWidth="1"/>
    <col min="4" max="5" width="25.42578125" customWidth="1"/>
    <col min="6" max="6" width="19" customWidth="1"/>
    <col min="7" max="7" width="14.140625" customWidth="1"/>
    <col min="8" max="8" width="15" customWidth="1"/>
    <col min="9" max="9" width="13" bestFit="1" customWidth="1"/>
    <col min="10" max="10" width="13.85546875" customWidth="1"/>
  </cols>
  <sheetData>
    <row r="1" spans="1:10" ht="38.25" thickBot="1" x14ac:dyDescent="0.3">
      <c r="G1" s="7"/>
      <c r="H1" s="8"/>
      <c r="I1" s="11" t="s">
        <v>21</v>
      </c>
      <c r="J1" s="12">
        <f ca="1">TODAY()</f>
        <v>45551</v>
      </c>
    </row>
    <row r="2" spans="1:10" ht="45" x14ac:dyDescent="0.25">
      <c r="A2" s="10" t="s">
        <v>2</v>
      </c>
      <c r="B2" s="10" t="s">
        <v>1</v>
      </c>
      <c r="C2" s="10" t="s">
        <v>22</v>
      </c>
      <c r="D2" s="10" t="s">
        <v>4</v>
      </c>
      <c r="E2" s="10" t="s">
        <v>19</v>
      </c>
      <c r="F2" s="10" t="s">
        <v>20</v>
      </c>
      <c r="G2" s="10" t="s">
        <v>3</v>
      </c>
      <c r="H2" s="10" t="s">
        <v>5</v>
      </c>
      <c r="I2" s="15" t="s">
        <v>23</v>
      </c>
    </row>
    <row r="3" spans="1:10" x14ac:dyDescent="0.25">
      <c r="A3" s="20">
        <v>1</v>
      </c>
      <c r="B3" s="5" t="s">
        <v>9</v>
      </c>
      <c r="C3" s="6">
        <v>39083</v>
      </c>
      <c r="D3" s="5" t="s">
        <v>6</v>
      </c>
      <c r="E3" s="14">
        <v>1519813</v>
      </c>
      <c r="F3" s="17">
        <f ca="1">YEAR($J$1)-YEAR(C3)</f>
        <v>17</v>
      </c>
      <c r="G3" s="16">
        <f ca="1">E3*$A$20*F3</f>
        <v>775104.63</v>
      </c>
      <c r="H3" s="16">
        <f>E3*$B$20</f>
        <v>60792.520000000004</v>
      </c>
      <c r="I3" s="16">
        <f ca="1">SUM(G3:H3)</f>
        <v>835897.15</v>
      </c>
    </row>
    <row r="4" spans="1:10" x14ac:dyDescent="0.25">
      <c r="A4" s="20">
        <v>2</v>
      </c>
      <c r="B4" s="5" t="s">
        <v>10</v>
      </c>
      <c r="C4" s="6">
        <v>43631</v>
      </c>
      <c r="D4" s="5" t="s">
        <v>8</v>
      </c>
      <c r="E4" s="14">
        <v>1795760</v>
      </c>
      <c r="F4" s="17">
        <f t="shared" ref="F4:F12" ca="1" si="0">YEAR($J$1)-YEAR(C4)</f>
        <v>5</v>
      </c>
      <c r="G4" s="16">
        <f t="shared" ref="G4:G12" ca="1" si="1">E4*$A$20*F4</f>
        <v>269364</v>
      </c>
      <c r="H4" s="16">
        <f t="shared" ref="H4:H12" si="2">E4*$B$20</f>
        <v>71830.400000000009</v>
      </c>
      <c r="I4" s="16">
        <f t="shared" ref="I4:I12" ca="1" si="3">SUM(G4:H4)</f>
        <v>341194.4</v>
      </c>
    </row>
    <row r="5" spans="1:10" x14ac:dyDescent="0.25">
      <c r="A5" s="20">
        <v>3</v>
      </c>
      <c r="B5" s="5" t="s">
        <v>11</v>
      </c>
      <c r="C5" s="6">
        <v>42064</v>
      </c>
      <c r="D5" s="5" t="s">
        <v>7</v>
      </c>
      <c r="E5" s="14">
        <v>2733935</v>
      </c>
      <c r="F5" s="17">
        <f t="shared" ca="1" si="0"/>
        <v>9</v>
      </c>
      <c r="G5" s="16">
        <f t="shared" ca="1" si="1"/>
        <v>738162.45000000007</v>
      </c>
      <c r="H5" s="16">
        <f t="shared" si="2"/>
        <v>109357.40000000001</v>
      </c>
      <c r="I5" s="16">
        <f t="shared" ca="1" si="3"/>
        <v>847519.85000000009</v>
      </c>
    </row>
    <row r="6" spans="1:10" x14ac:dyDescent="0.25">
      <c r="A6" s="20">
        <v>4</v>
      </c>
      <c r="B6" s="5" t="s">
        <v>12</v>
      </c>
      <c r="C6" s="6">
        <v>44094</v>
      </c>
      <c r="D6" s="5" t="s">
        <v>6</v>
      </c>
      <c r="E6" s="14">
        <v>1896240</v>
      </c>
      <c r="F6" s="17">
        <f t="shared" ca="1" si="0"/>
        <v>4</v>
      </c>
      <c r="G6" s="16">
        <f t="shared" ca="1" si="1"/>
        <v>227548.79999999999</v>
      </c>
      <c r="H6" s="16">
        <f t="shared" si="2"/>
        <v>75849.600000000006</v>
      </c>
      <c r="I6" s="16">
        <f t="shared" ca="1" si="3"/>
        <v>303398.40000000002</v>
      </c>
    </row>
    <row r="7" spans="1:10" x14ac:dyDescent="0.25">
      <c r="A7" s="20">
        <v>5</v>
      </c>
      <c r="B7" s="5" t="s">
        <v>13</v>
      </c>
      <c r="C7" s="6">
        <v>40909</v>
      </c>
      <c r="D7" s="5" t="s">
        <v>8</v>
      </c>
      <c r="E7" s="14">
        <v>1010747</v>
      </c>
      <c r="F7" s="17">
        <f t="shared" ca="1" si="0"/>
        <v>12</v>
      </c>
      <c r="G7" s="16">
        <f t="shared" ca="1" si="1"/>
        <v>363868.92</v>
      </c>
      <c r="H7" s="16">
        <f t="shared" si="2"/>
        <v>40429.879999999997</v>
      </c>
      <c r="I7" s="16">
        <f t="shared" ca="1" si="3"/>
        <v>404298.8</v>
      </c>
    </row>
    <row r="8" spans="1:10" x14ac:dyDescent="0.25">
      <c r="A8" s="20">
        <v>6</v>
      </c>
      <c r="B8" s="5" t="s">
        <v>14</v>
      </c>
      <c r="C8" s="6">
        <v>42809</v>
      </c>
      <c r="D8" s="5" t="s">
        <v>7</v>
      </c>
      <c r="E8" s="14">
        <v>1902313</v>
      </c>
      <c r="F8" s="17">
        <f t="shared" ca="1" si="0"/>
        <v>7</v>
      </c>
      <c r="G8" s="16">
        <f t="shared" ca="1" si="1"/>
        <v>399485.73</v>
      </c>
      <c r="H8" s="16">
        <f t="shared" si="2"/>
        <v>76092.52</v>
      </c>
      <c r="I8" s="16">
        <f t="shared" ca="1" si="3"/>
        <v>475578.25</v>
      </c>
    </row>
    <row r="9" spans="1:10" x14ac:dyDescent="0.25">
      <c r="A9" s="20">
        <v>7</v>
      </c>
      <c r="B9" s="5" t="s">
        <v>15</v>
      </c>
      <c r="C9" s="6">
        <v>42522</v>
      </c>
      <c r="D9" s="5" t="s">
        <v>6</v>
      </c>
      <c r="E9" s="14">
        <v>670519</v>
      </c>
      <c r="F9" s="17">
        <f t="shared" ca="1" si="0"/>
        <v>8</v>
      </c>
      <c r="G9" s="16">
        <f t="shared" ca="1" si="1"/>
        <v>160924.56</v>
      </c>
      <c r="H9" s="16">
        <f t="shared" si="2"/>
        <v>26820.760000000002</v>
      </c>
      <c r="I9" s="16">
        <f t="shared" ca="1" si="3"/>
        <v>187745.32</v>
      </c>
    </row>
    <row r="10" spans="1:10" x14ac:dyDescent="0.25">
      <c r="A10" s="20">
        <v>8</v>
      </c>
      <c r="B10" s="5" t="s">
        <v>16</v>
      </c>
      <c r="C10" s="6">
        <v>44581</v>
      </c>
      <c r="D10" s="5" t="s">
        <v>8</v>
      </c>
      <c r="E10" s="14">
        <v>1188630</v>
      </c>
      <c r="F10" s="17">
        <f t="shared" ca="1" si="0"/>
        <v>2</v>
      </c>
      <c r="G10" s="16">
        <f t="shared" ca="1" si="1"/>
        <v>71317.8</v>
      </c>
      <c r="H10" s="16">
        <f t="shared" si="2"/>
        <v>47545.200000000004</v>
      </c>
      <c r="I10" s="16">
        <f t="shared" ca="1" si="3"/>
        <v>118863</v>
      </c>
    </row>
    <row r="11" spans="1:10" x14ac:dyDescent="0.25">
      <c r="A11" s="20">
        <v>9</v>
      </c>
      <c r="B11" s="5" t="s">
        <v>17</v>
      </c>
      <c r="C11" s="6">
        <v>41883</v>
      </c>
      <c r="D11" s="5" t="s">
        <v>7</v>
      </c>
      <c r="E11" s="14">
        <v>2688064</v>
      </c>
      <c r="F11" s="17">
        <f t="shared" ca="1" si="0"/>
        <v>10</v>
      </c>
      <c r="G11" s="16">
        <f t="shared" ca="1" si="1"/>
        <v>806419.2</v>
      </c>
      <c r="H11" s="16">
        <f t="shared" si="2"/>
        <v>107522.56</v>
      </c>
      <c r="I11" s="16">
        <f t="shared" ca="1" si="3"/>
        <v>913941.76</v>
      </c>
    </row>
    <row r="12" spans="1:10" x14ac:dyDescent="0.25">
      <c r="A12" s="20">
        <v>10</v>
      </c>
      <c r="B12" s="5" t="s">
        <v>18</v>
      </c>
      <c r="C12" s="6">
        <v>43449</v>
      </c>
      <c r="D12" s="5" t="s">
        <v>6</v>
      </c>
      <c r="E12" s="14">
        <v>821374</v>
      </c>
      <c r="F12" s="17">
        <f t="shared" ca="1" si="0"/>
        <v>6</v>
      </c>
      <c r="G12" s="16">
        <f t="shared" ca="1" si="1"/>
        <v>147847.31999999998</v>
      </c>
      <c r="H12" s="16">
        <f t="shared" si="2"/>
        <v>32854.959999999999</v>
      </c>
      <c r="I12" s="16">
        <f t="shared" ca="1" si="3"/>
        <v>180702.27999999997</v>
      </c>
    </row>
    <row r="15" spans="1:10" x14ac:dyDescent="0.25">
      <c r="E15" s="24"/>
    </row>
    <row r="17" spans="1:6" ht="15.75" thickBot="1" x14ac:dyDescent="0.3"/>
    <row r="18" spans="1:6" ht="19.5" thickBot="1" x14ac:dyDescent="0.35">
      <c r="A18" s="22" t="s">
        <v>27</v>
      </c>
      <c r="B18" s="23"/>
    </row>
    <row r="19" spans="1:6" ht="31.5" x14ac:dyDescent="0.25">
      <c r="A19" s="21" t="s">
        <v>3</v>
      </c>
      <c r="B19" s="21" t="s">
        <v>5</v>
      </c>
      <c r="D19" s="21" t="s">
        <v>26</v>
      </c>
      <c r="E19" s="21" t="s">
        <v>24</v>
      </c>
      <c r="F19" s="21" t="s">
        <v>25</v>
      </c>
    </row>
    <row r="20" spans="1:6" ht="18.75" x14ac:dyDescent="0.25">
      <c r="A20" s="18">
        <v>0.03</v>
      </c>
      <c r="B20" s="18">
        <v>0.04</v>
      </c>
      <c r="D20" s="5" t="s">
        <v>6</v>
      </c>
      <c r="E20" s="16">
        <f ca="1">SUMIF(D3:E12,D20,E3:E12)</f>
        <v>4907946</v>
      </c>
      <c r="F20" s="13">
        <f>COUNTIF(D3:D12,D20)</f>
        <v>4</v>
      </c>
    </row>
    <row r="21" spans="1:6" x14ac:dyDescent="0.25">
      <c r="D21" s="5" t="s">
        <v>8</v>
      </c>
      <c r="E21" s="16">
        <f ca="1">SUMIF(D3:E12,D21,E3:E12)</f>
        <v>3995137</v>
      </c>
      <c r="F21" s="13">
        <f>COUNTIF(D3:D12,D21)</f>
        <v>3</v>
      </c>
    </row>
    <row r="22" spans="1:6" x14ac:dyDescent="0.25">
      <c r="D22" s="5" t="s">
        <v>7</v>
      </c>
      <c r="E22" s="16">
        <f ca="1">SUMIF(D3:E12,D22,E3:E12)</f>
        <v>7324312</v>
      </c>
      <c r="F22" s="13">
        <f>COUNTIF(D3:D12,D22)</f>
        <v>3</v>
      </c>
    </row>
  </sheetData>
  <mergeCells count="1">
    <mergeCell ref="A18:B18"/>
  </mergeCells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74FD52A83EA6F42B24A8CC4AC0D895F" ma:contentTypeVersion="39" ma:contentTypeDescription="Crear nuevo documento." ma:contentTypeScope="" ma:versionID="e96cc3eb67aa646f1bb5d364219c2b04">
  <xsd:schema xmlns:xsd="http://www.w3.org/2001/XMLSchema" xmlns:xs="http://www.w3.org/2001/XMLSchema" xmlns:p="http://schemas.microsoft.com/office/2006/metadata/properties" xmlns:ns3="fa31e3e4-dd04-430e-ab11-9f2e36e54c96" xmlns:ns4="dcd687b3-ff2a-4cef-8a8e-ae79212dfc5f" targetNamespace="http://schemas.microsoft.com/office/2006/metadata/properties" ma:root="true" ma:fieldsID="576fc06f3bbf39fb940cca0bf252bac3" ns3:_="" ns4:_="">
    <xsd:import namespace="fa31e3e4-dd04-430e-ab11-9f2e36e54c96"/>
    <xsd:import namespace="dcd687b3-ff2a-4cef-8a8e-ae79212dfc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NotebookType" minOccurs="0"/>
                <xsd:element ref="ns4:FolderType" minOccurs="0"/>
                <xsd:element ref="ns4:Owner" minOccurs="0"/>
                <xsd:element ref="ns4:DefaultSectionNames" minOccurs="0"/>
                <xsd:element ref="ns4:Templates" minOccurs="0"/>
                <xsd:element ref="ns4:CultureName" minOccurs="0"/>
                <xsd:element ref="ns4:AppVersion" minOccurs="0"/>
                <xsd:element ref="ns4:Teachers" minOccurs="0"/>
                <xsd:element ref="ns4:Students" minOccurs="0"/>
                <xsd:element ref="ns4:Student_Groups" minOccurs="0"/>
                <xsd:element ref="ns4:Invited_Teachers" minOccurs="0"/>
                <xsd:element ref="ns4:Invited_Students" minOccurs="0"/>
                <xsd:element ref="ns4:Self_Registration_Enabled" minOccurs="0"/>
                <xsd:element ref="ns4:Has_Teacher_Only_SectionGroup" minOccurs="0"/>
                <xsd:element ref="ns4:Is_Collaboration_Space_Locked" minOccurs="0"/>
                <xsd:element ref="ns4:TeamsChannelId" minOccurs="0"/>
                <xsd:element ref="ns4:Math_Settings" minOccurs="0"/>
                <xsd:element ref="ns4:Distribution_Groups" minOccurs="0"/>
                <xsd:element ref="ns4:LMS_Mappings" minOccurs="0"/>
                <xsd:element ref="ns4:IsNotebookLocked" minOccurs="0"/>
                <xsd:element ref="ns4:MediaServiceAutoTags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Location" minOccurs="0"/>
                <xsd:element ref="ns4:Teams_Channel_Section_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1e3e4-dd04-430e-ab11-9f2e36e54c9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d687b3-ff2a-4cef-8a8e-ae79212dfc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NotebookType" ma:index="13" nillable="true" ma:displayName="Notebook Type" ma:internalName="NotebookType">
      <xsd:simpleType>
        <xsd:restriction base="dms:Text"/>
      </xsd:simpleType>
    </xsd:element>
    <xsd:element name="FolderType" ma:index="14" nillable="true" ma:displayName="Folder Type" ma:internalName="FolderType">
      <xsd:simpleType>
        <xsd:restriction base="dms:Text"/>
      </xsd:simpleType>
    </xsd:element>
    <xsd:element name="Owner" ma:index="15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efaultSectionNames" ma:index="16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17" nillable="true" ma:displayName="Templates" ma:internalName="Templates">
      <xsd:simpleType>
        <xsd:restriction base="dms:Note">
          <xsd:maxLength value="255"/>
        </xsd:restriction>
      </xsd:simpleType>
    </xsd:element>
    <xsd:element name="CultureName" ma:index="18" nillable="true" ma:displayName="Culture Name" ma:internalName="CultureName">
      <xsd:simpleType>
        <xsd:restriction base="dms:Text"/>
      </xsd:simpleType>
    </xsd:element>
    <xsd:element name="AppVersion" ma:index="19" nillable="true" ma:displayName="App Version" ma:internalName="AppVersion">
      <xsd:simpleType>
        <xsd:restriction base="dms:Text"/>
      </xsd:simpleType>
    </xsd:element>
    <xsd:element name="Teachers" ma:index="2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Invited_Teachers" ma:index="23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24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25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26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27" nillable="true" ma:displayName="Is Collaboration Space Locked" ma:internalName="Is_Collaboration_Space_Locked">
      <xsd:simpleType>
        <xsd:restriction base="dms:Boolean"/>
      </xsd:simpleType>
    </xsd:element>
    <xsd:element name="TeamsChannelId" ma:index="28" nillable="true" ma:displayName="Teams Channel Id" ma:internalName="TeamsChannelId">
      <xsd:simpleType>
        <xsd:restriction base="dms:Text"/>
      </xsd:simpleType>
    </xsd:element>
    <xsd:element name="Math_Settings" ma:index="29" nillable="true" ma:displayName="Math Settings" ma:internalName="Math_Settings">
      <xsd:simpleType>
        <xsd:restriction base="dms:Text"/>
      </xsd:simpleType>
    </xsd:element>
    <xsd:element name="Distribution_Groups" ma:index="3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1" nillable="true" ma:displayName="LMS Mappings" ma:internalName="LMS_Mappings">
      <xsd:simpleType>
        <xsd:restriction base="dms:Note">
          <xsd:maxLength value="255"/>
        </xsd:restriction>
      </xsd:simpleType>
    </xsd:element>
    <xsd:element name="IsNotebookLocked" ma:index="32" nillable="true" ma:displayName="Is Notebook Locked" ma:internalName="IsNotebookLocked">
      <xsd:simpleType>
        <xsd:restriction base="dms:Boolean"/>
      </xsd:simpleType>
    </xsd:element>
    <xsd:element name="MediaServiceAutoTags" ma:index="33" nillable="true" ma:displayName="Tags" ma:internalName="MediaServiceAutoTags" ma:readOnly="true">
      <xsd:simpleType>
        <xsd:restriction base="dms:Text"/>
      </xsd:simpleType>
    </xsd:element>
    <xsd:element name="MediaServiceOCR" ma:index="3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3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3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3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40" nillable="true" ma:displayName="Location" ma:internalName="MediaServiceLocation" ma:readOnly="true">
      <xsd:simpleType>
        <xsd:restriction base="dms:Text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  <xsd:element name="MediaLengthInSeconds" ma:index="42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43" nillable="true" ma:displayName="_activity" ma:hidden="true" ma:internalName="_activity">
      <xsd:simpleType>
        <xsd:restriction base="dms:Note"/>
      </xsd:simpleType>
    </xsd:element>
    <xsd:element name="MediaServiceObjectDetectorVersions" ma:index="4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45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4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ams_Channel_Section_Location xmlns="dcd687b3-ff2a-4cef-8a8e-ae79212dfc5f" xsi:nil="true"/>
    <Templates xmlns="dcd687b3-ff2a-4cef-8a8e-ae79212dfc5f" xsi:nil="true"/>
    <NotebookType xmlns="dcd687b3-ff2a-4cef-8a8e-ae79212dfc5f" xsi:nil="true"/>
    <CultureName xmlns="dcd687b3-ff2a-4cef-8a8e-ae79212dfc5f" xsi:nil="true"/>
    <TeamsChannelId xmlns="dcd687b3-ff2a-4cef-8a8e-ae79212dfc5f" xsi:nil="true"/>
    <_activity xmlns="dcd687b3-ff2a-4cef-8a8e-ae79212dfc5f" xsi:nil="true"/>
    <Owner xmlns="dcd687b3-ff2a-4cef-8a8e-ae79212dfc5f">
      <UserInfo>
        <DisplayName/>
        <AccountId xsi:nil="true"/>
        <AccountType/>
      </UserInfo>
    </Owner>
    <Students xmlns="dcd687b3-ff2a-4cef-8a8e-ae79212dfc5f">
      <UserInfo>
        <DisplayName/>
        <AccountId xsi:nil="true"/>
        <AccountType/>
      </UserInfo>
    </Students>
    <Student_Groups xmlns="dcd687b3-ff2a-4cef-8a8e-ae79212dfc5f">
      <UserInfo>
        <DisplayName/>
        <AccountId xsi:nil="true"/>
        <AccountType/>
      </UserInfo>
    </Student_Groups>
    <Distribution_Groups xmlns="dcd687b3-ff2a-4cef-8a8e-ae79212dfc5f" xsi:nil="true"/>
    <AppVersion xmlns="dcd687b3-ff2a-4cef-8a8e-ae79212dfc5f" xsi:nil="true"/>
    <Invited_Teachers xmlns="dcd687b3-ff2a-4cef-8a8e-ae79212dfc5f" xsi:nil="true"/>
    <LMS_Mappings xmlns="dcd687b3-ff2a-4cef-8a8e-ae79212dfc5f" xsi:nil="true"/>
    <IsNotebookLocked xmlns="dcd687b3-ff2a-4cef-8a8e-ae79212dfc5f" xsi:nil="true"/>
    <DefaultSectionNames xmlns="dcd687b3-ff2a-4cef-8a8e-ae79212dfc5f" xsi:nil="true"/>
    <Math_Settings xmlns="dcd687b3-ff2a-4cef-8a8e-ae79212dfc5f" xsi:nil="true"/>
    <Invited_Students xmlns="dcd687b3-ff2a-4cef-8a8e-ae79212dfc5f" xsi:nil="true"/>
    <Self_Registration_Enabled xmlns="dcd687b3-ff2a-4cef-8a8e-ae79212dfc5f" xsi:nil="true"/>
    <Has_Teacher_Only_SectionGroup xmlns="dcd687b3-ff2a-4cef-8a8e-ae79212dfc5f" xsi:nil="true"/>
    <FolderType xmlns="dcd687b3-ff2a-4cef-8a8e-ae79212dfc5f" xsi:nil="true"/>
    <Is_Collaboration_Space_Locked xmlns="dcd687b3-ff2a-4cef-8a8e-ae79212dfc5f" xsi:nil="true"/>
    <Teachers xmlns="dcd687b3-ff2a-4cef-8a8e-ae79212dfc5f">
      <UserInfo>
        <DisplayName/>
        <AccountId xsi:nil="true"/>
        <AccountType/>
      </UserInfo>
    </Teach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F8F0D0-250C-4F04-8A8B-ED8FA0D8EB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31e3e4-dd04-430e-ab11-9f2e36e54c96"/>
    <ds:schemaRef ds:uri="dcd687b3-ff2a-4cef-8a8e-ae79212dfc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DCBAC0D-382E-477E-A98A-2D9500E29233}">
  <ds:schemaRefs>
    <ds:schemaRef ds:uri="http://schemas.openxmlformats.org/package/2006/metadata/core-properties"/>
    <ds:schemaRef ds:uri="http://purl.org/dc/elements/1.1/"/>
    <ds:schemaRef ds:uri="http://purl.org/dc/dcmitype/"/>
    <ds:schemaRef ds:uri="dcd687b3-ff2a-4cef-8a8e-ae79212dfc5f"/>
    <ds:schemaRef ds:uri="fa31e3e4-dd04-430e-ab11-9f2e36e54c96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4D5CEF5-1F67-4328-B771-1488E6FECE6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Ejercicio 01</vt:lpstr>
      <vt:lpstr>Ejercicio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Behringer</dc:creator>
  <cp:lastModifiedBy>Damian Agustin Baluja</cp:lastModifiedBy>
  <dcterms:created xsi:type="dcterms:W3CDTF">2024-09-05T19:56:01Z</dcterms:created>
  <dcterms:modified xsi:type="dcterms:W3CDTF">2024-09-16T17:44:08Z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0x010100674FD52A83EA6F42B24A8CC4AC0D895F</vt:lpwstr>
  </property>
</Properties>
</file>