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IdeaProjects\urlopia\src\main\resources\reports\"/>
    </mc:Choice>
  </mc:AlternateContent>
  <xr:revisionPtr revIDLastSave="0" documentId="13_ncr:1_{8243AC3A-ACB9-464F-A0EB-B7329C70E86B}" xr6:coauthVersionLast="40" xr6:coauthVersionMax="40" xr10:uidLastSave="{00000000-0000-0000-0000-000000000000}"/>
  <bookViews>
    <workbookView xWindow="3405" yWindow="2625" windowWidth="21600" windowHeight="12735" xr2:uid="{00000000-000D-0000-FFFF-FFFF00000000}"/>
  </bookViews>
  <sheets>
    <sheet name="Ewidencja czasu pra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10" i="1" l="1"/>
  <c r="AQ10" i="1"/>
  <c r="AP11" i="1"/>
  <c r="AQ11" i="1"/>
  <c r="AP12" i="1"/>
  <c r="AQ12" i="1"/>
  <c r="AP13" i="1"/>
  <c r="AQ13" i="1"/>
  <c r="AP14" i="1"/>
  <c r="AQ14" i="1"/>
  <c r="AP15" i="1"/>
  <c r="AQ15" i="1"/>
  <c r="AP16" i="1"/>
  <c r="AQ16" i="1"/>
  <c r="AP17" i="1"/>
  <c r="AQ17" i="1"/>
  <c r="AP18" i="1"/>
  <c r="AQ18" i="1"/>
  <c r="AP19" i="1"/>
  <c r="AQ19" i="1"/>
  <c r="AP20" i="1"/>
  <c r="AQ20" i="1"/>
  <c r="AQ9" i="1"/>
  <c r="AP9" i="1"/>
  <c r="O21" i="1" l="1"/>
  <c r="Q21" i="1" l="1"/>
  <c r="I21" i="1"/>
  <c r="A21" i="1"/>
  <c r="G21" i="1"/>
  <c r="AG10" i="1" l="1"/>
  <c r="AG11" i="1"/>
  <c r="AG12" i="1"/>
  <c r="AG13" i="1"/>
  <c r="AG14" i="1"/>
  <c r="AG15" i="1"/>
  <c r="AG16" i="1"/>
  <c r="AG17" i="1"/>
  <c r="AG18" i="1"/>
  <c r="AG19" i="1"/>
  <c r="AG20" i="1"/>
  <c r="AG9" i="1"/>
  <c r="AQ21" i="1"/>
  <c r="AP21" i="1"/>
  <c r="W21" i="1" l="1"/>
</calcChain>
</file>

<file path=xl/sharedStrings.xml><?xml version="1.0" encoding="utf-8"?>
<sst xmlns="http://schemas.openxmlformats.org/spreadsheetml/2006/main" count="417" uniqueCount="412">
  <si>
    <t>ROCZNA KARTA EWIDENCJI OBECNOŚCI W PRACY</t>
  </si>
  <si>
    <t>czas pracy nominalny</t>
  </si>
  <si>
    <t>czas przepracowany</t>
  </si>
  <si>
    <t>czas nieprzepracowany</t>
  </si>
  <si>
    <t>ogółem</t>
  </si>
  <si>
    <t>czas normatywny</t>
  </si>
  <si>
    <t>godziny nadliczbowe 50%</t>
  </si>
  <si>
    <t>godziny nadliczbowe 100%</t>
  </si>
  <si>
    <t>praca nocna</t>
  </si>
  <si>
    <t>niedziele i święta</t>
  </si>
  <si>
    <t>dodatkowe dni wolne</t>
  </si>
  <si>
    <t>postojowe</t>
  </si>
  <si>
    <t>urlop wypoczynkowy</t>
  </si>
  <si>
    <t>urlop okolicznościowy</t>
  </si>
  <si>
    <t>urlop - opieka nad dzieckiem</t>
  </si>
  <si>
    <t>choroba do 33 dni</t>
  </si>
  <si>
    <t>choroba pow. 33 dni</t>
  </si>
  <si>
    <t>opieka nad chorym</t>
  </si>
  <si>
    <t>opieka nad dzieckiem</t>
  </si>
  <si>
    <t>nieob. inne płatne</t>
  </si>
  <si>
    <t>nieob. inne niepłatne</t>
  </si>
  <si>
    <t>nieob. nieusprawiedliwione</t>
  </si>
  <si>
    <t>dyżury</t>
  </si>
  <si>
    <t>M-C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</si>
  <si>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</si>
  <si>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</si>
  <si>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</si>
  <si>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</si>
  <si>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</si>
  <si>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</si>
  <si>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</si>
  <si>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</si>
  <si>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</si>
  <si>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</si>
  <si>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</si>
  <si>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</si>
  <si>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FINGO SP. Z O.O.</t>
  </si>
  <si>
    <t>PL. POWSTAŃCÓW ŚLĄSKICH 7  53-329 WROCŁAW</t>
  </si>
  <si>
    <t>nazwisko i imię: {user.lastName} {user.firstName} rok: {reportDate.year}</t>
  </si>
  <si>
    <t>{day.01_01}</t>
  </si>
  <si>
    <t>{day.01_02}</t>
  </si>
  <si>
    <t>{day.01_03}</t>
  </si>
  <si>
    <t>{day.01_04}</t>
  </si>
  <si>
    <t>{day.01_05}</t>
  </si>
  <si>
    <t>{day.01_06}</t>
  </si>
  <si>
    <t>{day.01_07}</t>
  </si>
  <si>
    <t>{day.01_08}</t>
  </si>
  <si>
    <t>{day.01_09}</t>
  </si>
  <si>
    <t>{day.01_10}</t>
  </si>
  <si>
    <t>{day.01_11}</t>
  </si>
  <si>
    <t>{day.01_12}</t>
  </si>
  <si>
    <t>{day.01_13}</t>
  </si>
  <si>
    <t>{day.01_14}</t>
  </si>
  <si>
    <t>{day.01_15}</t>
  </si>
  <si>
    <t>{day.01_16}</t>
  </si>
  <si>
    <t>{day.01_17}</t>
  </si>
  <si>
    <t>{day.01_18}</t>
  </si>
  <si>
    <t>{day.01_20}</t>
  </si>
  <si>
    <t>{day.01_19}</t>
  </si>
  <si>
    <t>{day.01_21}</t>
  </si>
  <si>
    <t>{day.01_22}</t>
  </si>
  <si>
    <t>{day.01_23}</t>
  </si>
  <si>
    <t>{day.01_24}</t>
  </si>
  <si>
    <t>{day.01_25}</t>
  </si>
  <si>
    <t>{day.01_26}</t>
  </si>
  <si>
    <t>{day.01_27}</t>
  </si>
  <si>
    <t>{day.01_28}</t>
  </si>
  <si>
    <t>{day.01_29}</t>
  </si>
  <si>
    <t>{day.01_30}</t>
  </si>
  <si>
    <t>{day.01_31}</t>
  </si>
  <si>
    <t>{day.02_01}</t>
  </si>
  <si>
    <t>{day.02_02}</t>
  </si>
  <si>
    <t>{day.02_03}</t>
  </si>
  <si>
    <t>{day.02_04}</t>
  </si>
  <si>
    <t>{day.02_05}</t>
  </si>
  <si>
    <t>{day.02_06}</t>
  </si>
  <si>
    <t>{day.02_07}</t>
  </si>
  <si>
    <t>{day.02_08}</t>
  </si>
  <si>
    <t>{day.02_09}</t>
  </si>
  <si>
    <t>{day.02_10}</t>
  </si>
  <si>
    <t>{day.02_11}</t>
  </si>
  <si>
    <t>{day.02_12}</t>
  </si>
  <si>
    <t>{day.02_13}</t>
  </si>
  <si>
    <t>{day.02_14}</t>
  </si>
  <si>
    <t>{day.02_15}</t>
  </si>
  <si>
    <t>{day.02_16}</t>
  </si>
  <si>
    <t>{day.02_17}</t>
  </si>
  <si>
    <t>{day.02_18}</t>
  </si>
  <si>
    <t>{day.02_19}</t>
  </si>
  <si>
    <t>{day.02_20}</t>
  </si>
  <si>
    <t>{day.02_21}</t>
  </si>
  <si>
    <t>{day.02_22}</t>
  </si>
  <si>
    <t>{day.02_23}</t>
  </si>
  <si>
    <t>{day.02_24}</t>
  </si>
  <si>
    <t>{day.02_25}</t>
  </si>
  <si>
    <t>{day.02_26}</t>
  </si>
  <si>
    <t>{day.02_27}</t>
  </si>
  <si>
    <t>{day.02_28}</t>
  </si>
  <si>
    <t>{day.02_29}</t>
  </si>
  <si>
    <t>{day.02_30}</t>
  </si>
  <si>
    <t>{day.02_31}</t>
  </si>
  <si>
    <t>{day.03_01}</t>
  </si>
  <si>
    <t>{day.03_02}</t>
  </si>
  <si>
    <t>{day.03_03}</t>
  </si>
  <si>
    <t>{day.03_04}</t>
  </si>
  <si>
    <t>{day.03_05}</t>
  </si>
  <si>
    <t>{day.03_06}</t>
  </si>
  <si>
    <t>{day.03_07}</t>
  </si>
  <si>
    <t>{day.03_08}</t>
  </si>
  <si>
    <t>{day.03_09}</t>
  </si>
  <si>
    <t>{day.03_10}</t>
  </si>
  <si>
    <t>{day.03_11}</t>
  </si>
  <si>
    <t>{day.03_12}</t>
  </si>
  <si>
    <t>{day.03_13}</t>
  </si>
  <si>
    <t>{day.03_14}</t>
  </si>
  <si>
    <t>{day.03_15}</t>
  </si>
  <si>
    <t>{day.03_16}</t>
  </si>
  <si>
    <t>{day.03_17}</t>
  </si>
  <si>
    <t>{day.03_18}</t>
  </si>
  <si>
    <t>{day.03_19}</t>
  </si>
  <si>
    <t>{day.03_20}</t>
  </si>
  <si>
    <t>{day.03_21}</t>
  </si>
  <si>
    <t>{day.03_22}</t>
  </si>
  <si>
    <t>{day.03_23}</t>
  </si>
  <si>
    <t>{day.03_24}</t>
  </si>
  <si>
    <t>{day.03_25}</t>
  </si>
  <si>
    <t>{day.03_26}</t>
  </si>
  <si>
    <t>{day.03_27}</t>
  </si>
  <si>
    <t>{day.03_28}</t>
  </si>
  <si>
    <t>{day.03_29}</t>
  </si>
  <si>
    <t>{day.03_30}</t>
  </si>
  <si>
    <t>{day.03_31}</t>
  </si>
  <si>
    <t>{day.04_01}</t>
  </si>
  <si>
    <t>{day.04_02}</t>
  </si>
  <si>
    <t>{day.04_03}</t>
  </si>
  <si>
    <t>{day.04_04}</t>
  </si>
  <si>
    <t>{day.04_05}</t>
  </si>
  <si>
    <t>{day.04_06}</t>
  </si>
  <si>
    <t>{day.04_07}</t>
  </si>
  <si>
    <t>{day.04_08}</t>
  </si>
  <si>
    <t>{day.04_09}</t>
  </si>
  <si>
    <t>{day.04_10}</t>
  </si>
  <si>
    <t>{day.04_11}</t>
  </si>
  <si>
    <t>{day.04_12}</t>
  </si>
  <si>
    <t>{day.04_13}</t>
  </si>
  <si>
    <t>{day.04_14}</t>
  </si>
  <si>
    <t>{day.04_15}</t>
  </si>
  <si>
    <t>{day.04_16}</t>
  </si>
  <si>
    <t>{day.04_17}</t>
  </si>
  <si>
    <t>{day.04_18}</t>
  </si>
  <si>
    <t>{day.04_19}</t>
  </si>
  <si>
    <t>{day.04_20}</t>
  </si>
  <si>
    <t>{day.04_21}</t>
  </si>
  <si>
    <t>{day.04_22}</t>
  </si>
  <si>
    <t>{day.04_23}</t>
  </si>
  <si>
    <t>{day.04_24}</t>
  </si>
  <si>
    <t>{day.04_25}</t>
  </si>
  <si>
    <t>{day.04_26}</t>
  </si>
  <si>
    <t>{day.04_27}</t>
  </si>
  <si>
    <t>{day.04_28}</t>
  </si>
  <si>
    <t>{day.04_29}</t>
  </si>
  <si>
    <t>{day.04_30}</t>
  </si>
  <si>
    <t>{day.04_31}</t>
  </si>
  <si>
    <t>{day.05_01}</t>
  </si>
  <si>
    <t>{day.05_02}</t>
  </si>
  <si>
    <t>{day.05_03}</t>
  </si>
  <si>
    <t>{day.05_04}</t>
  </si>
  <si>
    <t>{day.05_05}</t>
  </si>
  <si>
    <t>{day.05_06}</t>
  </si>
  <si>
    <t>{day.05_07}</t>
  </si>
  <si>
    <t>{day.05_08}</t>
  </si>
  <si>
    <t>{day.05_09}</t>
  </si>
  <si>
    <t>{day.05_10}</t>
  </si>
  <si>
    <t>{day.05_11}</t>
  </si>
  <si>
    <t>{day.05_12}</t>
  </si>
  <si>
    <t>{day.05_13}</t>
  </si>
  <si>
    <t>{day.05_14}</t>
  </si>
  <si>
    <t>{day.05_15}</t>
  </si>
  <si>
    <t>{day.05_16}</t>
  </si>
  <si>
    <t>{day.05_17}</t>
  </si>
  <si>
    <t>{day.05_18}</t>
  </si>
  <si>
    <t>{day.05_19}</t>
  </si>
  <si>
    <t>{day.05_20}</t>
  </si>
  <si>
    <t>{day.05_21}</t>
  </si>
  <si>
    <t>{day.05_22}</t>
  </si>
  <si>
    <t>{day.05_23}</t>
  </si>
  <si>
    <t>{day.05_24}</t>
  </si>
  <si>
    <t>{day.05_25}</t>
  </si>
  <si>
    <t>{day.05_26}</t>
  </si>
  <si>
    <t>{day.05_27}</t>
  </si>
  <si>
    <t>{day.05_28}</t>
  </si>
  <si>
    <t>{day.05_29}</t>
  </si>
  <si>
    <t>{day.05_30}</t>
  </si>
  <si>
    <t>{day.05_31}</t>
  </si>
  <si>
    <t>{day.06_01}</t>
  </si>
  <si>
    <t>{day.06_02}</t>
  </si>
  <si>
    <t>{day.06_03}</t>
  </si>
  <si>
    <t>{day.06_04}</t>
  </si>
  <si>
    <t>{day.06_05}</t>
  </si>
  <si>
    <t>{day.06_06}</t>
  </si>
  <si>
    <t>{day.06_07}</t>
  </si>
  <si>
    <t>{day.06_08}</t>
  </si>
  <si>
    <t>{day.06_09}</t>
  </si>
  <si>
    <t>{day.06_10}</t>
  </si>
  <si>
    <t>{day.06_11}</t>
  </si>
  <si>
    <t>{day.06_12}</t>
  </si>
  <si>
    <t>{day.06_13}</t>
  </si>
  <si>
    <t>{day.06_14}</t>
  </si>
  <si>
    <t>{day.06_15}</t>
  </si>
  <si>
    <t>{day.06_16}</t>
  </si>
  <si>
    <t>{day.06_17}</t>
  </si>
  <si>
    <t>{day.06_18}</t>
  </si>
  <si>
    <t>{day.06_19}</t>
  </si>
  <si>
    <t>{day.06_20}</t>
  </si>
  <si>
    <t>{day.06_21}</t>
  </si>
  <si>
    <t>{day.06_22}</t>
  </si>
  <si>
    <t>{day.06_23}</t>
  </si>
  <si>
    <t>{day.06_24}</t>
  </si>
  <si>
    <t>{day.06_25}</t>
  </si>
  <si>
    <t>{day.06_26}</t>
  </si>
  <si>
    <t>{day.06_27}</t>
  </si>
  <si>
    <t>{day.06_28}</t>
  </si>
  <si>
    <t>{day.06_29}</t>
  </si>
  <si>
    <t>{day.06_30}</t>
  </si>
  <si>
    <t>{day.06_31}</t>
  </si>
  <si>
    <t>{day.07_01}</t>
  </si>
  <si>
    <t>{day.07_02}</t>
  </si>
  <si>
    <t>{day.07_03}</t>
  </si>
  <si>
    <t>{day.07_04}</t>
  </si>
  <si>
    <t>{day.07_05}</t>
  </si>
  <si>
    <t>{day.07_06}</t>
  </si>
  <si>
    <t>{day.07_07}</t>
  </si>
  <si>
    <t>{day.07_08}</t>
  </si>
  <si>
    <t>{day.07_09}</t>
  </si>
  <si>
    <t>{day.07_10}</t>
  </si>
  <si>
    <t>{day.07_11}</t>
  </si>
  <si>
    <t>{day.07_12}</t>
  </si>
  <si>
    <t>{day.07_13}</t>
  </si>
  <si>
    <t>{day.07_14}</t>
  </si>
  <si>
    <t>{day.07_15}</t>
  </si>
  <si>
    <t>{day.07_16}</t>
  </si>
  <si>
    <t>{day.07_17}</t>
  </si>
  <si>
    <t>{day.07_18}</t>
  </si>
  <si>
    <t>{day.07_19}</t>
  </si>
  <si>
    <t>{day.07_20}</t>
  </si>
  <si>
    <t>{day.07_21}</t>
  </si>
  <si>
    <t>{day.07_22}</t>
  </si>
  <si>
    <t>{day.07_23}</t>
  </si>
  <si>
    <t>{day.07_24}</t>
  </si>
  <si>
    <t>{day.07_25}</t>
  </si>
  <si>
    <t>{day.07_26}</t>
  </si>
  <si>
    <t>{day.07_27}</t>
  </si>
  <si>
    <t>{day.07_28}</t>
  </si>
  <si>
    <t>{day.07_29}</t>
  </si>
  <si>
    <t>{day.07_30}</t>
  </si>
  <si>
    <t>{day.07_31}</t>
  </si>
  <si>
    <t>{day.08_01}</t>
  </si>
  <si>
    <t>{day.08_02}</t>
  </si>
  <si>
    <t>{day.08_03}</t>
  </si>
  <si>
    <t>{day.08_04}</t>
  </si>
  <si>
    <t>{day.08_05}</t>
  </si>
  <si>
    <t>{day.08_06}</t>
  </si>
  <si>
    <t>{day.08_07}</t>
  </si>
  <si>
    <t>{day.08_08}</t>
  </si>
  <si>
    <t>{day.08_09}</t>
  </si>
  <si>
    <t>{day.08_10}</t>
  </si>
  <si>
    <t>{day.08_11}</t>
  </si>
  <si>
    <t>{day.08_12}</t>
  </si>
  <si>
    <t>{day.08_13}</t>
  </si>
  <si>
    <t>{day.08_14}</t>
  </si>
  <si>
    <t>{day.08_15}</t>
  </si>
  <si>
    <t>{day.08_16}</t>
  </si>
  <si>
    <t>{day.08_17}</t>
  </si>
  <si>
    <t>{day.08_18}</t>
  </si>
  <si>
    <t>{day.08_19}</t>
  </si>
  <si>
    <t>{day.08_20}</t>
  </si>
  <si>
    <t>{day.08_21}</t>
  </si>
  <si>
    <t>{day.08_22}</t>
  </si>
  <si>
    <t>{day.08_23}</t>
  </si>
  <si>
    <t>{day.08_24}</t>
  </si>
  <si>
    <t>{day.08_25}</t>
  </si>
  <si>
    <t>{day.08_26}</t>
  </si>
  <si>
    <t>{day.08_27}</t>
  </si>
  <si>
    <t>{day.08_28}</t>
  </si>
  <si>
    <t>{day.08_29}</t>
  </si>
  <si>
    <t>{day.08_30}</t>
  </si>
  <si>
    <t>{day.08_31}</t>
  </si>
  <si>
    <t>{day.09_01}</t>
  </si>
  <si>
    <t>{day.09_02}</t>
  </si>
  <si>
    <t>{day.09_03}</t>
  </si>
  <si>
    <t>{day.09_04}</t>
  </si>
  <si>
    <t>{day.09_05}</t>
  </si>
  <si>
    <t>{day.09_06}</t>
  </si>
  <si>
    <t>{day.09_07}</t>
  </si>
  <si>
    <t>{day.09_08}</t>
  </si>
  <si>
    <t>{day.09_09}</t>
  </si>
  <si>
    <t>{day.09_10}</t>
  </si>
  <si>
    <t>{day.09_11}</t>
  </si>
  <si>
    <t>{day.09_12}</t>
  </si>
  <si>
    <t>{day.09_13}</t>
  </si>
  <si>
    <t>{day.09_14}</t>
  </si>
  <si>
    <t>{day.09_15}</t>
  </si>
  <si>
    <t>{day.09_16}</t>
  </si>
  <si>
    <t>{day.09_17}</t>
  </si>
  <si>
    <t>{day.09_18}</t>
  </si>
  <si>
    <t>{day.09_19}</t>
  </si>
  <si>
    <t>{day.09_20}</t>
  </si>
  <si>
    <t>{day.09_21}</t>
  </si>
  <si>
    <t>{day.09_22}</t>
  </si>
  <si>
    <t>{day.09_23}</t>
  </si>
  <si>
    <t>{day.09_24}</t>
  </si>
  <si>
    <t>{day.09_25}</t>
  </si>
  <si>
    <t>{day.09_26}</t>
  </si>
  <si>
    <t>{day.09_27}</t>
  </si>
  <si>
    <t>{day.09_28}</t>
  </si>
  <si>
    <t>{day.09_29}</t>
  </si>
  <si>
    <t>{day.09_30}</t>
  </si>
  <si>
    <t>{day.09_31}</t>
  </si>
  <si>
    <t>{day.10_01}</t>
  </si>
  <si>
    <t>{day.10_02}</t>
  </si>
  <si>
    <t>{day.10_03}</t>
  </si>
  <si>
    <t>{day.10_04}</t>
  </si>
  <si>
    <t>{day.10_05}</t>
  </si>
  <si>
    <t>{day.10_06}</t>
  </si>
  <si>
    <t>{day.10_07}</t>
  </si>
  <si>
    <t>{day.10_08}</t>
  </si>
  <si>
    <t>{day.10_09}</t>
  </si>
  <si>
    <t>{day.10_10}</t>
  </si>
  <si>
    <t>{day.10_11}</t>
  </si>
  <si>
    <t>{day.10_12}</t>
  </si>
  <si>
    <t>{day.10_13}</t>
  </si>
  <si>
    <t>{day.10_14}</t>
  </si>
  <si>
    <t>{day.10_15}</t>
  </si>
  <si>
    <t>{day.10_16}</t>
  </si>
  <si>
    <t>{day.10_17}</t>
  </si>
  <si>
    <t>{day.10_18}</t>
  </si>
  <si>
    <t>{day.10_19}</t>
  </si>
  <si>
    <t>{day.10_20}</t>
  </si>
  <si>
    <t>{day.10_21}</t>
  </si>
  <si>
    <t>{day.10_22}</t>
  </si>
  <si>
    <t>{day.10_23}</t>
  </si>
  <si>
    <t>{day.10_24}</t>
  </si>
  <si>
    <t>{day.10_25}</t>
  </si>
  <si>
    <t>{day.10_26}</t>
  </si>
  <si>
    <t>{day.10_27}</t>
  </si>
  <si>
    <t>{day.10_28}</t>
  </si>
  <si>
    <t>{day.10_29}</t>
  </si>
  <si>
    <t>{day.10_30}</t>
  </si>
  <si>
    <t>{day.10_31}</t>
  </si>
  <si>
    <t>{day.11_01}</t>
  </si>
  <si>
    <t>{day.11_02}</t>
  </si>
  <si>
    <t>{day.11_03}</t>
  </si>
  <si>
    <t>{day.11_04}</t>
  </si>
  <si>
    <t>{day.11_05}</t>
  </si>
  <si>
    <t>{day.11_06}</t>
  </si>
  <si>
    <t>{day.11_07}</t>
  </si>
  <si>
    <t>{day.11_08}</t>
  </si>
  <si>
    <t>{day.11_09}</t>
  </si>
  <si>
    <t>{day.11_10}</t>
  </si>
  <si>
    <t>{day.11_11}</t>
  </si>
  <si>
    <t>{day.11_12}</t>
  </si>
  <si>
    <t>{day.11_13}</t>
  </si>
  <si>
    <t>{day.11_14}</t>
  </si>
  <si>
    <t>{day.11_15}</t>
  </si>
  <si>
    <t>{day.11_16}</t>
  </si>
  <si>
    <t>{day.11_17}</t>
  </si>
  <si>
    <t>{day.11_18}</t>
  </si>
  <si>
    <t>{day.11_19}</t>
  </si>
  <si>
    <t>{day.11_20}</t>
  </si>
  <si>
    <t>{day.11_21}</t>
  </si>
  <si>
    <t>{day.11_22}</t>
  </si>
  <si>
    <t>{day.11_23}</t>
  </si>
  <si>
    <t>{day.11_24}</t>
  </si>
  <si>
    <t>{day.11_25}</t>
  </si>
  <si>
    <t>{day.11_26}</t>
  </si>
  <si>
    <t>{day.11_27}</t>
  </si>
  <si>
    <t>{day.11_28}</t>
  </si>
  <si>
    <t>{day.11_29}</t>
  </si>
  <si>
    <t>{day.11_30}</t>
  </si>
  <si>
    <t>{day.11_31}</t>
  </si>
  <si>
    <t>{day.12_01}</t>
  </si>
  <si>
    <t>{day.12_02}</t>
  </si>
  <si>
    <t>{day.12_03}</t>
  </si>
  <si>
    <t>{day.12_04}</t>
  </si>
  <si>
    <t>{day.12_05}</t>
  </si>
  <si>
    <t>{day.12_06}</t>
  </si>
  <si>
    <t>{day.12_07}</t>
  </si>
  <si>
    <t>{day.12_08}</t>
  </si>
  <si>
    <t>{day.12_09}</t>
  </si>
  <si>
    <t>{day.12_10}</t>
  </si>
  <si>
    <t>{day.12_11}</t>
  </si>
  <si>
    <t>{day.12_12}</t>
  </si>
  <si>
    <t>{day.12_13}</t>
  </si>
  <si>
    <t>{day.12_14}</t>
  </si>
  <si>
    <t>{day.12_15}</t>
  </si>
  <si>
    <t>{day.12_16}</t>
  </si>
  <si>
    <t>{day.12_17}</t>
  </si>
  <si>
    <t>{day.12_18}</t>
  </si>
  <si>
    <t>{day.12_19}</t>
  </si>
  <si>
    <t>{day.12_20}</t>
  </si>
  <si>
    <t>{day.12_21}</t>
  </si>
  <si>
    <t>{day.12_22}</t>
  </si>
  <si>
    <t>{day.12_23}</t>
  </si>
  <si>
    <t>{day.12_24}</t>
  </si>
  <si>
    <t>{day.12_25}</t>
  </si>
  <si>
    <t>{day.12_26}</t>
  </si>
  <si>
    <t>{day.12_27}</t>
  </si>
  <si>
    <t>{day.12_28}</t>
  </si>
  <si>
    <t>{day.12_29}</t>
  </si>
  <si>
    <t>{day.12_30}</t>
  </si>
  <si>
    <t>{day.12_31}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</si>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</sst>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9"/>
      <name val="Arial CE"/>
    </font>
    <font>
      <sz val="9"/>
      <name val="Arial CE"/>
    </font>
    <font>
      <sz val="12"/>
      <name val="Arial CE"/>
    </font>
    <font>
      <sz val="9"/>
      <name val="Arial CE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/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  <xf numFmtId="0" fontId="0" fillId="0" borderId="8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textRotation="90"/>
    </xf>
    <xf numFmtId="0" fontId="4" fillId="0" borderId="10" xfId="0" applyFont="1" applyBorder="1" applyAlignment="1">
      <alignment horizontal="center" textRotation="90"/>
    </xf>
    <xf numFmtId="0" fontId="4" fillId="0" borderId="11" xfId="0" applyFont="1" applyBorder="1" applyAlignment="1">
      <alignment horizont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21"/>
  <sheetViews>
    <sheetView tabSelected="1" topLeftCell="J4" workbookViewId="0">
      <selection activeCell="AQ21" sqref="AQ21"/>
    </sheetView>
  </sheetViews>
  <sheetFormatPr defaultColWidth="4.5703125" defaultRowHeight="15"/>
  <cols>
    <col min="42" max="43" width="4.5703125" customWidth="1"/>
  </cols>
  <sheetData>
    <row r="2" spans="1:52">
      <c r="B2" t="s">
        <v>36</v>
      </c>
    </row>
    <row r="3" spans="1:52">
      <c r="B3" t="s">
        <v>37</v>
      </c>
    </row>
    <row r="5" spans="1:52">
      <c r="B5" t="s">
        <v>0</v>
      </c>
    </row>
    <row r="6" spans="1:52" ht="15" customHeight="1">
      <c r="A6" s="6" t="s">
        <v>38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17" t="s">
        <v>1</v>
      </c>
      <c r="AH6" s="12" t="s">
        <v>2</v>
      </c>
      <c r="AI6" s="13"/>
      <c r="AJ6" s="13"/>
      <c r="AK6" s="13"/>
      <c r="AL6" s="13"/>
      <c r="AM6" s="13"/>
      <c r="AN6" s="13"/>
      <c r="AO6" s="13"/>
      <c r="AP6" s="12" t="s">
        <v>3</v>
      </c>
      <c r="AQ6" s="13"/>
      <c r="AR6" s="13"/>
      <c r="AS6" s="13"/>
      <c r="AT6" s="13"/>
      <c r="AU6" s="13"/>
      <c r="AV6" s="13"/>
      <c r="AW6" s="13"/>
      <c r="AX6" s="13"/>
      <c r="AY6" s="13"/>
      <c r="AZ6" s="14"/>
    </row>
    <row r="7" spans="1:52" ht="120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1"/>
      <c r="AG7" s="18"/>
      <c r="AH7" s="17" t="s">
        <v>4</v>
      </c>
      <c r="AI7" s="17" t="s">
        <v>5</v>
      </c>
      <c r="AJ7" s="17" t="s">
        <v>6</v>
      </c>
      <c r="AK7" s="17" t="s">
        <v>7</v>
      </c>
      <c r="AL7" s="17" t="s">
        <v>8</v>
      </c>
      <c r="AM7" s="17" t="s">
        <v>9</v>
      </c>
      <c r="AN7" s="17" t="s">
        <v>10</v>
      </c>
      <c r="AO7" s="17" t="s">
        <v>11</v>
      </c>
      <c r="AP7" s="17" t="s">
        <v>12</v>
      </c>
      <c r="AQ7" s="17" t="s">
        <v>13</v>
      </c>
      <c r="AR7" s="17" t="s">
        <v>14</v>
      </c>
      <c r="AS7" s="17" t="s">
        <v>15</v>
      </c>
      <c r="AT7" s="17" t="s">
        <v>16</v>
      </c>
      <c r="AU7" s="17" t="s">
        <v>17</v>
      </c>
      <c r="AV7" s="17" t="s">
        <v>18</v>
      </c>
      <c r="AW7" s="17" t="s">
        <v>19</v>
      </c>
      <c r="AX7" s="17" t="s">
        <v>20</v>
      </c>
      <c r="AY7" s="17" t="s">
        <v>21</v>
      </c>
      <c r="AZ7" s="17" t="s">
        <v>22</v>
      </c>
    </row>
    <row r="8" spans="1:52">
      <c r="A8" s="1" t="s">
        <v>23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  <c r="V8" s="1">
        <v>21</v>
      </c>
      <c r="W8" s="1">
        <v>22</v>
      </c>
      <c r="X8" s="1">
        <v>23</v>
      </c>
      <c r="Y8" s="1">
        <v>24</v>
      </c>
      <c r="Z8" s="1">
        <v>25</v>
      </c>
      <c r="AA8" s="1">
        <v>26</v>
      </c>
      <c r="AB8" s="1">
        <v>27</v>
      </c>
      <c r="AC8" s="1">
        <v>28</v>
      </c>
      <c r="AD8" s="1">
        <v>29</v>
      </c>
      <c r="AE8" s="1">
        <v>30</v>
      </c>
      <c r="AF8" s="1">
        <v>31</v>
      </c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</row>
    <row r="9" spans="1:52">
      <c r="A9" s="1" t="s">
        <v>24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3" t="s">
        <v>46</v>
      </c>
      <c r="J9" s="3" t="s">
        <v>47</v>
      </c>
      <c r="K9" s="3" t="s">
        <v>48</v>
      </c>
      <c r="L9" s="3" t="s">
        <v>49</v>
      </c>
      <c r="M9" s="3" t="s">
        <v>50</v>
      </c>
      <c r="N9" s="3" t="s">
        <v>51</v>
      </c>
      <c r="O9" s="3" t="s">
        <v>52</v>
      </c>
      <c r="P9" s="3" t="s">
        <v>53</v>
      </c>
      <c r="Q9" s="3" t="s">
        <v>54</v>
      </c>
      <c r="R9" s="3" t="s">
        <v>55</v>
      </c>
      <c r="S9" s="3" t="s">
        <v>56</v>
      </c>
      <c r="T9" s="3" t="s">
        <v>58</v>
      </c>
      <c r="U9" s="3" t="s">
        <v>57</v>
      </c>
      <c r="V9" s="3" t="s">
        <v>59</v>
      </c>
      <c r="W9" s="3" t="s">
        <v>60</v>
      </c>
      <c r="X9" s="3" t="s">
        <v>61</v>
      </c>
      <c r="Y9" s="3" t="s">
        <v>62</v>
      </c>
      <c r="Z9" s="3" t="s">
        <v>63</v>
      </c>
      <c r="AA9" s="3" t="s">
        <v>64</v>
      </c>
      <c r="AB9" s="3" t="s">
        <v>65</v>
      </c>
      <c r="AC9" s="3" t="s">
        <v>66</v>
      </c>
      <c r="AD9" s="3" t="s">
        <v>67</v>
      </c>
      <c r="AE9" s="3" t="s">
        <v>68</v>
      </c>
      <c r="AF9" s="3" t="s">
        <v>69</v>
      </c>
      <c r="AG9" s="4">
        <f>SUM(B9:AF9)</f>
        <v>0</v>
      </c>
      <c r="AH9" s="2"/>
      <c r="AI9" s="2"/>
      <c r="AJ9" s="2"/>
      <c r="AK9" s="2"/>
      <c r="AL9" s="2"/>
      <c r="AM9" s="2"/>
      <c r="AN9" s="2"/>
      <c r="AO9" s="2"/>
      <c r="AP9" s="2" t="e">
        <f>COUNTIF(B9:AF9,"uw")*IF("{user.workTime}"= "8", 1, VALUE("{user.workTime}"))</f>
        <v>#VALUE!</v>
      </c>
      <c r="AQ9" s="2" t="e">
        <f>COUNTIF(B9:AF9,"uo")*IF("{user.workTime}"= "8", 1, VALUE("{user.workTime}"))</f>
        <v>#VALUE!</v>
      </c>
      <c r="AR9" s="2"/>
      <c r="AS9" s="2"/>
      <c r="AT9" s="2"/>
      <c r="AU9" s="2"/>
      <c r="AV9" s="2"/>
      <c r="AW9" s="2"/>
      <c r="AX9" s="2"/>
      <c r="AY9" s="2"/>
      <c r="AZ9" s="2"/>
    </row>
    <row r="10" spans="1:52">
      <c r="A10" s="1" t="s">
        <v>25</v>
      </c>
      <c r="B10" s="3" t="s">
        <v>70</v>
      </c>
      <c r="C10" s="3" t="s">
        <v>71</v>
      </c>
      <c r="D10" s="3" t="s">
        <v>72</v>
      </c>
      <c r="E10" s="3" t="s">
        <v>73</v>
      </c>
      <c r="F10" s="3" t="s">
        <v>74</v>
      </c>
      <c r="G10" s="3" t="s">
        <v>75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  <c r="Q10" s="3" t="s">
        <v>85</v>
      </c>
      <c r="R10" s="3" t="s">
        <v>86</v>
      </c>
      <c r="S10" s="3" t="s">
        <v>87</v>
      </c>
      <c r="T10" s="3" t="s">
        <v>88</v>
      </c>
      <c r="U10" s="3" t="s">
        <v>89</v>
      </c>
      <c r="V10" s="3" t="s">
        <v>90</v>
      </c>
      <c r="W10" s="3" t="s">
        <v>91</v>
      </c>
      <c r="X10" s="3" t="s">
        <v>92</v>
      </c>
      <c r="Y10" s="3" t="s">
        <v>93</v>
      </c>
      <c r="Z10" s="3" t="s">
        <v>94</v>
      </c>
      <c r="AA10" s="3" t="s">
        <v>95</v>
      </c>
      <c r="AB10" s="3" t="s">
        <v>96</v>
      </c>
      <c r="AC10" s="3" t="s">
        <v>97</v>
      </c>
      <c r="AD10" s="3" t="s">
        <v>98</v>
      </c>
      <c r="AE10" s="3" t="s">
        <v>99</v>
      </c>
      <c r="AF10" s="3" t="s">
        <v>100</v>
      </c>
      <c r="AG10" s="4">
        <f t="shared" ref="AG10:AG20" si="0">SUM(B10:AF10)</f>
        <v>0</v>
      </c>
      <c r="AH10" s="4"/>
      <c r="AI10" s="2"/>
      <c r="AJ10" s="2"/>
      <c r="AK10" s="2"/>
      <c r="AL10" s="2"/>
      <c r="AM10" s="2"/>
      <c r="AN10" s="2"/>
      <c r="AO10" s="2"/>
      <c r="AP10" s="5" t="e">
        <f t="shared" ref="AP10:AP20" si="1">COUNTIF(B10:AF10,"uw")*IF("{user.workTime}"= "8", 1, VALUE("{user.workTime}"))</f>
        <v>#VALUE!</v>
      </c>
      <c r="AQ10" s="5" t="e">
        <f t="shared" ref="AQ10:AQ20" si="2">COUNTIF(B10:AF10,"uo")*IF("{user.workTime}"= "8", 1, VALUE("{user.workTime}"))</f>
        <v>#VALUE!</v>
      </c>
      <c r="AR10" s="2"/>
      <c r="AS10" s="2"/>
      <c r="AT10" s="2"/>
      <c r="AU10" s="2"/>
      <c r="AV10" s="2"/>
      <c r="AW10" s="2"/>
      <c r="AX10" s="2"/>
      <c r="AY10" s="2"/>
      <c r="AZ10" s="2"/>
    </row>
    <row r="11" spans="1:52">
      <c r="A11" s="1" t="s">
        <v>26</v>
      </c>
      <c r="B11" s="3" t="s">
        <v>101</v>
      </c>
      <c r="C11" s="3" t="s">
        <v>102</v>
      </c>
      <c r="D11" s="3" t="s">
        <v>103</v>
      </c>
      <c r="E11" s="3" t="s">
        <v>104</v>
      </c>
      <c r="F11" s="3" t="s">
        <v>105</v>
      </c>
      <c r="G11" s="3" t="s">
        <v>106</v>
      </c>
      <c r="H11" s="3" t="s">
        <v>107</v>
      </c>
      <c r="I11" s="3" t="s">
        <v>108</v>
      </c>
      <c r="J11" s="3" t="s">
        <v>109</v>
      </c>
      <c r="K11" s="3" t="s">
        <v>110</v>
      </c>
      <c r="L11" s="3" t="s">
        <v>111</v>
      </c>
      <c r="M11" s="3" t="s">
        <v>112</v>
      </c>
      <c r="N11" s="3" t="s">
        <v>113</v>
      </c>
      <c r="O11" s="3" t="s">
        <v>114</v>
      </c>
      <c r="P11" s="3" t="s">
        <v>115</v>
      </c>
      <c r="Q11" s="3" t="s">
        <v>116</v>
      </c>
      <c r="R11" s="3" t="s">
        <v>117</v>
      </c>
      <c r="S11" s="3" t="s">
        <v>118</v>
      </c>
      <c r="T11" s="3" t="s">
        <v>119</v>
      </c>
      <c r="U11" s="3" t="s">
        <v>120</v>
      </c>
      <c r="V11" s="3" t="s">
        <v>121</v>
      </c>
      <c r="W11" s="3" t="s">
        <v>122</v>
      </c>
      <c r="X11" s="3" t="s">
        <v>123</v>
      </c>
      <c r="Y11" s="3" t="s">
        <v>124</v>
      </c>
      <c r="Z11" s="3" t="s">
        <v>125</v>
      </c>
      <c r="AA11" s="3" t="s">
        <v>126</v>
      </c>
      <c r="AB11" s="3" t="s">
        <v>127</v>
      </c>
      <c r="AC11" s="3" t="s">
        <v>128</v>
      </c>
      <c r="AD11" s="3" t="s">
        <v>129</v>
      </c>
      <c r="AE11" s="3" t="s">
        <v>130</v>
      </c>
      <c r="AF11" s="3" t="s">
        <v>131</v>
      </c>
      <c r="AG11" s="4">
        <f t="shared" si="0"/>
        <v>0</v>
      </c>
      <c r="AH11" s="4"/>
      <c r="AI11" s="2"/>
      <c r="AJ11" s="2"/>
      <c r="AK11" s="2"/>
      <c r="AL11" s="2"/>
      <c r="AM11" s="2"/>
      <c r="AN11" s="2"/>
      <c r="AO11" s="2"/>
      <c r="AP11" s="5" t="e">
        <f t="shared" si="1"/>
        <v>#VALUE!</v>
      </c>
      <c r="AQ11" s="5" t="e">
        <f t="shared" si="2"/>
        <v>#VALUE!</v>
      </c>
      <c r="AR11" s="2"/>
      <c r="AS11" s="2"/>
      <c r="AT11" s="2"/>
      <c r="AU11" s="2"/>
      <c r="AV11" s="2"/>
      <c r="AW11" s="2"/>
      <c r="AX11" s="2"/>
      <c r="AY11" s="2"/>
      <c r="AZ11" s="2"/>
    </row>
    <row r="12" spans="1:52">
      <c r="A12" s="1" t="s">
        <v>27</v>
      </c>
      <c r="B12" s="3" t="s">
        <v>132</v>
      </c>
      <c r="C12" s="3" t="s">
        <v>133</v>
      </c>
      <c r="D12" s="3" t="s">
        <v>134</v>
      </c>
      <c r="E12" s="3" t="s">
        <v>135</v>
      </c>
      <c r="F12" s="3" t="s">
        <v>136</v>
      </c>
      <c r="G12" s="3" t="s">
        <v>137</v>
      </c>
      <c r="H12" s="3" t="s">
        <v>138</v>
      </c>
      <c r="I12" s="3" t="s">
        <v>139</v>
      </c>
      <c r="J12" s="3" t="s">
        <v>140</v>
      </c>
      <c r="K12" s="3" t="s">
        <v>141</v>
      </c>
      <c r="L12" s="3" t="s">
        <v>142</v>
      </c>
      <c r="M12" s="3" t="s">
        <v>143</v>
      </c>
      <c r="N12" s="3" t="s">
        <v>144</v>
      </c>
      <c r="O12" s="3" t="s">
        <v>145</v>
      </c>
      <c r="P12" s="3" t="s">
        <v>146</v>
      </c>
      <c r="Q12" s="3" t="s">
        <v>147</v>
      </c>
      <c r="R12" s="3" t="s">
        <v>148</v>
      </c>
      <c r="S12" s="3" t="s">
        <v>149</v>
      </c>
      <c r="T12" s="3" t="s">
        <v>150</v>
      </c>
      <c r="U12" s="3" t="s">
        <v>151</v>
      </c>
      <c r="V12" s="3" t="s">
        <v>152</v>
      </c>
      <c r="W12" s="3" t="s">
        <v>153</v>
      </c>
      <c r="X12" s="3" t="s">
        <v>154</v>
      </c>
      <c r="Y12" s="3" t="s">
        <v>155</v>
      </c>
      <c r="Z12" s="3" t="s">
        <v>156</v>
      </c>
      <c r="AA12" s="3" t="s">
        <v>157</v>
      </c>
      <c r="AB12" s="3" t="s">
        <v>158</v>
      </c>
      <c r="AC12" s="3" t="s">
        <v>159</v>
      </c>
      <c r="AD12" s="3" t="s">
        <v>160</v>
      </c>
      <c r="AE12" s="3" t="s">
        <v>161</v>
      </c>
      <c r="AF12" s="3" t="s">
        <v>162</v>
      </c>
      <c r="AG12" s="4">
        <f t="shared" si="0"/>
        <v>0</v>
      </c>
      <c r="AH12" s="4"/>
      <c r="AI12" s="2"/>
      <c r="AJ12" s="2"/>
      <c r="AK12" s="2"/>
      <c r="AL12" s="2"/>
      <c r="AM12" s="2"/>
      <c r="AN12" s="2"/>
      <c r="AO12" s="2"/>
      <c r="AP12" s="5" t="e">
        <f t="shared" si="1"/>
        <v>#VALUE!</v>
      </c>
      <c r="AQ12" s="5" t="e">
        <f t="shared" si="2"/>
        <v>#VALUE!</v>
      </c>
      <c r="AR12" s="2"/>
      <c r="AS12" s="2"/>
      <c r="AT12" s="2"/>
      <c r="AU12" s="2"/>
      <c r="AV12" s="2"/>
      <c r="AW12" s="2"/>
      <c r="AX12" s="2"/>
      <c r="AY12" s="2"/>
      <c r="AZ12" s="2"/>
    </row>
    <row r="13" spans="1:52">
      <c r="A13" s="1" t="s">
        <v>28</v>
      </c>
      <c r="B13" s="3" t="s">
        <v>163</v>
      </c>
      <c r="C13" s="3" t="s">
        <v>164</v>
      </c>
      <c r="D13" s="3" t="s">
        <v>165</v>
      </c>
      <c r="E13" s="3" t="s">
        <v>166</v>
      </c>
      <c r="F13" s="3" t="s">
        <v>167</v>
      </c>
      <c r="G13" s="3" t="s">
        <v>168</v>
      </c>
      <c r="H13" s="3" t="s">
        <v>169</v>
      </c>
      <c r="I13" s="3" t="s">
        <v>170</v>
      </c>
      <c r="J13" s="3" t="s">
        <v>171</v>
      </c>
      <c r="K13" s="3" t="s">
        <v>172</v>
      </c>
      <c r="L13" s="3" t="s">
        <v>173</v>
      </c>
      <c r="M13" s="3" t="s">
        <v>174</v>
      </c>
      <c r="N13" s="3" t="s">
        <v>175</v>
      </c>
      <c r="O13" s="3" t="s">
        <v>176</v>
      </c>
      <c r="P13" s="3" t="s">
        <v>177</v>
      </c>
      <c r="Q13" s="3" t="s">
        <v>178</v>
      </c>
      <c r="R13" s="3" t="s">
        <v>179</v>
      </c>
      <c r="S13" s="3" t="s">
        <v>180</v>
      </c>
      <c r="T13" s="3" t="s">
        <v>181</v>
      </c>
      <c r="U13" s="3" t="s">
        <v>182</v>
      </c>
      <c r="V13" s="3" t="s">
        <v>183</v>
      </c>
      <c r="W13" s="3" t="s">
        <v>184</v>
      </c>
      <c r="X13" s="3" t="s">
        <v>185</v>
      </c>
      <c r="Y13" s="3" t="s">
        <v>186</v>
      </c>
      <c r="Z13" s="3" t="s">
        <v>187</v>
      </c>
      <c r="AA13" s="3" t="s">
        <v>188</v>
      </c>
      <c r="AB13" s="3" t="s">
        <v>189</v>
      </c>
      <c r="AC13" s="3" t="s">
        <v>190</v>
      </c>
      <c r="AD13" s="3" t="s">
        <v>191</v>
      </c>
      <c r="AE13" s="3" t="s">
        <v>192</v>
      </c>
      <c r="AF13" s="3" t="s">
        <v>193</v>
      </c>
      <c r="AG13" s="4">
        <f t="shared" si="0"/>
        <v>0</v>
      </c>
      <c r="AH13" s="4"/>
      <c r="AI13" s="2"/>
      <c r="AJ13" s="2"/>
      <c r="AK13" s="2"/>
      <c r="AL13" s="2"/>
      <c r="AM13" s="2"/>
      <c r="AN13" s="2"/>
      <c r="AO13" s="2"/>
      <c r="AP13" s="5" t="e">
        <f t="shared" si="1"/>
        <v>#VALUE!</v>
      </c>
      <c r="AQ13" s="5" t="e">
        <f t="shared" si="2"/>
        <v>#VALUE!</v>
      </c>
      <c r="AR13" s="2"/>
      <c r="AS13" s="2"/>
      <c r="AT13" s="2"/>
      <c r="AU13" s="2"/>
      <c r="AV13" s="2"/>
      <c r="AW13" s="2"/>
      <c r="AX13" s="2"/>
      <c r="AY13" s="2"/>
      <c r="AZ13" s="2"/>
    </row>
    <row r="14" spans="1:52">
      <c r="A14" s="1" t="s">
        <v>29</v>
      </c>
      <c r="B14" s="3" t="s">
        <v>194</v>
      </c>
      <c r="C14" s="3" t="s">
        <v>195</v>
      </c>
      <c r="D14" s="3" t="s">
        <v>196</v>
      </c>
      <c r="E14" s="3" t="s">
        <v>197</v>
      </c>
      <c r="F14" s="3" t="s">
        <v>198</v>
      </c>
      <c r="G14" s="3" t="s">
        <v>199</v>
      </c>
      <c r="H14" s="3" t="s">
        <v>200</v>
      </c>
      <c r="I14" s="3" t="s">
        <v>201</v>
      </c>
      <c r="J14" s="3" t="s">
        <v>202</v>
      </c>
      <c r="K14" s="3" t="s">
        <v>203</v>
      </c>
      <c r="L14" s="3" t="s">
        <v>204</v>
      </c>
      <c r="M14" s="3" t="s">
        <v>205</v>
      </c>
      <c r="N14" s="3" t="s">
        <v>206</v>
      </c>
      <c r="O14" s="3" t="s">
        <v>207</v>
      </c>
      <c r="P14" s="3" t="s">
        <v>208</v>
      </c>
      <c r="Q14" s="3" t="s">
        <v>209</v>
      </c>
      <c r="R14" s="3" t="s">
        <v>210</v>
      </c>
      <c r="S14" s="3" t="s">
        <v>211</v>
      </c>
      <c r="T14" s="3" t="s">
        <v>212</v>
      </c>
      <c r="U14" s="3" t="s">
        <v>213</v>
      </c>
      <c r="V14" s="3" t="s">
        <v>214</v>
      </c>
      <c r="W14" s="3" t="s">
        <v>215</v>
      </c>
      <c r="X14" s="3" t="s">
        <v>216</v>
      </c>
      <c r="Y14" s="3" t="s">
        <v>217</v>
      </c>
      <c r="Z14" s="3" t="s">
        <v>218</v>
      </c>
      <c r="AA14" s="3" t="s">
        <v>219</v>
      </c>
      <c r="AB14" s="3" t="s">
        <v>220</v>
      </c>
      <c r="AC14" s="3" t="s">
        <v>221</v>
      </c>
      <c r="AD14" s="3" t="s">
        <v>222</v>
      </c>
      <c r="AE14" s="3" t="s">
        <v>223</v>
      </c>
      <c r="AF14" s="3" t="s">
        <v>224</v>
      </c>
      <c r="AG14" s="4">
        <f t="shared" si="0"/>
        <v>0</v>
      </c>
      <c r="AH14" s="4"/>
      <c r="AI14" s="2"/>
      <c r="AJ14" s="2"/>
      <c r="AK14" s="2"/>
      <c r="AL14" s="2"/>
      <c r="AM14" s="2"/>
      <c r="AN14" s="2"/>
      <c r="AO14" s="2"/>
      <c r="AP14" s="5" t="e">
        <f t="shared" si="1"/>
        <v>#VALUE!</v>
      </c>
      <c r="AQ14" s="5" t="e">
        <f t="shared" si="2"/>
        <v>#VALUE!</v>
      </c>
      <c r="AR14" s="2"/>
      <c r="AS14" s="2"/>
      <c r="AT14" s="2"/>
      <c r="AU14" s="2"/>
      <c r="AV14" s="2"/>
      <c r="AW14" s="2"/>
      <c r="AX14" s="2"/>
      <c r="AY14" s="2"/>
      <c r="AZ14" s="2"/>
    </row>
    <row r="15" spans="1:52">
      <c r="A15" s="1" t="s">
        <v>30</v>
      </c>
      <c r="B15" s="3" t="s">
        <v>225</v>
      </c>
      <c r="C15" s="3" t="s">
        <v>226</v>
      </c>
      <c r="D15" s="3" t="s">
        <v>227</v>
      </c>
      <c r="E15" s="3" t="s">
        <v>228</v>
      </c>
      <c r="F15" s="3" t="s">
        <v>229</v>
      </c>
      <c r="G15" s="3" t="s">
        <v>230</v>
      </c>
      <c r="H15" s="3" t="s">
        <v>231</v>
      </c>
      <c r="I15" s="3" t="s">
        <v>232</v>
      </c>
      <c r="J15" s="3" t="s">
        <v>233</v>
      </c>
      <c r="K15" s="3" t="s">
        <v>234</v>
      </c>
      <c r="L15" s="3" t="s">
        <v>235</v>
      </c>
      <c r="M15" s="3" t="s">
        <v>236</v>
      </c>
      <c r="N15" s="3" t="s">
        <v>237</v>
      </c>
      <c r="O15" s="3" t="s">
        <v>238</v>
      </c>
      <c r="P15" s="3" t="s">
        <v>239</v>
      </c>
      <c r="Q15" s="3" t="s">
        <v>240</v>
      </c>
      <c r="R15" s="3" t="s">
        <v>241</v>
      </c>
      <c r="S15" s="3" t="s">
        <v>242</v>
      </c>
      <c r="T15" s="3" t="s">
        <v>243</v>
      </c>
      <c r="U15" s="3" t="s">
        <v>244</v>
      </c>
      <c r="V15" s="3" t="s">
        <v>245</v>
      </c>
      <c r="W15" s="3" t="s">
        <v>246</v>
      </c>
      <c r="X15" s="3" t="s">
        <v>247</v>
      </c>
      <c r="Y15" s="3" t="s">
        <v>248</v>
      </c>
      <c r="Z15" s="3" t="s">
        <v>249</v>
      </c>
      <c r="AA15" s="3" t="s">
        <v>250</v>
      </c>
      <c r="AB15" s="3" t="s">
        <v>251</v>
      </c>
      <c r="AC15" s="3" t="s">
        <v>252</v>
      </c>
      <c r="AD15" s="3" t="s">
        <v>253</v>
      </c>
      <c r="AE15" s="3" t="s">
        <v>254</v>
      </c>
      <c r="AF15" s="3" t="s">
        <v>255</v>
      </c>
      <c r="AG15" s="4">
        <f t="shared" si="0"/>
        <v>0</v>
      </c>
      <c r="AH15" s="4"/>
      <c r="AI15" s="2"/>
      <c r="AJ15" s="2"/>
      <c r="AK15" s="2"/>
      <c r="AL15" s="2"/>
      <c r="AM15" s="2"/>
      <c r="AN15" s="2"/>
      <c r="AO15" s="2"/>
      <c r="AP15" s="5" t="e">
        <f t="shared" si="1"/>
        <v>#VALUE!</v>
      </c>
      <c r="AQ15" s="5" t="e">
        <f t="shared" si="2"/>
        <v>#VALUE!</v>
      </c>
      <c r="AR15" s="2"/>
      <c r="AS15" s="2"/>
      <c r="AT15" s="2"/>
      <c r="AU15" s="2"/>
      <c r="AV15" s="2"/>
      <c r="AW15" s="2"/>
      <c r="AX15" s="2"/>
      <c r="AY15" s="2"/>
      <c r="AZ15" s="2"/>
    </row>
    <row r="16" spans="1:52">
      <c r="A16" s="1" t="s">
        <v>31</v>
      </c>
      <c r="B16" s="3" t="s">
        <v>256</v>
      </c>
      <c r="C16" s="3" t="s">
        <v>257</v>
      </c>
      <c r="D16" s="3" t="s">
        <v>258</v>
      </c>
      <c r="E16" s="3" t="s">
        <v>259</v>
      </c>
      <c r="F16" s="3" t="s">
        <v>260</v>
      </c>
      <c r="G16" s="3" t="s">
        <v>261</v>
      </c>
      <c r="H16" s="3" t="s">
        <v>262</v>
      </c>
      <c r="I16" s="3" t="s">
        <v>263</v>
      </c>
      <c r="J16" s="3" t="s">
        <v>264</v>
      </c>
      <c r="K16" s="3" t="s">
        <v>265</v>
      </c>
      <c r="L16" s="3" t="s">
        <v>266</v>
      </c>
      <c r="M16" s="3" t="s">
        <v>267</v>
      </c>
      <c r="N16" s="3" t="s">
        <v>268</v>
      </c>
      <c r="O16" s="3" t="s">
        <v>269</v>
      </c>
      <c r="P16" s="3" t="s">
        <v>270</v>
      </c>
      <c r="Q16" s="3" t="s">
        <v>271</v>
      </c>
      <c r="R16" s="3" t="s">
        <v>272</v>
      </c>
      <c r="S16" s="3" t="s">
        <v>273</v>
      </c>
      <c r="T16" s="3" t="s">
        <v>274</v>
      </c>
      <c r="U16" s="3" t="s">
        <v>275</v>
      </c>
      <c r="V16" s="3" t="s">
        <v>276</v>
      </c>
      <c r="W16" s="3" t="s">
        <v>277</v>
      </c>
      <c r="X16" s="3" t="s">
        <v>278</v>
      </c>
      <c r="Y16" s="3" t="s">
        <v>279</v>
      </c>
      <c r="Z16" s="3" t="s">
        <v>280</v>
      </c>
      <c r="AA16" s="3" t="s">
        <v>281</v>
      </c>
      <c r="AB16" s="3" t="s">
        <v>282</v>
      </c>
      <c r="AC16" s="3" t="s">
        <v>283</v>
      </c>
      <c r="AD16" s="3" t="s">
        <v>284</v>
      </c>
      <c r="AE16" s="3" t="s">
        <v>285</v>
      </c>
      <c r="AF16" s="3" t="s">
        <v>286</v>
      </c>
      <c r="AG16" s="4">
        <f t="shared" si="0"/>
        <v>0</v>
      </c>
      <c r="AH16" s="4"/>
      <c r="AI16" s="2"/>
      <c r="AJ16" s="2"/>
      <c r="AK16" s="2"/>
      <c r="AL16" s="2"/>
      <c r="AM16" s="2"/>
      <c r="AN16" s="2"/>
      <c r="AO16" s="2"/>
      <c r="AP16" s="5" t="e">
        <f t="shared" si="1"/>
        <v>#VALUE!</v>
      </c>
      <c r="AQ16" s="5" t="e">
        <f t="shared" si="2"/>
        <v>#VALUE!</v>
      </c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1" t="s">
        <v>32</v>
      </c>
      <c r="B17" s="3" t="s">
        <v>287</v>
      </c>
      <c r="C17" s="3" t="s">
        <v>288</v>
      </c>
      <c r="D17" s="3" t="s">
        <v>289</v>
      </c>
      <c r="E17" s="3" t="s">
        <v>290</v>
      </c>
      <c r="F17" s="3" t="s">
        <v>291</v>
      </c>
      <c r="G17" s="3" t="s">
        <v>292</v>
      </c>
      <c r="H17" s="3" t="s">
        <v>293</v>
      </c>
      <c r="I17" s="3" t="s">
        <v>294</v>
      </c>
      <c r="J17" s="3" t="s">
        <v>295</v>
      </c>
      <c r="K17" s="3" t="s">
        <v>296</v>
      </c>
      <c r="L17" s="3" t="s">
        <v>297</v>
      </c>
      <c r="M17" s="3" t="s">
        <v>298</v>
      </c>
      <c r="N17" s="3" t="s">
        <v>299</v>
      </c>
      <c r="O17" s="3" t="s">
        <v>300</v>
      </c>
      <c r="P17" s="3" t="s">
        <v>301</v>
      </c>
      <c r="Q17" s="3" t="s">
        <v>302</v>
      </c>
      <c r="R17" s="3" t="s">
        <v>303</v>
      </c>
      <c r="S17" s="3" t="s">
        <v>304</v>
      </c>
      <c r="T17" s="3" t="s">
        <v>305</v>
      </c>
      <c r="U17" s="3" t="s">
        <v>306</v>
      </c>
      <c r="V17" s="3" t="s">
        <v>307</v>
      </c>
      <c r="W17" s="3" t="s">
        <v>308</v>
      </c>
      <c r="X17" s="3" t="s">
        <v>309</v>
      </c>
      <c r="Y17" s="3" t="s">
        <v>310</v>
      </c>
      <c r="Z17" s="3" t="s">
        <v>311</v>
      </c>
      <c r="AA17" s="3" t="s">
        <v>312</v>
      </c>
      <c r="AB17" s="3" t="s">
        <v>313</v>
      </c>
      <c r="AC17" s="3" t="s">
        <v>314</v>
      </c>
      <c r="AD17" s="3" t="s">
        <v>315</v>
      </c>
      <c r="AE17" s="3" t="s">
        <v>316</v>
      </c>
      <c r="AF17" s="3" t="s">
        <v>317</v>
      </c>
      <c r="AG17" s="4">
        <f t="shared" si="0"/>
        <v>0</v>
      </c>
      <c r="AH17" s="4"/>
      <c r="AI17" s="2"/>
      <c r="AJ17" s="2"/>
      <c r="AK17" s="2"/>
      <c r="AL17" s="2"/>
      <c r="AM17" s="2"/>
      <c r="AN17" s="2"/>
      <c r="AO17" s="2"/>
      <c r="AP17" s="5" t="e">
        <f t="shared" si="1"/>
        <v>#VALUE!</v>
      </c>
      <c r="AQ17" s="5" t="e">
        <f t="shared" si="2"/>
        <v>#VALUE!</v>
      </c>
      <c r="AR17" s="2"/>
      <c r="AS17" s="2"/>
      <c r="AT17" s="2"/>
      <c r="AU17" s="2"/>
      <c r="AV17" s="2"/>
      <c r="AW17" s="2"/>
      <c r="AX17" s="2"/>
      <c r="AY17" s="2"/>
      <c r="AZ17" s="2"/>
    </row>
    <row r="18" spans="1:52">
      <c r="A18" s="1" t="s">
        <v>33</v>
      </c>
      <c r="B18" s="3" t="s">
        <v>318</v>
      </c>
      <c r="C18" s="3" t="s">
        <v>319</v>
      </c>
      <c r="D18" s="3" t="s">
        <v>320</v>
      </c>
      <c r="E18" s="3" t="s">
        <v>321</v>
      </c>
      <c r="F18" s="3" t="s">
        <v>322</v>
      </c>
      <c r="G18" s="3" t="s">
        <v>323</v>
      </c>
      <c r="H18" s="3" t="s">
        <v>324</v>
      </c>
      <c r="I18" s="3" t="s">
        <v>325</v>
      </c>
      <c r="J18" s="3" t="s">
        <v>326</v>
      </c>
      <c r="K18" s="3" t="s">
        <v>327</v>
      </c>
      <c r="L18" s="3" t="s">
        <v>328</v>
      </c>
      <c r="M18" s="3" t="s">
        <v>329</v>
      </c>
      <c r="N18" s="3" t="s">
        <v>330</v>
      </c>
      <c r="O18" s="3" t="s">
        <v>331</v>
      </c>
      <c r="P18" s="3" t="s">
        <v>332</v>
      </c>
      <c r="Q18" s="3" t="s">
        <v>333</v>
      </c>
      <c r="R18" s="3" t="s">
        <v>334</v>
      </c>
      <c r="S18" s="3" t="s">
        <v>335</v>
      </c>
      <c r="T18" s="3" t="s">
        <v>336</v>
      </c>
      <c r="U18" s="3" t="s">
        <v>337</v>
      </c>
      <c r="V18" s="3" t="s">
        <v>338</v>
      </c>
      <c r="W18" s="3" t="s">
        <v>339</v>
      </c>
      <c r="X18" s="3" t="s">
        <v>340</v>
      </c>
      <c r="Y18" s="3" t="s">
        <v>341</v>
      </c>
      <c r="Z18" s="3" t="s">
        <v>342</v>
      </c>
      <c r="AA18" s="3" t="s">
        <v>343</v>
      </c>
      <c r="AB18" s="3" t="s">
        <v>344</v>
      </c>
      <c r="AC18" s="3" t="s">
        <v>345</v>
      </c>
      <c r="AD18" s="3" t="s">
        <v>346</v>
      </c>
      <c r="AE18" s="3" t="s">
        <v>347</v>
      </c>
      <c r="AF18" s="3" t="s">
        <v>348</v>
      </c>
      <c r="AG18" s="4">
        <f t="shared" si="0"/>
        <v>0</v>
      </c>
      <c r="AH18" s="4"/>
      <c r="AI18" s="2"/>
      <c r="AJ18" s="2"/>
      <c r="AK18" s="2"/>
      <c r="AL18" s="2"/>
      <c r="AM18" s="2"/>
      <c r="AN18" s="2"/>
      <c r="AO18" s="2"/>
      <c r="AP18" s="5" t="e">
        <f t="shared" si="1"/>
        <v>#VALUE!</v>
      </c>
      <c r="AQ18" s="5" t="e">
        <f t="shared" si="2"/>
        <v>#VALUE!</v>
      </c>
      <c r="AR18" s="2"/>
      <c r="AS18" s="2"/>
      <c r="AT18" s="2"/>
      <c r="AU18" s="2"/>
      <c r="AV18" s="2"/>
      <c r="AW18" s="2"/>
      <c r="AX18" s="2"/>
      <c r="AY18" s="2"/>
      <c r="AZ18" s="2"/>
    </row>
    <row r="19" spans="1:52">
      <c r="A19" s="1" t="s">
        <v>34</v>
      </c>
      <c r="B19" s="3" t="s">
        <v>349</v>
      </c>
      <c r="C19" s="3" t="s">
        <v>350</v>
      </c>
      <c r="D19" s="3" t="s">
        <v>351</v>
      </c>
      <c r="E19" s="3" t="s">
        <v>352</v>
      </c>
      <c r="F19" s="3" t="s">
        <v>353</v>
      </c>
      <c r="G19" s="3" t="s">
        <v>354</v>
      </c>
      <c r="H19" s="3" t="s">
        <v>355</v>
      </c>
      <c r="I19" s="3" t="s">
        <v>356</v>
      </c>
      <c r="J19" s="3" t="s">
        <v>357</v>
      </c>
      <c r="K19" s="3" t="s">
        <v>358</v>
      </c>
      <c r="L19" s="3" t="s">
        <v>359</v>
      </c>
      <c r="M19" s="3" t="s">
        <v>360</v>
      </c>
      <c r="N19" s="3" t="s">
        <v>361</v>
      </c>
      <c r="O19" s="3" t="s">
        <v>362</v>
      </c>
      <c r="P19" s="3" t="s">
        <v>363</v>
      </c>
      <c r="Q19" s="3" t="s">
        <v>364</v>
      </c>
      <c r="R19" s="3" t="s">
        <v>365</v>
      </c>
      <c r="S19" s="3" t="s">
        <v>366</v>
      </c>
      <c r="T19" s="3" t="s">
        <v>367</v>
      </c>
      <c r="U19" s="3" t="s">
        <v>368</v>
      </c>
      <c r="V19" s="3" t="s">
        <v>369</v>
      </c>
      <c r="W19" s="3" t="s">
        <v>370</v>
      </c>
      <c r="X19" s="3" t="s">
        <v>371</v>
      </c>
      <c r="Y19" s="3" t="s">
        <v>372</v>
      </c>
      <c r="Z19" s="3" t="s">
        <v>373</v>
      </c>
      <c r="AA19" s="3" t="s">
        <v>374</v>
      </c>
      <c r="AB19" s="3" t="s">
        <v>375</v>
      </c>
      <c r="AC19" s="3" t="s">
        <v>376</v>
      </c>
      <c r="AD19" s="3" t="s">
        <v>377</v>
      </c>
      <c r="AE19" s="3" t="s">
        <v>378</v>
      </c>
      <c r="AF19" s="3" t="s">
        <v>379</v>
      </c>
      <c r="AG19" s="4">
        <f t="shared" si="0"/>
        <v>0</v>
      </c>
      <c r="AH19" s="4"/>
      <c r="AI19" s="2"/>
      <c r="AJ19" s="2"/>
      <c r="AK19" s="2"/>
      <c r="AL19" s="2"/>
      <c r="AM19" s="2"/>
      <c r="AN19" s="2"/>
      <c r="AO19" s="2"/>
      <c r="AP19" s="5" t="e">
        <f t="shared" si="1"/>
        <v>#VALUE!</v>
      </c>
      <c r="AQ19" s="5" t="e">
        <f t="shared" si="2"/>
        <v>#VALUE!</v>
      </c>
      <c r="AR19" s="2"/>
      <c r="AS19" s="2"/>
      <c r="AT19" s="2"/>
      <c r="AU19" s="2"/>
      <c r="AV19" s="2"/>
      <c r="AW19" s="2"/>
      <c r="AX19" s="2"/>
      <c r="AY19" s="2"/>
      <c r="AZ19" s="2"/>
    </row>
    <row r="20" spans="1:52">
      <c r="A20" s="1" t="s">
        <v>35</v>
      </c>
      <c r="B20" s="3" t="s">
        <v>380</v>
      </c>
      <c r="C20" s="3" t="s">
        <v>381</v>
      </c>
      <c r="D20" s="3" t="s">
        <v>382</v>
      </c>
      <c r="E20" s="3" t="s">
        <v>383</v>
      </c>
      <c r="F20" s="3" t="s">
        <v>384</v>
      </c>
      <c r="G20" s="3" t="s">
        <v>385</v>
      </c>
      <c r="H20" s="3" t="s">
        <v>386</v>
      </c>
      <c r="I20" s="3" t="s">
        <v>387</v>
      </c>
      <c r="J20" s="3" t="s">
        <v>388</v>
      </c>
      <c r="K20" s="3" t="s">
        <v>389</v>
      </c>
      <c r="L20" s="3" t="s">
        <v>390</v>
      </c>
      <c r="M20" s="3" t="s">
        <v>391</v>
      </c>
      <c r="N20" s="3" t="s">
        <v>392</v>
      </c>
      <c r="O20" s="3" t="s">
        <v>393</v>
      </c>
      <c r="P20" s="3" t="s">
        <v>394</v>
      </c>
      <c r="Q20" s="3" t="s">
        <v>395</v>
      </c>
      <c r="R20" s="3" t="s">
        <v>396</v>
      </c>
      <c r="S20" s="3" t="s">
        <v>397</v>
      </c>
      <c r="T20" s="3" t="s">
        <v>398</v>
      </c>
      <c r="U20" s="3" t="s">
        <v>399</v>
      </c>
      <c r="V20" s="3" t="s">
        <v>400</v>
      </c>
      <c r="W20" s="3" t="s">
        <v>401</v>
      </c>
      <c r="X20" s="3" t="s">
        <v>402</v>
      </c>
      <c r="Y20" s="3" t="s">
        <v>403</v>
      </c>
      <c r="Z20" s="3" t="s">
        <v>404</v>
      </c>
      <c r="AA20" s="3" t="s">
        <v>405</v>
      </c>
      <c r="AB20" s="3" t="s">
        <v>406</v>
      </c>
      <c r="AC20" s="3" t="s">
        <v>407</v>
      </c>
      <c r="AD20" s="3" t="s">
        <v>408</v>
      </c>
      <c r="AE20" s="3" t="s">
        <v>409</v>
      </c>
      <c r="AF20" s="3" t="s">
        <v>410</v>
      </c>
      <c r="AG20" s="4">
        <f t="shared" si="0"/>
        <v>0</v>
      </c>
      <c r="AH20" s="4"/>
      <c r="AI20" s="2"/>
      <c r="AJ20" s="2"/>
      <c r="AK20" s="2"/>
      <c r="AL20" s="2"/>
      <c r="AM20" s="2"/>
      <c r="AN20" s="2"/>
      <c r="AO20" s="2"/>
      <c r="AP20" s="5" t="e">
        <f t="shared" si="1"/>
        <v>#VALUE!</v>
      </c>
      <c r="AQ20" s="5" t="e">
        <f t="shared" si="2"/>
        <v>#VALUE!</v>
      </c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50.1" customHeight="1">
      <c r="A21" s="15" t="str">
        <f>CONCATENATE("urlop wypocz.
przysług. ", IF("{user.workTime}" = "8","dni","godz."))</f>
        <v>urlop wypocz.
przysług. godz.</v>
      </c>
      <c r="B21" s="13" t="s">
        <v>411</v>
      </c>
      <c r="C21" s="13" t="s">
        <v>411</v>
      </c>
      <c r="D21" s="13" t="s">
        <v>411</v>
      </c>
      <c r="E21" s="13" t="s">
        <v>411</v>
      </c>
      <c r="F21" s="13" t="s">
        <v>411</v>
      </c>
      <c r="G21" s="16" t="e">
        <f>VALUE("{vacationLeave.remainingHoursAtYearStart}")/IF("{user.workTime}" = "8",8,1)</f>
        <v>#VALUE!</v>
      </c>
      <c r="H21" s="13"/>
      <c r="I21" s="16" t="str">
        <f>CONCATENATE("wykorzystano ", IF("{user.workTime}" = "8","dni","godz."))</f>
        <v>wykorzystano godz.</v>
      </c>
      <c r="J21" s="13"/>
      <c r="K21" s="13"/>
      <c r="L21" s="13"/>
      <c r="M21" s="13"/>
      <c r="N21" s="13"/>
      <c r="O21" s="16" t="e">
        <f>COUNTIF(B9:AF20,"uw")*IF("{user.workTime}" = "8",1,VALUE("{user.workTime}"))</f>
        <v>#VALUE!</v>
      </c>
      <c r="P21" s="13"/>
      <c r="Q21" s="16" t="str">
        <f>CONCATENATE("pozostało ", IF("{user.workTime}" = "8","dni","godz."))</f>
        <v>pozostało godz.</v>
      </c>
      <c r="R21" s="13"/>
      <c r="S21" s="13"/>
      <c r="T21" s="13"/>
      <c r="U21" s="13"/>
      <c r="V21" s="13"/>
      <c r="W21" s="16" t="e">
        <f>G21-O21</f>
        <v>#VALUE!</v>
      </c>
      <c r="X21" s="13"/>
      <c r="Y21" s="16" t="s">
        <v>4</v>
      </c>
      <c r="Z21" s="13"/>
      <c r="AA21" s="13"/>
      <c r="AB21" s="13"/>
      <c r="AC21" s="13"/>
      <c r="AD21" s="13"/>
      <c r="AE21" s="13"/>
      <c r="AF21" s="14"/>
      <c r="AG21" s="2"/>
      <c r="AH21" s="2"/>
      <c r="AI21" s="2"/>
      <c r="AJ21" s="2"/>
      <c r="AK21" s="2"/>
      <c r="AL21" s="2"/>
      <c r="AM21" s="2"/>
      <c r="AN21" s="2"/>
      <c r="AO21" s="2"/>
      <c r="AP21" s="2" t="e">
        <f>SUM(AP9:AP20)</f>
        <v>#VALUE!</v>
      </c>
      <c r="AQ21" s="2" t="e">
        <f>SUM(AQ9:AQ20)</f>
        <v>#VALUE!</v>
      </c>
      <c r="AR21" s="2"/>
      <c r="AS21" s="2"/>
      <c r="AT21" s="2"/>
      <c r="AU21" s="2"/>
      <c r="AV21" s="2"/>
      <c r="AW21" s="2"/>
      <c r="AX21" s="2"/>
      <c r="AY21" s="2"/>
      <c r="AZ21" s="2"/>
    </row>
  </sheetData>
  <mergeCells count="30">
    <mergeCell ref="AW7:AW8"/>
    <mergeCell ref="AX7:AX8"/>
    <mergeCell ref="AY7:AY8"/>
    <mergeCell ref="AZ7:AZ8"/>
    <mergeCell ref="AR7:AR8"/>
    <mergeCell ref="AS7:AS8"/>
    <mergeCell ref="AT7:AT8"/>
    <mergeCell ref="AU7:AU8"/>
    <mergeCell ref="AV7:AV8"/>
    <mergeCell ref="AM7:AM8"/>
    <mergeCell ref="AN7:AN8"/>
    <mergeCell ref="AO7:AO8"/>
    <mergeCell ref="AP7:AP8"/>
    <mergeCell ref="AQ7:AQ8"/>
    <mergeCell ref="A6:AF7"/>
    <mergeCell ref="AH6:AO6"/>
    <mergeCell ref="AP6:AZ6"/>
    <mergeCell ref="A21:F21"/>
    <mergeCell ref="G21:H21"/>
    <mergeCell ref="Q21:V21"/>
    <mergeCell ref="W21:X21"/>
    <mergeCell ref="I21:N21"/>
    <mergeCell ref="O21:P21"/>
    <mergeCell ref="Y21:AF21"/>
    <mergeCell ref="AG6:AG8"/>
    <mergeCell ref="AH7:AH8"/>
    <mergeCell ref="AI7:AI8"/>
    <mergeCell ref="AJ7:AJ8"/>
    <mergeCell ref="AK7:AK8"/>
    <mergeCell ref="AL7:A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Ewidencja czasu pracy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Tomek</cp:lastModifiedBy>
  <dcterms:created xsi:type="dcterms:W3CDTF">2019-01-18T14:34:31Z</dcterms:created>
  <dcterms:modified xsi:type="dcterms:W3CDTF">2019-01-23T14:58:49Z</dcterms:modified>
</cp:coreProperties>
</file>