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16148992-5AA5-402E-907C-7C07D0041704}" xr6:coauthVersionLast="45" xr6:coauthVersionMax="45" xr10:uidLastSave="{00000000-0000-0000-0000-000000000000}"/>
  <bookViews>
    <workbookView xWindow="-5652" yWindow="1164" windowWidth="11520" windowHeight="12360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2" i="1" l="1"/>
  <c r="E132" i="1"/>
  <c r="B132" i="1"/>
  <c r="T132" i="1"/>
  <c r="Q132" i="1"/>
  <c r="N132" i="1"/>
  <c r="A130" i="1"/>
  <c r="A80" i="1" l="1"/>
  <c r="H38" i="1" l="1"/>
  <c r="E38" i="1"/>
  <c r="B38" i="1"/>
  <c r="T38" i="1"/>
  <c r="N38" i="1"/>
  <c r="Q38" i="1"/>
  <c r="B40" i="1" l="1"/>
</calcChain>
</file>

<file path=xl/sharedStrings.xml><?xml version="1.0" encoding="utf-8"?>
<sst xmlns="http://schemas.openxmlformats.org/spreadsheetml/2006/main" count="184" uniqueCount="145">
  <si>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</si>
  <si>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</si>
  <si>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</si>
  <si>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</si>
  <si>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</si>
  <si>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</si>
  <si>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</si>
  <si>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</si>
  <si>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</si>
  <si>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</si>
  <si>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</si>
  <si>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</si>
  <si>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</si>
  <si>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</si>
  <si>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</si>
  <si>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</si>
  <si>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</si>
  <si>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</si>
  <si>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</si>
  <si>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</si>
  <si>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</si>
  <si>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</si>
  <si>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</si>
  <si>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</si>
  <si>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</si>
  <si>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</si>
  <si>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</si>
  <si>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</si>
  <si>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</si>
  <si>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</si>
  <si>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</si>
  <si>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</si>
  <si>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</si>
  <si>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</si>
  <si>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</si>
  <si>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</si>
  <si>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</si>
  <si>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</si>
  <si>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</si>
  <si>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</si>
  <si>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</si>
  <si>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</si>
  <si>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</si>
  <si>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</si>
  <si>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</si>
  <si>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ECI convergence</t>
  </si>
  <si>
    <t>Average</t>
  </si>
  <si>
    <t>% Converged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</si>
  <si>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</si>
  <si>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</si>
  <si>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</si>
  <si>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</si>
  <si>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</si>
  <si>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</si>
  <si>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</si>
  <si>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</si>
  <si>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</si>
  <si>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Normal Convergence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</si>
  <si>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</si>
  <si>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</si>
  <si>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</si>
  <si>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</si>
  <si>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</si>
  <si>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</si>
  <si>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</si>
  <si>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</si>
  <si>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</si>
  <si>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</si>
  <si>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</si>
  <si>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</si>
  <si>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</si>
  <si>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</si>
  <si>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</si>
  <si>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</si>
  <si>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</si>
  <si>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</si>
  <si>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</si>
  <si>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</si>
  <si>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</si>
  <si>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</si>
  <si>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</si>
  <si>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</si>
  <si>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</si>
  <si>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</si>
  <si>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</si>
  <si>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</si>
  <si>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</si>
  <si>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</si>
  <si>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</si>
  <si>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</si>
  <si>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</si>
  <si>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</si>
  <si>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</si>
  <si>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</si>
  <si>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</si>
  <si>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GEO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</si>
  <si>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</si>
  <si>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</si>
  <si>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</si>
  <si>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</si>
  <si>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</si>
  <si>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</si>
  <si>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</si>
  <si>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</si>
  <si>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</si>
  <si>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</si>
  <si>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</si>
  <si>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</si>
  <si>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</si>
  <si>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</si>
  <si>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</si>
  <si>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</si>
  <si>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</si>
  <si>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</si>
  <si>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</si>
  <si>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</si>
  <si>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</si>
  <si>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</si>
  <si>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</si>
  <si>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</si>
  <si>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</si>
  <si>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</si>
  <si>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</si>
  <si>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</si>
  <si>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</si>
  <si>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</si>
  <si>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</si>
  <si>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</si>
  <si>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</si>
  <si>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</si>
  <si>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</si>
  <si>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</si>
  <si>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2021-02-12 14-18-22.719359_0</t>
  </si>
  <si>
    <t>2021-02-12 14-18-22.719359_1</t>
  </si>
  <si>
    <t>2021-02-12 14-18-22.719359_2</t>
  </si>
  <si>
    <t>2021-03-15 02-29-49.719359_0</t>
  </si>
  <si>
    <t>2021-03-15 02-29-49.719359_1</t>
  </si>
  <si>
    <t>2021-03-15 02-29-49.719359_2</t>
  </si>
  <si>
    <t>2021-04-14 02-52-44.719359_0</t>
  </si>
  <si>
    <t>2021-04-14 02-52-44.719359_1</t>
  </si>
  <si>
    <t>Converged and then diverged</t>
  </si>
  <si>
    <t>2021-04-14 02-52-44.719359_2</t>
  </si>
  <si>
    <t>MEO</t>
  </si>
  <si>
    <t>Outlier, very wrong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</si>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</sst>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tabSelected="1" topLeftCell="A127" workbookViewId="0">
      <pane xSplit="1" topLeftCell="B1" activePane="topRight" state="frozen"/>
      <selection pane="topRight" activeCell="H132" sqref="H132"/>
    </sheetView>
  </sheetViews>
  <sheetFormatPr defaultRowHeight="14.4" x14ac:dyDescent="0.3"/>
  <cols>
    <col min="1" max="1" width="10.77734375" customWidth="1"/>
  </cols>
  <sheetData>
    <row r="1" spans="1:22" x14ac:dyDescent="0.3">
      <c r="A1" s="3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57</v>
      </c>
      <c r="L1" t="s">
        <v>45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</row>
    <row r="2" spans="1:22" x14ac:dyDescent="0.3">
      <c r="A2" t="s">
        <v>9</v>
      </c>
      <c r="B2">
        <v>-0.10396060333535399</v>
      </c>
      <c r="C2" s="1">
        <v>2.92324012754923E-5</v>
      </c>
      <c r="D2">
        <v>-76.644948988875498</v>
      </c>
      <c r="E2">
        <v>0.40683739811407499</v>
      </c>
      <c r="F2" s="1">
        <v>1.7483764737549899E-5</v>
      </c>
      <c r="G2">
        <v>161.70137217410601</v>
      </c>
      <c r="H2" s="1">
        <v>-1.6011766469362002E-5</v>
      </c>
      <c r="I2" s="1">
        <v>1.12217215502924E-5</v>
      </c>
      <c r="J2" s="2">
        <v>-1.11978448251686E-2</v>
      </c>
      <c r="K2" s="2"/>
      <c r="N2">
        <v>0.226207194</v>
      </c>
      <c r="O2" s="1">
        <v>1.01E-5</v>
      </c>
      <c r="P2">
        <v>166.77124090000001</v>
      </c>
      <c r="Q2">
        <v>-0.16931681500000001</v>
      </c>
      <c r="R2" s="1">
        <v>3.2100000000000001E-5</v>
      </c>
      <c r="S2">
        <v>-67.296569559999995</v>
      </c>
      <c r="T2">
        <v>7.3448000000000003E-4</v>
      </c>
      <c r="U2" s="1">
        <v>1.0200000000000001E-5</v>
      </c>
      <c r="V2" s="2">
        <v>0.51365899500000001</v>
      </c>
    </row>
    <row r="3" spans="1:22" x14ac:dyDescent="0.3">
      <c r="A3" t="s">
        <v>10</v>
      </c>
      <c r="B3">
        <v>0.102415517927659</v>
      </c>
      <c r="C3" s="1">
        <v>9.2594520272005198E-7</v>
      </c>
      <c r="D3">
        <v>64.069526349109907</v>
      </c>
      <c r="E3">
        <v>0.13841604800069099</v>
      </c>
      <c r="F3" s="1">
        <v>5.0006828887307501E-5</v>
      </c>
      <c r="G3">
        <v>113.836127161382</v>
      </c>
      <c r="H3">
        <v>-0.33423589974011197</v>
      </c>
      <c r="I3" s="1">
        <v>3.96687896809579E-5</v>
      </c>
      <c r="J3">
        <v>-241.69204558861099</v>
      </c>
      <c r="N3">
        <v>0.119150228</v>
      </c>
      <c r="O3" s="1">
        <v>3.8899999999999997E-5</v>
      </c>
      <c r="P3">
        <v>74.538496170000002</v>
      </c>
      <c r="Q3">
        <v>0.26314554699999998</v>
      </c>
      <c r="R3" s="1">
        <v>3.0700000000000001E-5</v>
      </c>
      <c r="S3">
        <v>216.41616239999999</v>
      </c>
      <c r="T3">
        <v>9.2234342999999996E-2</v>
      </c>
      <c r="U3" s="1">
        <v>5.41E-5</v>
      </c>
      <c r="V3">
        <v>66.696327299999993</v>
      </c>
    </row>
    <row r="4" spans="1:22" x14ac:dyDescent="0.3">
      <c r="A4" t="s">
        <v>11</v>
      </c>
      <c r="B4">
        <v>-3.1492583525691099E-2</v>
      </c>
      <c r="C4" s="1">
        <v>1.38737431743281E-5</v>
      </c>
      <c r="D4">
        <v>-31.4770686898284</v>
      </c>
      <c r="E4">
        <v>4.87739026132585E-2</v>
      </c>
      <c r="F4" s="1">
        <v>1.7421323627429202E-5</v>
      </c>
      <c r="G4">
        <v>48.731043124550702</v>
      </c>
      <c r="H4">
        <v>5.0439868612670805E-4</v>
      </c>
      <c r="I4" s="1">
        <v>6.3282677874242695E-5</v>
      </c>
      <c r="J4" s="2">
        <v>0.50414246564014198</v>
      </c>
      <c r="K4" s="2"/>
      <c r="L4" s="5"/>
      <c r="N4">
        <v>0.14089464800000001</v>
      </c>
      <c r="O4" s="1">
        <v>1.5800000000000001E-5</v>
      </c>
      <c r="P4">
        <v>140.82523639999999</v>
      </c>
      <c r="Q4">
        <v>-0.105162651</v>
      </c>
      <c r="R4" s="1">
        <v>5.8699999999999997E-5</v>
      </c>
      <c r="S4">
        <v>-105.07024079999999</v>
      </c>
      <c r="T4">
        <v>3.9413000000000002E-4</v>
      </c>
      <c r="U4" s="1">
        <v>5.0000000000000002E-5</v>
      </c>
      <c r="V4" s="2">
        <v>0.39393001</v>
      </c>
    </row>
    <row r="5" spans="1:22" x14ac:dyDescent="0.3">
      <c r="A5" t="s">
        <v>12</v>
      </c>
      <c r="B5">
        <v>-2.5424772559791298E-2</v>
      </c>
      <c r="C5">
        <v>2.41382071630639E-4</v>
      </c>
      <c r="D5">
        <v>-24.738791674044901</v>
      </c>
      <c r="E5">
        <v>4.9538850219968601E-2</v>
      </c>
      <c r="F5">
        <v>1.0671462863158201E-4</v>
      </c>
      <c r="G5">
        <v>31.761904186596201</v>
      </c>
      <c r="H5">
        <v>0.16573722303633301</v>
      </c>
      <c r="I5" s="1">
        <v>3.21784567383606E-6</v>
      </c>
      <c r="J5">
        <v>101.356075410329</v>
      </c>
      <c r="N5">
        <v>-8.4545362999999998E-2</v>
      </c>
      <c r="O5" s="1">
        <v>7.75E-5</v>
      </c>
      <c r="P5">
        <v>-82.26426051</v>
      </c>
      <c r="Q5">
        <v>-0.13034911399999999</v>
      </c>
      <c r="R5" s="1">
        <v>2.1999999999999999E-5</v>
      </c>
      <c r="S5">
        <v>-83.573519509999997</v>
      </c>
      <c r="T5">
        <v>1.8720942000000001E-2</v>
      </c>
      <c r="U5">
        <v>2.4201100000000001E-4</v>
      </c>
      <c r="V5">
        <v>11.44873269</v>
      </c>
    </row>
    <row r="6" spans="1:22" x14ac:dyDescent="0.3">
      <c r="A6" t="s">
        <v>13</v>
      </c>
      <c r="B6">
        <v>-2.0383796133838202E-3</v>
      </c>
      <c r="C6" s="1">
        <v>3.27744139888056E-5</v>
      </c>
      <c r="D6" s="2">
        <v>-1.63144640112921</v>
      </c>
      <c r="E6">
        <v>2.9575128101640498E-3</v>
      </c>
      <c r="F6" s="1">
        <v>5.98094014103197E-5</v>
      </c>
      <c r="G6" s="2">
        <v>2.1382419384970799</v>
      </c>
      <c r="H6">
        <v>0.24347782959957001</v>
      </c>
      <c r="I6" s="1">
        <v>2.7392230778531201E-5</v>
      </c>
      <c r="J6" s="2">
        <v>200.825119338664</v>
      </c>
      <c r="K6" s="2"/>
      <c r="N6">
        <v>0.120731229</v>
      </c>
      <c r="O6" s="1">
        <v>2.3200000000000001E-5</v>
      </c>
      <c r="P6">
        <v>96.628973400000007</v>
      </c>
      <c r="Q6">
        <v>-0.12134668999999999</v>
      </c>
      <c r="R6" s="1">
        <v>1.47E-5</v>
      </c>
      <c r="S6">
        <v>-87.732022659999998</v>
      </c>
      <c r="T6">
        <v>4.2428600000000001E-4</v>
      </c>
      <c r="U6" s="1">
        <v>6.3100000000000002E-5</v>
      </c>
      <c r="V6" s="2">
        <v>0.34995889800000002</v>
      </c>
    </row>
    <row r="7" spans="1:22" x14ac:dyDescent="0.3">
      <c r="A7" t="s">
        <v>14</v>
      </c>
      <c r="B7">
        <v>1.9004538274516598E-2</v>
      </c>
      <c r="C7" s="1">
        <v>4.8653558035922399E-5</v>
      </c>
      <c r="D7">
        <v>13.961188279912401</v>
      </c>
      <c r="E7">
        <v>0.17281615435741801</v>
      </c>
      <c r="F7">
        <v>3.4061733173265597E-4</v>
      </c>
      <c r="G7">
        <v>106.15040041126601</v>
      </c>
      <c r="H7">
        <v>4.5829655724018203E-2</v>
      </c>
      <c r="I7">
        <v>2.9476112016347497E-4</v>
      </c>
      <c r="J7">
        <v>32.902104290928399</v>
      </c>
      <c r="K7" s="3"/>
      <c r="N7">
        <v>0.14932041900000001</v>
      </c>
      <c r="O7">
        <v>4.8599500000000003E-4</v>
      </c>
      <c r="P7">
        <v>109.6943505</v>
      </c>
      <c r="Q7">
        <v>-3.3878183999999999E-2</v>
      </c>
      <c r="R7">
        <v>2.8613E-4</v>
      </c>
      <c r="S7">
        <v>-20.80929785</v>
      </c>
      <c r="T7">
        <v>-9.6565689999999996E-2</v>
      </c>
      <c r="U7">
        <v>2.22227E-4</v>
      </c>
      <c r="V7">
        <v>-69.326604169999996</v>
      </c>
    </row>
    <row r="8" spans="1:22" x14ac:dyDescent="0.3">
      <c r="A8" t="s">
        <v>15</v>
      </c>
      <c r="B8">
        <v>0.125084482959125</v>
      </c>
      <c r="C8" s="1">
        <v>2.6137359627060899E-6</v>
      </c>
      <c r="D8">
        <v>71.318289733696403</v>
      </c>
      <c r="E8">
        <v>-7.7764383049970104E-2</v>
      </c>
      <c r="F8" s="1">
        <v>2.8230125345752199E-5</v>
      </c>
      <c r="G8">
        <v>-54.180483991936804</v>
      </c>
      <c r="H8">
        <v>0.209497500547495</v>
      </c>
      <c r="I8" s="1">
        <v>2.54177857032308E-5</v>
      </c>
      <c r="J8" s="2">
        <v>200.41269668623499</v>
      </c>
      <c r="K8" s="2"/>
      <c r="L8" s="5"/>
      <c r="N8">
        <v>-5.2455700000000004E-4</v>
      </c>
      <c r="O8" s="1">
        <v>3.0699999999999998E-6</v>
      </c>
      <c r="P8">
        <v>-0.29908211200000001</v>
      </c>
      <c r="Q8" s="1">
        <v>-9.8800000000000003E-6</v>
      </c>
      <c r="R8" s="1">
        <v>1.31E-5</v>
      </c>
      <c r="S8">
        <v>-6.8824289999999998E-3</v>
      </c>
      <c r="T8">
        <v>0.278256744</v>
      </c>
      <c r="U8" s="1">
        <v>5.2800000000000003E-5</v>
      </c>
      <c r="V8">
        <v>266.19021370000002</v>
      </c>
    </row>
    <row r="9" spans="1:22" x14ac:dyDescent="0.3">
      <c r="A9" t="s">
        <v>16</v>
      </c>
      <c r="B9">
        <v>-2.1072162509859001E-2</v>
      </c>
      <c r="C9" s="1">
        <v>1.40835881640116E-5</v>
      </c>
      <c r="D9">
        <v>-15.908269546941201</v>
      </c>
      <c r="E9">
        <v>2.33792423871458E-2</v>
      </c>
      <c r="F9" s="1">
        <v>4.4907674076907501E-5</v>
      </c>
      <c r="G9">
        <v>16.768062388985602</v>
      </c>
      <c r="H9">
        <v>0.22771464747671699</v>
      </c>
      <c r="I9" s="1">
        <v>4.91086941570153E-5</v>
      </c>
      <c r="J9" s="2">
        <v>200.480242384706</v>
      </c>
      <c r="K9" s="2"/>
      <c r="L9" s="2"/>
      <c r="N9">
        <v>9.4920366000000006E-2</v>
      </c>
      <c r="O9" s="1">
        <v>1.7399999999999999E-5</v>
      </c>
      <c r="P9">
        <v>71.659411689999999</v>
      </c>
      <c r="Q9">
        <v>-9.4058617999999997E-2</v>
      </c>
      <c r="R9" s="1">
        <v>5.4500000000000003E-5</v>
      </c>
      <c r="S9">
        <v>-67.460730819999995</v>
      </c>
      <c r="T9">
        <v>3.5061800000000002E-4</v>
      </c>
      <c r="U9" s="1">
        <v>5.3600000000000002E-5</v>
      </c>
      <c r="V9" s="2">
        <v>0.30868459300000001</v>
      </c>
    </row>
    <row r="10" spans="1:22" x14ac:dyDescent="0.3">
      <c r="A10" t="s">
        <v>17</v>
      </c>
      <c r="B10">
        <v>6.3093115193392404E-2</v>
      </c>
      <c r="C10" s="1">
        <v>6.3534150492160898E-6</v>
      </c>
      <c r="D10">
        <v>60.055014436165401</v>
      </c>
      <c r="E10">
        <v>-3.7437623456078199E-2</v>
      </c>
      <c r="F10" s="1">
        <v>1.52955372942551E-5</v>
      </c>
      <c r="G10">
        <v>-35.339903076565498</v>
      </c>
      <c r="H10">
        <v>0.22815068317273099</v>
      </c>
      <c r="I10" s="1">
        <v>4.2460864391150498E-5</v>
      </c>
      <c r="J10" s="2">
        <v>199.55066982291601</v>
      </c>
      <c r="K10" s="2"/>
      <c r="L10" s="2"/>
      <c r="N10">
        <v>5.6687558999999998E-2</v>
      </c>
      <c r="O10" s="1">
        <v>1.56E-5</v>
      </c>
      <c r="P10">
        <v>53.957902689999997</v>
      </c>
      <c r="Q10">
        <v>-5.6941983000000002E-2</v>
      </c>
      <c r="R10" s="1">
        <v>4.71E-5</v>
      </c>
      <c r="S10">
        <v>-53.751386220000001</v>
      </c>
      <c r="T10">
        <v>-1.59295E-4</v>
      </c>
      <c r="U10" s="1">
        <v>1.88E-5</v>
      </c>
      <c r="V10" s="2">
        <v>-0.13932681099999999</v>
      </c>
    </row>
    <row r="11" spans="1:22" x14ac:dyDescent="0.3">
      <c r="A11" t="s">
        <v>18</v>
      </c>
      <c r="B11">
        <v>0.115266084569712</v>
      </c>
      <c r="C11" s="1">
        <v>1.2109663639294199E-5</v>
      </c>
      <c r="D11">
        <v>95.159351685019701</v>
      </c>
      <c r="E11">
        <v>6.31608617567738E-3</v>
      </c>
      <c r="F11" s="1">
        <v>2.4834575798931399E-5</v>
      </c>
      <c r="G11" s="2">
        <v>5.0796049299228399</v>
      </c>
      <c r="H11">
        <v>0.110625546454326</v>
      </c>
      <c r="I11">
        <v>1.0815528709581299E-4</v>
      </c>
      <c r="J11">
        <v>89.753070441259894</v>
      </c>
      <c r="N11">
        <v>-0.186257009</v>
      </c>
      <c r="O11">
        <v>1.16168E-4</v>
      </c>
      <c r="P11">
        <v>-153.76679350000001</v>
      </c>
      <c r="Q11">
        <v>-3.3676840000000001E-3</v>
      </c>
      <c r="R11" s="1">
        <v>3.57E-5</v>
      </c>
      <c r="S11">
        <v>-2.7084022769999998</v>
      </c>
      <c r="T11">
        <v>9.3303614000000007E-2</v>
      </c>
      <c r="U11" s="1">
        <v>3.2799999999999998E-5</v>
      </c>
      <c r="V11">
        <v>75.699385210000003</v>
      </c>
    </row>
    <row r="12" spans="1:22" x14ac:dyDescent="0.3">
      <c r="A12" t="s">
        <v>19</v>
      </c>
      <c r="B12">
        <v>0.16171106093749099</v>
      </c>
      <c r="C12" s="1">
        <v>1.5908801829973601E-5</v>
      </c>
      <c r="D12">
        <v>142.385574846293</v>
      </c>
      <c r="E12">
        <v>-2.9046502510588001E-2</v>
      </c>
      <c r="F12" s="1">
        <v>3.9142970741251399E-5</v>
      </c>
      <c r="G12">
        <v>-17.255177470203801</v>
      </c>
      <c r="H12">
        <v>0.226196774373744</v>
      </c>
      <c r="I12" s="1">
        <v>2.60643426408027E-5</v>
      </c>
      <c r="J12" s="2">
        <v>200.163656583478</v>
      </c>
      <c r="K12" s="2"/>
      <c r="L12" s="2"/>
      <c r="N12">
        <v>3.0698100000000001E-4</v>
      </c>
      <c r="O12" s="1">
        <v>4.5300000000000003E-5</v>
      </c>
      <c r="P12">
        <v>0.27029525799999998</v>
      </c>
      <c r="Q12" s="1">
        <v>9.2100000000000003E-5</v>
      </c>
      <c r="R12" s="1">
        <v>2.0400000000000001E-5</v>
      </c>
      <c r="S12">
        <v>5.4730973000000002E-2</v>
      </c>
      <c r="T12" s="1">
        <v>-6.8200000000000004E-5</v>
      </c>
      <c r="U12" s="1">
        <v>1.9400000000000001E-5</v>
      </c>
      <c r="V12" s="2">
        <v>-6.0311620000000003E-2</v>
      </c>
    </row>
    <row r="13" spans="1:22" x14ac:dyDescent="0.3">
      <c r="A13" t="s">
        <v>20</v>
      </c>
      <c r="B13">
        <v>0.20411333455977901</v>
      </c>
      <c r="C13" s="1">
        <v>5.6003040663745502E-5</v>
      </c>
      <c r="D13">
        <v>157.428876938066</v>
      </c>
      <c r="E13">
        <v>-2.9762036931599099E-2</v>
      </c>
      <c r="F13" s="1">
        <v>9.6573280994571194E-6</v>
      </c>
      <c r="G13">
        <v>-16.977386638526099</v>
      </c>
      <c r="H13">
        <v>4.2725042561702898E-4</v>
      </c>
      <c r="I13" s="1">
        <v>3.1963369316244001E-5</v>
      </c>
      <c r="J13" s="2">
        <v>0.34884820613820799</v>
      </c>
      <c r="K13" s="2"/>
      <c r="L13" s="2"/>
      <c r="N13" s="1">
        <v>7.1500000000000003E-5</v>
      </c>
      <c r="O13" s="1">
        <v>5.7399999999999999E-5</v>
      </c>
      <c r="P13">
        <v>5.5174254999999998E-2</v>
      </c>
      <c r="Q13">
        <v>2.20561E-4</v>
      </c>
      <c r="R13" s="1">
        <v>1.13E-5</v>
      </c>
      <c r="S13">
        <v>0.12581606400000001</v>
      </c>
      <c r="T13">
        <v>1.95439E-4</v>
      </c>
      <c r="U13" s="1">
        <v>2.7500000000000001E-5</v>
      </c>
      <c r="V13" s="2">
        <v>0.15957495599999999</v>
      </c>
    </row>
    <row r="14" spans="1:22" x14ac:dyDescent="0.3">
      <c r="A14" t="s">
        <v>21</v>
      </c>
      <c r="B14">
        <v>5.47661140565903E-2</v>
      </c>
      <c r="C14">
        <v>2.94531731383484E-4</v>
      </c>
      <c r="D14">
        <v>42.579604624967203</v>
      </c>
      <c r="E14">
        <v>7.16770370466846E-2</v>
      </c>
      <c r="F14">
        <v>1.2588029929877899E-4</v>
      </c>
      <c r="G14">
        <v>48.12626748804</v>
      </c>
      <c r="H14">
        <v>-0.45821603441841102</v>
      </c>
      <c r="I14" s="1">
        <v>4.3404540901516197E-5</v>
      </c>
      <c r="J14">
        <v>-278.12819662614999</v>
      </c>
      <c r="N14">
        <v>0.15453181999999999</v>
      </c>
      <c r="O14">
        <v>4.0741699999999998E-4</v>
      </c>
      <c r="P14">
        <v>120.14552999999999</v>
      </c>
      <c r="Q14">
        <v>-0.407333587</v>
      </c>
      <c r="R14">
        <v>2.18607E-4</v>
      </c>
      <c r="S14">
        <v>-273.49686830000002</v>
      </c>
      <c r="T14">
        <v>9.4969230000000002E-2</v>
      </c>
      <c r="U14">
        <v>1.1140519999999999E-3</v>
      </c>
      <c r="V14">
        <v>57.644470200000001</v>
      </c>
    </row>
    <row r="15" spans="1:22" x14ac:dyDescent="0.3">
      <c r="A15" t="s">
        <v>22</v>
      </c>
      <c r="B15">
        <v>-5.69087612495318E-2</v>
      </c>
      <c r="C15" s="1">
        <v>5.9462829202972603E-6</v>
      </c>
      <c r="D15">
        <v>-31.264173950124899</v>
      </c>
      <c r="E15">
        <v>0.10671866235480899</v>
      </c>
      <c r="F15" s="1">
        <v>3.2587414045524203E-5</v>
      </c>
      <c r="G15">
        <v>64.107924334683304</v>
      </c>
      <c r="H15">
        <v>0.34963310492288802</v>
      </c>
      <c r="I15" s="1">
        <v>1.7613706255826098E-5</v>
      </c>
      <c r="J15" s="2">
        <v>200.12888752138701</v>
      </c>
      <c r="K15" s="2"/>
      <c r="L15" s="6"/>
      <c r="N15">
        <v>-3.9110300000000001E-4</v>
      </c>
      <c r="O15" s="1">
        <v>3.04E-5</v>
      </c>
      <c r="P15">
        <v>-0.21486173</v>
      </c>
      <c r="Q15">
        <v>-1.134552E-3</v>
      </c>
      <c r="R15" s="1">
        <v>3.6100000000000003E-5</v>
      </c>
      <c r="S15">
        <v>-0.68154671300000003</v>
      </c>
      <c r="T15">
        <v>3.5314E-4</v>
      </c>
      <c r="U15" s="1">
        <v>1.15E-5</v>
      </c>
      <c r="V15" s="2">
        <v>0.202136331</v>
      </c>
    </row>
    <row r="16" spans="1:22" x14ac:dyDescent="0.3">
      <c r="A16" t="s">
        <v>23</v>
      </c>
      <c r="B16">
        <v>0.14706247270926601</v>
      </c>
      <c r="C16">
        <v>1.0618818642778201E-3</v>
      </c>
      <c r="D16">
        <v>109.597414030856</v>
      </c>
      <c r="E16">
        <v>-5.72129914211887E-2</v>
      </c>
      <c r="F16">
        <v>1.0301252971573901E-3</v>
      </c>
      <c r="G16">
        <v>-41.016880930588101</v>
      </c>
      <c r="H16">
        <v>5.0592497689445903E-2</v>
      </c>
      <c r="I16">
        <v>8.0058876394385997E-4</v>
      </c>
      <c r="J16">
        <v>26.189096238818198</v>
      </c>
      <c r="N16">
        <v>0.14189121900000001</v>
      </c>
      <c r="O16">
        <v>9.41861E-4</v>
      </c>
      <c r="P16">
        <v>105.7435689</v>
      </c>
      <c r="Q16">
        <v>0.12678260199999999</v>
      </c>
      <c r="R16">
        <v>6.1041100000000005E-4</v>
      </c>
      <c r="S16">
        <v>90.892413759999997</v>
      </c>
      <c r="T16">
        <v>0.22764630699999999</v>
      </c>
      <c r="U16">
        <v>5.9866200000000002E-4</v>
      </c>
      <c r="V16">
        <v>117.84061509999999</v>
      </c>
    </row>
    <row r="17" spans="1:22" x14ac:dyDescent="0.3">
      <c r="A17" t="s">
        <v>24</v>
      </c>
      <c r="B17">
        <v>0.20111478802694999</v>
      </c>
      <c r="C17">
        <v>7.3894651235412699E-4</v>
      </c>
      <c r="D17">
        <v>126.15312961510701</v>
      </c>
      <c r="E17">
        <v>-1.0400876998994699E-2</v>
      </c>
      <c r="F17">
        <v>1.7071300733483501E-4</v>
      </c>
      <c r="G17">
        <v>-4.0202103180860203</v>
      </c>
      <c r="H17">
        <v>0.44057254401506801</v>
      </c>
      <c r="I17">
        <v>3.2468610793047698E-4</v>
      </c>
      <c r="J17">
        <v>230.50839114209799</v>
      </c>
      <c r="N17">
        <v>0.36326779799999998</v>
      </c>
      <c r="O17">
        <v>2.95467E-4</v>
      </c>
      <c r="P17">
        <v>227.86673250000001</v>
      </c>
      <c r="Q17">
        <v>9.9177700999999993E-2</v>
      </c>
      <c r="R17">
        <v>5.9372099999999996E-4</v>
      </c>
      <c r="S17">
        <v>38.334769059999999</v>
      </c>
      <c r="T17">
        <v>0.195661008</v>
      </c>
      <c r="U17">
        <v>1.0517460000000001E-3</v>
      </c>
      <c r="V17">
        <v>102.37021059999999</v>
      </c>
    </row>
    <row r="18" spans="1:22" x14ac:dyDescent="0.3">
      <c r="A18" t="s">
        <v>25</v>
      </c>
      <c r="B18">
        <v>6.1612848202993599E-2</v>
      </c>
      <c r="C18" s="1">
        <v>6.1860629465739699E-5</v>
      </c>
      <c r="D18">
        <v>26.770023400757001</v>
      </c>
      <c r="E18">
        <v>0.195733927484079</v>
      </c>
      <c r="F18">
        <v>9.0403359777745205E-4</v>
      </c>
      <c r="G18">
        <v>152.085610468238</v>
      </c>
      <c r="H18">
        <v>0.23948999865699999</v>
      </c>
      <c r="I18">
        <v>7.5871623605331404E-4</v>
      </c>
      <c r="J18">
        <v>98.449742323002795</v>
      </c>
      <c r="N18">
        <v>0.20960247800000001</v>
      </c>
      <c r="O18">
        <v>6.7641999999999995E-4</v>
      </c>
      <c r="P18">
        <v>91.069694190000007</v>
      </c>
      <c r="Q18">
        <v>0.171669664</v>
      </c>
      <c r="R18">
        <v>4.22757E-4</v>
      </c>
      <c r="S18">
        <v>133.38763499999999</v>
      </c>
      <c r="T18">
        <v>0.25670004099999999</v>
      </c>
      <c r="U18">
        <v>1.60614E-4</v>
      </c>
      <c r="V18">
        <v>105.5244606</v>
      </c>
    </row>
    <row r="19" spans="1:22" x14ac:dyDescent="0.3">
      <c r="A19" t="s">
        <v>26</v>
      </c>
      <c r="B19">
        <v>-7.48248952173316E-2</v>
      </c>
      <c r="C19">
        <v>1.08498769712176E-3</v>
      </c>
      <c r="D19">
        <v>-50.853431680729798</v>
      </c>
      <c r="E19">
        <v>0.20446231214316099</v>
      </c>
      <c r="F19" s="1">
        <v>9.4867622768245107E-5</v>
      </c>
      <c r="G19">
        <v>139.19671446709799</v>
      </c>
      <c r="H19">
        <v>0.128881296468463</v>
      </c>
      <c r="I19">
        <v>5.0413866668463795E-4</v>
      </c>
      <c r="J19">
        <v>59.885936376782197</v>
      </c>
      <c r="N19">
        <v>-8.0968840000000004E-3</v>
      </c>
      <c r="O19">
        <v>5.3532899999999997E-4</v>
      </c>
      <c r="P19">
        <v>-5.5029054669999997</v>
      </c>
      <c r="Q19">
        <v>-0.14781983000000001</v>
      </c>
      <c r="R19">
        <v>6.7149199999999999E-4</v>
      </c>
      <c r="S19">
        <v>-100.6348528</v>
      </c>
      <c r="T19">
        <v>0.32858441700000002</v>
      </c>
      <c r="U19">
        <v>9.5214900000000001E-4</v>
      </c>
      <c r="V19">
        <v>152.67991570000001</v>
      </c>
    </row>
    <row r="20" spans="1:22" x14ac:dyDescent="0.3">
      <c r="A20" t="s">
        <v>27</v>
      </c>
      <c r="B20" s="1">
        <v>8.6274664372169794E-5</v>
      </c>
      <c r="C20" s="1">
        <v>1.4603199129976E-5</v>
      </c>
      <c r="D20" s="2">
        <v>8.6263760628652597E-2</v>
      </c>
      <c r="E20">
        <v>-3.50277783534359E-4</v>
      </c>
      <c r="F20" s="1">
        <v>2.9582169546074499E-5</v>
      </c>
      <c r="G20" s="2">
        <v>-0.35011909218450699</v>
      </c>
      <c r="H20">
        <v>3.05429500652605E-4</v>
      </c>
      <c r="I20" s="1">
        <v>7.3979274642615998E-6</v>
      </c>
      <c r="J20" s="2">
        <v>0.305318990745375</v>
      </c>
      <c r="K20" s="2"/>
      <c r="L20" s="6"/>
      <c r="N20">
        <v>2.3146613E-2</v>
      </c>
      <c r="O20" s="1">
        <v>8.4900000000000005E-7</v>
      </c>
      <c r="P20">
        <v>23.143687310000001</v>
      </c>
      <c r="Q20">
        <v>-2.3333392000000001E-2</v>
      </c>
      <c r="R20" s="1">
        <v>1.88E-5</v>
      </c>
      <c r="S20">
        <v>-23.322821300000001</v>
      </c>
      <c r="T20">
        <v>3.0663199999999999E-4</v>
      </c>
      <c r="U20" s="1">
        <v>1.6799999999999998E-5</v>
      </c>
      <c r="V20" s="2">
        <v>0.30652067999999999</v>
      </c>
    </row>
    <row r="21" spans="1:22" x14ac:dyDescent="0.3">
      <c r="A21" t="s">
        <v>28</v>
      </c>
      <c r="B21">
        <v>8.2893469649935797E-2</v>
      </c>
      <c r="C21" s="1">
        <v>6.2482141321133201E-6</v>
      </c>
      <c r="D21">
        <v>67.008466928205294</v>
      </c>
      <c r="E21">
        <v>-4.9634728496992603E-2</v>
      </c>
      <c r="F21" s="1">
        <v>5.7601256152721199E-5</v>
      </c>
      <c r="G21">
        <v>-36.448866831879101</v>
      </c>
      <c r="H21">
        <v>2.73364968264067E-3</v>
      </c>
      <c r="I21" s="1">
        <v>5.7804032016276102E-5</v>
      </c>
      <c r="J21" s="2">
        <v>1.8775203944582499</v>
      </c>
      <c r="K21" s="2"/>
      <c r="L21" s="2"/>
      <c r="N21">
        <v>5.4647334999999998E-2</v>
      </c>
      <c r="O21" s="1">
        <v>4.6600000000000001E-5</v>
      </c>
      <c r="P21">
        <v>44.175182139999997</v>
      </c>
      <c r="Q21">
        <v>4.5393954E-2</v>
      </c>
      <c r="R21" s="1">
        <v>4.0200000000000001E-5</v>
      </c>
      <c r="S21">
        <v>33.334687959999997</v>
      </c>
      <c r="T21">
        <v>-1.923192E-3</v>
      </c>
      <c r="U21" s="1">
        <v>9.4900000000000003E-5</v>
      </c>
      <c r="V21" s="2">
        <v>-1.320883574</v>
      </c>
    </row>
    <row r="22" spans="1:22" x14ac:dyDescent="0.3">
      <c r="A22" t="s">
        <v>29</v>
      </c>
      <c r="B22">
        <v>-4.3834554400074797E-2</v>
      </c>
      <c r="C22" s="1">
        <v>3.5611467490157698E-5</v>
      </c>
      <c r="D22">
        <v>-36.048306390457498</v>
      </c>
      <c r="E22">
        <v>0.187854277423912</v>
      </c>
      <c r="F22" s="1">
        <v>2.2925652818952699E-5</v>
      </c>
      <c r="G22">
        <v>147.221960709744</v>
      </c>
      <c r="H22" s="1">
        <v>-1.26822639278156E-5</v>
      </c>
      <c r="I22" s="1">
        <v>3.8059234031763101E-5</v>
      </c>
      <c r="J22" s="2">
        <v>-9.9902988503256102E-3</v>
      </c>
      <c r="K22" s="2"/>
      <c r="L22" s="2"/>
      <c r="N22">
        <v>8.6380971000000001E-2</v>
      </c>
      <c r="O22" s="1">
        <v>3.4499999999999998E-5</v>
      </c>
      <c r="P22">
        <v>71.037284369999995</v>
      </c>
      <c r="Q22">
        <v>8.6935606999999998E-2</v>
      </c>
      <c r="R22" s="1">
        <v>2.9600000000000001E-5</v>
      </c>
      <c r="S22">
        <v>68.131696259999998</v>
      </c>
      <c r="T22" s="1">
        <v>-7.8899999999999993E-5</v>
      </c>
      <c r="U22" s="1">
        <v>3.5800000000000003E-5</v>
      </c>
      <c r="V22" s="2">
        <v>-6.2125426999999997E-2</v>
      </c>
    </row>
    <row r="23" spans="1:22" x14ac:dyDescent="0.3">
      <c r="A23" t="s">
        <v>30</v>
      </c>
      <c r="B23">
        <v>-0.10275325670218</v>
      </c>
      <c r="C23" s="1">
        <v>3.02878030664418E-5</v>
      </c>
      <c r="D23">
        <v>-88.571161564506596</v>
      </c>
      <c r="E23">
        <v>0.132093113981576</v>
      </c>
      <c r="F23" s="1">
        <v>2.8538508499151998E-6</v>
      </c>
      <c r="G23">
        <v>67.377373929272196</v>
      </c>
      <c r="H23">
        <v>0.33247094252013998</v>
      </c>
      <c r="I23" s="1">
        <v>1.0977761968622601E-5</v>
      </c>
      <c r="J23" s="2">
        <v>199.69911677247501</v>
      </c>
      <c r="K23" s="2"/>
      <c r="L23" s="6"/>
      <c r="N23">
        <v>2.9520600000000001E-4</v>
      </c>
      <c r="O23" s="1">
        <v>1.4600000000000001E-5</v>
      </c>
      <c r="P23">
        <v>0.25446102999999998</v>
      </c>
      <c r="Q23">
        <v>1.5241899999999999E-4</v>
      </c>
      <c r="R23" s="1">
        <v>1.4399999999999999E-5</v>
      </c>
      <c r="S23">
        <v>7.7745233999999996E-2</v>
      </c>
      <c r="T23">
        <v>5.0007999999999997E-4</v>
      </c>
      <c r="U23" s="1">
        <v>2.48E-5</v>
      </c>
      <c r="V23" s="2">
        <v>0.300373891</v>
      </c>
    </row>
    <row r="24" spans="1:22" x14ac:dyDescent="0.3">
      <c r="A24" t="s">
        <v>31</v>
      </c>
      <c r="B24">
        <v>-1.3660079841698401E-2</v>
      </c>
      <c r="C24" s="1">
        <v>2.4192543806099799E-5</v>
      </c>
      <c r="D24">
        <v>-8.4935508330095502</v>
      </c>
      <c r="E24">
        <v>0.21777780138835801</v>
      </c>
      <c r="F24" s="1">
        <v>1.38064537780936E-5</v>
      </c>
      <c r="G24">
        <v>182.62935172185701</v>
      </c>
      <c r="H24">
        <v>0.24694201515627301</v>
      </c>
      <c r="I24" s="1">
        <v>6.7809023950845899E-6</v>
      </c>
      <c r="J24" s="2">
        <v>199.89422235098201</v>
      </c>
      <c r="K24" s="2"/>
      <c r="L24" s="5"/>
      <c r="N24">
        <v>-2.2623653000000001E-2</v>
      </c>
      <c r="O24" s="1">
        <v>2.6100000000000001E-5</v>
      </c>
      <c r="P24">
        <v>-14.06691245</v>
      </c>
      <c r="Q24">
        <v>-2.4109537E-2</v>
      </c>
      <c r="R24" s="1">
        <v>1.6200000000000001E-5</v>
      </c>
      <c r="S24">
        <v>-20.21835613</v>
      </c>
      <c r="T24">
        <v>0.31732253799999999</v>
      </c>
      <c r="U24" s="1">
        <v>2.4899999999999999E-5</v>
      </c>
      <c r="V24">
        <v>256.86573429999999</v>
      </c>
    </row>
    <row r="25" spans="1:22" x14ac:dyDescent="0.3">
      <c r="A25" t="s">
        <v>32</v>
      </c>
      <c r="B25">
        <v>0.101122950150293</v>
      </c>
      <c r="C25" s="1">
        <v>3.7866043772310903E-5</v>
      </c>
      <c r="D25">
        <v>77.622407413027602</v>
      </c>
      <c r="E25">
        <v>7.48604877449464E-2</v>
      </c>
      <c r="F25" s="1">
        <v>5.9543106590807897E-6</v>
      </c>
      <c r="G25">
        <v>59.172889164598999</v>
      </c>
      <c r="H25">
        <v>-0.45344868623672602</v>
      </c>
      <c r="I25" s="1">
        <v>1.35247777098848E-5</v>
      </c>
      <c r="J25">
        <v>-360.24489507821102</v>
      </c>
      <c r="K25" s="4"/>
      <c r="N25">
        <v>-0.45802284599999998</v>
      </c>
      <c r="O25" s="1">
        <v>6.4300000000000003E-7</v>
      </c>
      <c r="P25">
        <v>-351.58028810000002</v>
      </c>
      <c r="Q25">
        <v>6.7685569999999997E-3</v>
      </c>
      <c r="R25" s="1">
        <v>3.01E-5</v>
      </c>
      <c r="S25">
        <v>5.3501530920000002</v>
      </c>
      <c r="T25">
        <v>2.8928175E-2</v>
      </c>
      <c r="U25" s="1">
        <v>3.5200000000000002E-5</v>
      </c>
      <c r="V25">
        <v>22.98215386</v>
      </c>
    </row>
    <row r="26" spans="1:22" x14ac:dyDescent="0.3">
      <c r="A26" t="s">
        <v>33</v>
      </c>
      <c r="B26">
        <v>0.112192646720363</v>
      </c>
      <c r="C26">
        <v>8.3113077266398002E-4</v>
      </c>
      <c r="D26">
        <v>68.766049937910296</v>
      </c>
      <c r="E26">
        <v>0.16400426974020099</v>
      </c>
      <c r="F26">
        <v>1.8782097033647399E-4</v>
      </c>
      <c r="G26">
        <v>104.625376825068</v>
      </c>
      <c r="H26">
        <v>-0.79938253768975598</v>
      </c>
      <c r="I26">
        <v>2.4080614985199001E-4</v>
      </c>
      <c r="J26">
        <v>-532.43618996810301</v>
      </c>
      <c r="N26">
        <v>0.768148147</v>
      </c>
      <c r="O26">
        <v>1.3606100000000001E-4</v>
      </c>
      <c r="P26">
        <v>470.8197495</v>
      </c>
      <c r="Q26">
        <v>0.46865934599999998</v>
      </c>
      <c r="R26">
        <v>1.4725789999999999E-3</v>
      </c>
      <c r="S26">
        <v>298.97795209999998</v>
      </c>
      <c r="T26">
        <v>-8.6026236000000006E-2</v>
      </c>
      <c r="U26">
        <v>1.9912649999999999E-3</v>
      </c>
      <c r="V26">
        <v>-57.298576439999998</v>
      </c>
    </row>
    <row r="27" spans="1:22" x14ac:dyDescent="0.3">
      <c r="A27" t="s">
        <v>34</v>
      </c>
      <c r="B27">
        <v>-0.11369106646013299</v>
      </c>
      <c r="C27">
        <v>3.7267991138879202E-4</v>
      </c>
      <c r="D27">
        <v>-53.2940076086281</v>
      </c>
      <c r="E27">
        <v>0.14279891198817701</v>
      </c>
      <c r="F27" s="1">
        <v>1.6943585678670801E-5</v>
      </c>
      <c r="G27">
        <v>64.540047249373202</v>
      </c>
      <c r="H27">
        <v>0.28416214207491303</v>
      </c>
      <c r="I27">
        <v>9.7994865500036104E-4</v>
      </c>
      <c r="J27">
        <v>171.58648423841001</v>
      </c>
      <c r="N27">
        <v>3.3713844999999999E-2</v>
      </c>
      <c r="O27">
        <v>5.9059399999999995E-4</v>
      </c>
      <c r="P27">
        <v>15.80375647</v>
      </c>
      <c r="Q27">
        <v>0.13985060799999999</v>
      </c>
      <c r="R27">
        <v>8.2177499999999996E-4</v>
      </c>
      <c r="S27">
        <v>63.207518460000003</v>
      </c>
      <c r="T27">
        <v>5.7440099999999999E-4</v>
      </c>
      <c r="U27">
        <v>5.2452599999999999E-4</v>
      </c>
      <c r="V27" s="2">
        <v>0.34684253300000001</v>
      </c>
    </row>
    <row r="28" spans="1:22" x14ac:dyDescent="0.3">
      <c r="A28" t="s">
        <v>35</v>
      </c>
      <c r="B28">
        <v>-3.9693425183200799E-2</v>
      </c>
      <c r="C28" s="1">
        <v>4.5954540117186898E-5</v>
      </c>
      <c r="D28">
        <v>-17.262880140408399</v>
      </c>
      <c r="E28">
        <v>8.3234465910237906E-2</v>
      </c>
      <c r="F28" s="1">
        <v>9.2754058892910093E-5</v>
      </c>
      <c r="G28">
        <v>52.135445236040901</v>
      </c>
      <c r="H28">
        <v>0.43996147449836098</v>
      </c>
      <c r="I28" s="1">
        <v>3.28190727966529E-5</v>
      </c>
      <c r="J28" s="2">
        <v>200.11807147957899</v>
      </c>
      <c r="K28" s="2"/>
      <c r="L28" s="2"/>
      <c r="N28">
        <v>-0.124538284</v>
      </c>
      <c r="O28" s="1">
        <v>8.03E-5</v>
      </c>
      <c r="P28">
        <v>-54.162357010000001</v>
      </c>
      <c r="Q28">
        <v>-0.130971</v>
      </c>
      <c r="R28" s="1">
        <v>3.0199999999999999E-5</v>
      </c>
      <c r="S28">
        <v>-82.036105410000005</v>
      </c>
      <c r="T28">
        <v>1.9350500000000001E-4</v>
      </c>
      <c r="U28" s="1">
        <v>5.3399999999999997E-5</v>
      </c>
      <c r="V28" s="2">
        <v>8.8016262999999997E-2</v>
      </c>
    </row>
    <row r="29" spans="1:22" x14ac:dyDescent="0.3">
      <c r="A29" t="s">
        <v>36</v>
      </c>
      <c r="B29">
        <v>-6.1624543044211798E-2</v>
      </c>
      <c r="C29" s="1">
        <v>4.4187505337399498E-5</v>
      </c>
      <c r="D29">
        <v>-42.726278149880301</v>
      </c>
      <c r="E29">
        <v>8.96536118353575E-2</v>
      </c>
      <c r="F29" s="1">
        <v>2.1341231604034698E-5</v>
      </c>
      <c r="G29">
        <v>54.047784811807396</v>
      </c>
      <c r="H29">
        <v>-6.3781690667626101E-4</v>
      </c>
      <c r="I29" s="1">
        <v>3.9353651541219401E-5</v>
      </c>
      <c r="J29" s="2">
        <v>-0.44252742727334199</v>
      </c>
      <c r="K29" s="2"/>
      <c r="L29" s="2"/>
      <c r="N29">
        <v>4.5610940000000003E-2</v>
      </c>
      <c r="O29" s="1">
        <v>5.9700000000000001E-5</v>
      </c>
      <c r="P29">
        <v>31.623531969999998</v>
      </c>
      <c r="Q29">
        <v>-4.3081717999999998E-2</v>
      </c>
      <c r="R29" s="1">
        <v>1.7099999999999999E-5</v>
      </c>
      <c r="S29">
        <v>-25.971863920000001</v>
      </c>
      <c r="T29">
        <v>-9.9735264000000004E-2</v>
      </c>
      <c r="U29" s="1">
        <v>1.17E-5</v>
      </c>
      <c r="V29">
        <v>-69.197898820000006</v>
      </c>
    </row>
    <row r="30" spans="1:22" x14ac:dyDescent="0.3">
      <c r="A30" t="s">
        <v>37</v>
      </c>
      <c r="B30">
        <v>0.105535472197626</v>
      </c>
      <c r="C30" s="1">
        <v>2.4472586030427101E-6</v>
      </c>
      <c r="D30">
        <v>88.679776391393801</v>
      </c>
      <c r="E30">
        <v>-3.3621361766268197E-2</v>
      </c>
      <c r="F30">
        <v>1.0497219681816999E-4</v>
      </c>
      <c r="G30">
        <v>-17.671837227015899</v>
      </c>
      <c r="H30" s="1">
        <v>-8.3455849812144597E-5</v>
      </c>
      <c r="I30">
        <v>1.3591095748548301E-4</v>
      </c>
      <c r="J30" s="2">
        <v>-6.2151676121058999E-2</v>
      </c>
      <c r="K30" s="2"/>
      <c r="L30" s="2"/>
      <c r="N30">
        <v>9.1964794000000002E-2</v>
      </c>
      <c r="O30" s="1">
        <v>1.7E-6</v>
      </c>
      <c r="P30">
        <v>77.27655206</v>
      </c>
      <c r="Q30">
        <v>-8.6777834999999998E-2</v>
      </c>
      <c r="R30">
        <v>1.7310200000000001E-4</v>
      </c>
      <c r="S30">
        <v>-45.611590440000001</v>
      </c>
      <c r="T30">
        <v>5.0421711000000001E-2</v>
      </c>
      <c r="U30">
        <v>1.10509E-4</v>
      </c>
      <c r="V30">
        <v>37.550319809999998</v>
      </c>
    </row>
    <row r="31" spans="1:22" x14ac:dyDescent="0.3">
      <c r="A31" t="s">
        <v>38</v>
      </c>
      <c r="B31">
        <v>-6.9191971251521295E-2</v>
      </c>
      <c r="C31" s="1">
        <v>8.1519068495604903E-5</v>
      </c>
      <c r="D31">
        <v>-35.196795606518897</v>
      </c>
      <c r="E31">
        <v>0.11687753866792699</v>
      </c>
      <c r="F31">
        <v>1.33232171039809E-4</v>
      </c>
      <c r="G31">
        <v>59.681468004345199</v>
      </c>
      <c r="H31">
        <v>0.47017556908159902</v>
      </c>
      <c r="I31" s="1">
        <v>6.5724756930787901E-6</v>
      </c>
      <c r="J31" s="2">
        <v>200.21022814995899</v>
      </c>
      <c r="K31" s="2"/>
      <c r="L31" s="2"/>
      <c r="N31">
        <v>-9.7981075000000001E-2</v>
      </c>
      <c r="O31">
        <v>1.1066E-4</v>
      </c>
      <c r="P31">
        <v>-49.841329850000001</v>
      </c>
      <c r="Q31">
        <v>9.2531646999999995E-2</v>
      </c>
      <c r="R31">
        <v>2.5363000000000002E-4</v>
      </c>
      <c r="S31">
        <v>47.249664799999998</v>
      </c>
      <c r="T31">
        <v>-9.3075199999999997E-4</v>
      </c>
      <c r="U31">
        <v>1.3404500000000001E-4</v>
      </c>
      <c r="V31" s="2">
        <v>-0.39633316099999999</v>
      </c>
    </row>
    <row r="32" spans="1:22" x14ac:dyDescent="0.3">
      <c r="A32" t="s">
        <v>39</v>
      </c>
      <c r="B32">
        <v>6.9134117121998601E-2</v>
      </c>
      <c r="C32" s="1">
        <v>2.5219857032819699E-5</v>
      </c>
      <c r="D32">
        <v>59.806997327020497</v>
      </c>
      <c r="E32">
        <v>-2.6933272853181402E-2</v>
      </c>
      <c r="F32" s="1">
        <v>1.5555673645060299E-5</v>
      </c>
      <c r="G32">
        <v>-13.901365079116999</v>
      </c>
      <c r="H32">
        <v>-3.8733428116760301E-4</v>
      </c>
      <c r="I32" s="1">
        <v>6.9300579633636299E-5</v>
      </c>
      <c r="J32" s="2">
        <v>-0.17257811226233699</v>
      </c>
      <c r="K32" s="2"/>
      <c r="L32" s="2"/>
      <c r="N32">
        <v>-1.33726E-4</v>
      </c>
      <c r="O32" s="1">
        <v>1.11E-5</v>
      </c>
      <c r="P32">
        <v>-0.115684985</v>
      </c>
      <c r="Q32" s="1">
        <v>-2.1699999999999999E-5</v>
      </c>
      <c r="R32" s="1">
        <v>3.1900000000000003E-5</v>
      </c>
      <c r="S32">
        <v>-1.1200392999999999E-2</v>
      </c>
      <c r="T32">
        <v>1.4934810000000001E-3</v>
      </c>
      <c r="U32">
        <v>1.15374E-4</v>
      </c>
      <c r="V32" s="2">
        <v>0.66542551999999999</v>
      </c>
    </row>
    <row r="33" spans="1:22" x14ac:dyDescent="0.3">
      <c r="A33" t="s">
        <v>40</v>
      </c>
      <c r="B33">
        <v>4.2270755396489501E-2</v>
      </c>
      <c r="C33" s="1">
        <v>3.3063818596543901E-5</v>
      </c>
      <c r="D33">
        <v>37.965831557435301</v>
      </c>
      <c r="E33">
        <v>-3.03658574701107E-2</v>
      </c>
      <c r="F33" s="1">
        <v>1.77933655051901E-5</v>
      </c>
      <c r="G33">
        <v>-27.854734397979499</v>
      </c>
      <c r="H33">
        <v>3.3094268507337501E-4</v>
      </c>
      <c r="I33" s="1">
        <v>3.2310126682545097E-5</v>
      </c>
      <c r="J33" s="2">
        <v>0.32817906358583299</v>
      </c>
      <c r="K33" s="2"/>
      <c r="L33" s="2"/>
      <c r="N33">
        <v>3.8485700000000001E-4</v>
      </c>
      <c r="O33" s="1">
        <v>2.0600000000000002E-6</v>
      </c>
      <c r="P33">
        <v>0.34566214899999997</v>
      </c>
      <c r="Q33">
        <v>2.3711199999999999E-4</v>
      </c>
      <c r="R33" s="1">
        <v>2.9600000000000001E-5</v>
      </c>
      <c r="S33">
        <v>0.21750353</v>
      </c>
      <c r="T33" s="1">
        <v>-5.5099999999999998E-5</v>
      </c>
      <c r="U33" s="1">
        <v>4.7899999999999999E-5</v>
      </c>
      <c r="V33" s="2">
        <v>-5.4649129999999997E-2</v>
      </c>
    </row>
    <row r="34" spans="1:22" x14ac:dyDescent="0.3">
      <c r="A34" t="s">
        <v>41</v>
      </c>
      <c r="B34">
        <v>-3.6126491825382599E-2</v>
      </c>
      <c r="C34" s="1">
        <v>2.0118285953303201E-5</v>
      </c>
      <c r="D34">
        <v>-26.386826172943699</v>
      </c>
      <c r="E34">
        <v>2.6077068716000001E-2</v>
      </c>
      <c r="F34" s="1">
        <v>7.1031028857583903E-5</v>
      </c>
      <c r="G34">
        <v>11.7941973549447</v>
      </c>
      <c r="H34" s="1">
        <v>1.37616596373013E-5</v>
      </c>
      <c r="I34">
        <v>1.03465095389192E-4</v>
      </c>
      <c r="J34" s="2">
        <v>7.2354072412962201E-3</v>
      </c>
      <c r="K34" s="2"/>
      <c r="L34" s="2"/>
      <c r="N34">
        <v>0.122737187</v>
      </c>
      <c r="O34" s="1">
        <v>4.5300000000000003E-5</v>
      </c>
      <c r="P34">
        <v>89.647365350000001</v>
      </c>
      <c r="Q34">
        <v>0.136099953</v>
      </c>
      <c r="R34">
        <v>1.33671E-4</v>
      </c>
      <c r="S34">
        <v>61.555603830000003</v>
      </c>
      <c r="T34">
        <v>5.8855500000000005E-4</v>
      </c>
      <c r="U34" s="1">
        <v>2.02E-5</v>
      </c>
      <c r="V34" s="2">
        <v>0.30944212799999998</v>
      </c>
    </row>
    <row r="35" spans="1:22" x14ac:dyDescent="0.3">
      <c r="A35" t="s">
        <v>42</v>
      </c>
      <c r="B35">
        <v>8.3249872609548192E-3</v>
      </c>
      <c r="C35" s="1">
        <v>2.8053835621133798E-5</v>
      </c>
      <c r="D35" s="2">
        <v>4.5260903574926203</v>
      </c>
      <c r="E35">
        <v>0.389381061254365</v>
      </c>
      <c r="F35" s="1">
        <v>1.1463577504024801E-5</v>
      </c>
      <c r="G35">
        <v>203.80128251263699</v>
      </c>
      <c r="H35">
        <v>-3.35858620178849E-4</v>
      </c>
      <c r="I35" s="1">
        <v>5.0604315032954502E-5</v>
      </c>
      <c r="J35" s="2">
        <v>-0.17420802486187301</v>
      </c>
      <c r="K35" s="2"/>
      <c r="L35" s="2"/>
      <c r="N35" s="1">
        <v>-1.22E-5</v>
      </c>
      <c r="O35" s="1">
        <v>5.2200000000000002E-5</v>
      </c>
      <c r="P35">
        <v>-6.6361440000000001E-3</v>
      </c>
      <c r="Q35">
        <v>3.4223199999999999E-4</v>
      </c>
      <c r="R35" s="1">
        <v>4.4100000000000001E-5</v>
      </c>
      <c r="S35">
        <v>0.17912372100000001</v>
      </c>
      <c r="T35">
        <v>4.0038299999999998E-4</v>
      </c>
      <c r="U35" s="1">
        <v>2.3099999999999999E-5</v>
      </c>
      <c r="V35" s="2">
        <v>0.20767655500000001</v>
      </c>
    </row>
    <row r="36" spans="1:22" x14ac:dyDescent="0.3">
      <c r="A36" t="s">
        <v>43</v>
      </c>
      <c r="B36">
        <v>0.15802729539447999</v>
      </c>
      <c r="C36" s="1">
        <v>4.2486461590571402E-5</v>
      </c>
      <c r="D36">
        <v>108.54446956080599</v>
      </c>
      <c r="E36">
        <v>-7.0173933192467494E-2</v>
      </c>
      <c r="F36" s="1">
        <v>9.2187349441453001E-6</v>
      </c>
      <c r="G36">
        <v>-60.155873057644101</v>
      </c>
      <c r="H36">
        <v>3.5951465823829901E-4</v>
      </c>
      <c r="I36" s="1">
        <v>1.2393486641366999E-5</v>
      </c>
      <c r="J36" s="2">
        <v>0.22624580790231499</v>
      </c>
      <c r="K36" s="2"/>
      <c r="L36" s="2"/>
      <c r="N36">
        <v>1.8579683999999999E-2</v>
      </c>
      <c r="O36" s="1">
        <v>1.8E-5</v>
      </c>
      <c r="P36">
        <v>12.76185858</v>
      </c>
      <c r="Q36">
        <v>1.9334170000000001E-2</v>
      </c>
      <c r="R36" s="1">
        <v>1.9000000000000001E-5</v>
      </c>
      <c r="S36">
        <v>16.574015989999999</v>
      </c>
      <c r="T36">
        <v>-5.1256399999999997E-4</v>
      </c>
      <c r="U36" s="1">
        <v>1.9400000000000001E-5</v>
      </c>
      <c r="V36" s="2">
        <v>-0.32256096400000001</v>
      </c>
    </row>
    <row r="37" spans="1:22" x14ac:dyDescent="0.3">
      <c r="A37" t="s">
        <v>44</v>
      </c>
      <c r="B37">
        <v>6.8504316547799995E-2</v>
      </c>
      <c r="C37">
        <v>1.01462156694717E-3</v>
      </c>
      <c r="D37">
        <v>37.283346957682099</v>
      </c>
      <c r="E37">
        <v>8.9639158681713904E-2</v>
      </c>
      <c r="F37" s="1">
        <v>2.8179162254858901E-5</v>
      </c>
      <c r="G37">
        <v>38.548817843438101</v>
      </c>
      <c r="H37">
        <v>0.14381745670128199</v>
      </c>
      <c r="I37">
        <v>4.4303448556809899E-4</v>
      </c>
      <c r="J37">
        <v>112.530433939991</v>
      </c>
      <c r="N37">
        <v>5.396724E-2</v>
      </c>
      <c r="O37">
        <v>6.5629200000000005E-4</v>
      </c>
      <c r="P37">
        <v>29.371570210000002</v>
      </c>
      <c r="Q37">
        <v>-0.20627162700000001</v>
      </c>
      <c r="R37">
        <v>1.0077580000000001E-3</v>
      </c>
      <c r="S37">
        <v>-88.705957249999997</v>
      </c>
      <c r="T37">
        <v>-0.16438644499999999</v>
      </c>
      <c r="U37">
        <v>9.0315700000000003E-4</v>
      </c>
      <c r="V37">
        <v>-128.62470519999999</v>
      </c>
    </row>
    <row r="38" spans="1:22" x14ac:dyDescent="0.3">
      <c r="A38" t="s">
        <v>46</v>
      </c>
      <c r="B38" s="1">
        <f t="shared" ref="B38:E38" si="0">AVERAGE(B2,B4,B6,B8,B9,B10,B12,B13,B15,B20,B21,B22,B23,B24,B28,B29,B30,B31,B32,B33,B34,B35,B36)</f>
        <v>1.9039893602328474E-2</v>
      </c>
      <c r="C38" s="1"/>
      <c r="D38" s="1"/>
      <c r="E38" s="1">
        <f t="shared" si="0"/>
        <v>6.289242086723458E-2</v>
      </c>
      <c r="F38" s="1"/>
      <c r="G38" s="1"/>
      <c r="H38" s="1">
        <f>AVERAGE(H2,H4,H6,H8,H9,H10,H12,H13,H15,H20,H21,H22,H23,H24,H28,H29,H30,H31,H32,H33,H34,H35,H36)</f>
        <v>0.12945314473735967</v>
      </c>
      <c r="N38" s="1">
        <f>AVERAGE(N2,N5,N9,N10,N12,N13,N15,N20,N22,N23,N21,N28:N36)</f>
        <v>2.5716971799999998E-2</v>
      </c>
      <c r="Q38" s="1">
        <f>AVERAGE(Q2,Q5,Q9,Q10,Q12,Q13,Q15,Q20,Q22,Q23,Q21,Q28:Q36)</f>
        <v>-1.7732348600000003E-2</v>
      </c>
      <c r="T38" s="1">
        <f>AVERAGE(T2,T5,T9,T10,T12,T13,T15,T20,T22,T23,T21,T28:T36)</f>
        <v>-1.4602150500000002E-3</v>
      </c>
    </row>
    <row r="40" spans="1:22" x14ac:dyDescent="0.3">
      <c r="A40" t="s">
        <v>47</v>
      </c>
      <c r="B40">
        <f>23/36</f>
        <v>0.63888888888888884</v>
      </c>
    </row>
    <row r="42" spans="1:22" x14ac:dyDescent="0.3">
      <c r="A42" t="s">
        <v>94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N42" t="s">
        <v>48</v>
      </c>
      <c r="O42" t="s">
        <v>49</v>
      </c>
      <c r="P42" t="s">
        <v>50</v>
      </c>
      <c r="Q42" t="s">
        <v>51</v>
      </c>
      <c r="R42" t="s">
        <v>52</v>
      </c>
      <c r="S42" t="s">
        <v>53</v>
      </c>
      <c r="T42" t="s">
        <v>54</v>
      </c>
      <c r="U42" t="s">
        <v>55</v>
      </c>
      <c r="V42" t="s">
        <v>56</v>
      </c>
    </row>
    <row r="43" spans="1:22" x14ac:dyDescent="0.3">
      <c r="A43" t="s">
        <v>58</v>
      </c>
      <c r="B43">
        <v>2.6311966643957001E-2</v>
      </c>
      <c r="C43">
        <v>3.9391126324514898E-4</v>
      </c>
      <c r="D43">
        <v>24.8986172750907</v>
      </c>
      <c r="E43">
        <v>0.17639959830924801</v>
      </c>
      <c r="F43">
        <v>5.1037309665765904E-4</v>
      </c>
      <c r="G43">
        <v>147.99270216989299</v>
      </c>
      <c r="H43">
        <v>-0.31801987990206698</v>
      </c>
      <c r="I43">
        <v>2.0629852527904901E-4</v>
      </c>
      <c r="J43">
        <v>-295.99991816403502</v>
      </c>
      <c r="N43">
        <v>-0.25279056982798298</v>
      </c>
      <c r="O43">
        <v>2.6542865390786498E-4</v>
      </c>
      <c r="P43">
        <v>-239.21190438057101</v>
      </c>
      <c r="Q43">
        <v>-5.7195863055854702E-2</v>
      </c>
      <c r="R43">
        <v>4.7318921602642201E-4</v>
      </c>
      <c r="S43">
        <v>-47.985201824188898</v>
      </c>
      <c r="T43">
        <v>-9.9898970120533601E-2</v>
      </c>
      <c r="U43">
        <v>1.2418780299164699E-4</v>
      </c>
      <c r="V43">
        <v>-92.9818821057832</v>
      </c>
    </row>
    <row r="44" spans="1:22" x14ac:dyDescent="0.3">
      <c r="A44" t="s">
        <v>59</v>
      </c>
      <c r="B44">
        <v>0.36191252746270802</v>
      </c>
      <c r="C44">
        <v>8.3460374416968795E-4</v>
      </c>
      <c r="D44">
        <v>287.49701702403001</v>
      </c>
      <c r="E44">
        <v>8.33479016826041E-2</v>
      </c>
      <c r="F44">
        <v>6.1905338019897296E-3</v>
      </c>
      <c r="G44">
        <v>70.019143586524706</v>
      </c>
      <c r="H44">
        <v>-0.63935996470929701</v>
      </c>
      <c r="I44">
        <v>4.9357221816057201E-3</v>
      </c>
      <c r="J44">
        <v>-626.89671259523095</v>
      </c>
      <c r="N44">
        <v>1.2741495964373101E-2</v>
      </c>
      <c r="O44">
        <v>2.0002541020721801E-3</v>
      </c>
      <c r="P44">
        <v>10.1216227795774</v>
      </c>
      <c r="Q44">
        <v>-0.101504657416583</v>
      </c>
      <c r="R44">
        <v>6.1913249960704499E-3</v>
      </c>
      <c r="S44">
        <v>-85.272322864441705</v>
      </c>
      <c r="T44">
        <v>-0.69316408475419</v>
      </c>
      <c r="U44">
        <v>4.33488256806926E-3</v>
      </c>
      <c r="V44">
        <v>-679.65201139714804</v>
      </c>
    </row>
    <row r="45" spans="1:22" x14ac:dyDescent="0.3">
      <c r="A45" t="s">
        <v>60</v>
      </c>
      <c r="B45">
        <v>0.16368155308289101</v>
      </c>
      <c r="C45">
        <v>1.0176707767225801E-4</v>
      </c>
      <c r="D45">
        <v>63.693273920944499</v>
      </c>
      <c r="E45">
        <v>9.9166144141929202E-2</v>
      </c>
      <c r="F45">
        <v>1.82183825672442E-4</v>
      </c>
      <c r="G45">
        <v>80.355017342945899</v>
      </c>
      <c r="H45">
        <v>-0.80178896270806799</v>
      </c>
      <c r="I45">
        <v>1.2848896845122899E-4</v>
      </c>
      <c r="J45">
        <v>-501.03373573584997</v>
      </c>
      <c r="N45">
        <v>6.5426809392362395E-2</v>
      </c>
      <c r="O45">
        <v>2.1418015606252999E-4</v>
      </c>
      <c r="P45">
        <v>25.459482842827001</v>
      </c>
      <c r="Q45">
        <v>-0.81182351008050702</v>
      </c>
      <c r="R45" s="1">
        <v>8.7827554352493405E-5</v>
      </c>
      <c r="S45">
        <v>-657.82624499915596</v>
      </c>
      <c r="T45">
        <v>-0.17859145900593301</v>
      </c>
      <c r="U45" s="1">
        <v>2.1299432221176802E-5</v>
      </c>
      <c r="V45">
        <v>-111.60087010182301</v>
      </c>
    </row>
    <row r="46" spans="1:22" x14ac:dyDescent="0.3">
      <c r="A46" t="s">
        <v>61</v>
      </c>
      <c r="B46">
        <v>-3.2098449591322499E-2</v>
      </c>
      <c r="C46" s="1">
        <v>1.6573219470413799E-5</v>
      </c>
      <c r="D46">
        <v>-15.148079644932899</v>
      </c>
      <c r="E46">
        <v>0.19147130463923501</v>
      </c>
      <c r="F46" s="1">
        <v>4.3024044419964702E-5</v>
      </c>
      <c r="G46">
        <v>143.15852835833701</v>
      </c>
      <c r="H46">
        <v>0.417623076869369</v>
      </c>
      <c r="I46" s="1">
        <v>1.41563762491027E-5</v>
      </c>
      <c r="J46" s="2">
        <v>199.87324860620799</v>
      </c>
      <c r="K46" s="2"/>
      <c r="N46">
        <v>2.74077039337281E-4</v>
      </c>
      <c r="O46" s="1">
        <v>6.8761611940503798E-6</v>
      </c>
      <c r="P46">
        <v>0.12934396749963001</v>
      </c>
      <c r="Q46">
        <v>-2.9616525912214402E-4</v>
      </c>
      <c r="R46" s="1">
        <v>2.3842604781916299E-5</v>
      </c>
      <c r="S46">
        <v>-0.22143570143149099</v>
      </c>
      <c r="T46" s="1">
        <v>5.88651659410077E-5</v>
      </c>
      <c r="U46" s="1">
        <v>4.4785149522271103E-5</v>
      </c>
      <c r="V46">
        <v>2.8172705480192999E-2</v>
      </c>
    </row>
    <row r="47" spans="1:22" x14ac:dyDescent="0.3">
      <c r="A47" t="s">
        <v>62</v>
      </c>
      <c r="B47">
        <v>0.271307910915429</v>
      </c>
      <c r="C47">
        <v>1.52384344560702E-4</v>
      </c>
      <c r="D47">
        <v>202.60150108988901</v>
      </c>
      <c r="E47">
        <v>0.152006886735992</v>
      </c>
      <c r="F47">
        <v>6.4070169619335799E-4</v>
      </c>
      <c r="G47">
        <v>131.22993330644999</v>
      </c>
      <c r="H47">
        <v>-0.37113663164583799</v>
      </c>
      <c r="I47">
        <v>4.2369265647572299E-4</v>
      </c>
      <c r="J47">
        <v>-265.112412244187</v>
      </c>
      <c r="N47">
        <v>6.25354630604118E-2</v>
      </c>
      <c r="O47">
        <v>1.4342086482137701E-4</v>
      </c>
      <c r="P47">
        <v>46.698891472206697</v>
      </c>
      <c r="Q47">
        <v>-0.46593299065594301</v>
      </c>
      <c r="R47">
        <v>5.5982807482793601E-4</v>
      </c>
      <c r="S47">
        <v>-402.24727051512502</v>
      </c>
      <c r="T47">
        <v>-6.3998693890497199E-2</v>
      </c>
      <c r="U47">
        <v>2.8708068775422097E-4</v>
      </c>
      <c r="V47">
        <v>-45.715908027041202</v>
      </c>
    </row>
    <row r="48" spans="1:22" x14ac:dyDescent="0.3">
      <c r="A48" t="s">
        <v>63</v>
      </c>
      <c r="B48">
        <v>0.23236755389403899</v>
      </c>
      <c r="C48">
        <v>2.5648824415613398E-2</v>
      </c>
      <c r="D48">
        <v>214.495113407708</v>
      </c>
      <c r="E48">
        <v>0.12739864411913501</v>
      </c>
      <c r="F48">
        <v>4.6192355868869698E-3</v>
      </c>
      <c r="G48">
        <v>122.300453285194</v>
      </c>
      <c r="H48">
        <v>-0.377705878478242</v>
      </c>
      <c r="I48">
        <v>9.5565811384016094E-3</v>
      </c>
      <c r="J48">
        <v>-354.239601556629</v>
      </c>
      <c r="N48">
        <v>0.44438667530985898</v>
      </c>
      <c r="O48">
        <v>2.12666213286581E-2</v>
      </c>
      <c r="P48">
        <v>410.20688439543801</v>
      </c>
      <c r="Q48">
        <v>-0.2031020027729</v>
      </c>
      <c r="R48">
        <v>1.9563416138788401E-2</v>
      </c>
      <c r="S48">
        <v>-194.97434351835099</v>
      </c>
      <c r="T48">
        <v>8.7690753528417806E-2</v>
      </c>
      <c r="U48">
        <v>6.64689852793176E-3</v>
      </c>
      <c r="V48">
        <v>82.242663829487498</v>
      </c>
    </row>
    <row r="49" spans="1:22" x14ac:dyDescent="0.3">
      <c r="A49" t="s">
        <v>64</v>
      </c>
      <c r="B49">
        <v>-0.12833750580432199</v>
      </c>
      <c r="C49">
        <v>1.9109205204108401E-3</v>
      </c>
      <c r="D49">
        <v>-104.443499803918</v>
      </c>
      <c r="E49">
        <v>8.2031647528005999E-2</v>
      </c>
      <c r="F49">
        <v>2.1075732811689E-3</v>
      </c>
      <c r="G49">
        <v>59.995203952647202</v>
      </c>
      <c r="H49">
        <v>-0.31472178792248001</v>
      </c>
      <c r="I49">
        <v>1.72516091756911E-3</v>
      </c>
      <c r="J49">
        <v>-217.873787866058</v>
      </c>
      <c r="N49">
        <v>-0.41843697734427598</v>
      </c>
      <c r="O49">
        <v>1.62933142084451E-3</v>
      </c>
      <c r="P49">
        <v>-340.53195975184002</v>
      </c>
      <c r="Q49">
        <v>0.32260030460831901</v>
      </c>
      <c r="R49">
        <v>1.34264482563699E-3</v>
      </c>
      <c r="S49">
        <v>235.93907538617401</v>
      </c>
      <c r="T49">
        <v>-8.1181422502966099E-3</v>
      </c>
      <c r="U49">
        <v>1.6023025630168401E-3</v>
      </c>
      <c r="V49">
        <v>-5.6199807905999597</v>
      </c>
    </row>
    <row r="50" spans="1:22" x14ac:dyDescent="0.3">
      <c r="A50" t="s">
        <v>65</v>
      </c>
      <c r="B50">
        <v>2.5396096731140499E-2</v>
      </c>
      <c r="C50">
        <v>2.1054890791507501E-3</v>
      </c>
      <c r="D50">
        <v>23.845850052172999</v>
      </c>
      <c r="E50">
        <v>3.2976045937802602E-2</v>
      </c>
      <c r="F50">
        <v>4.6791947944979199E-3</v>
      </c>
      <c r="G50">
        <v>31.857141282481901</v>
      </c>
      <c r="H50">
        <v>0.232334823478592</v>
      </c>
      <c r="I50">
        <v>1.56149053190514E-3</v>
      </c>
      <c r="J50">
        <v>189.084423763579</v>
      </c>
      <c r="N50">
        <v>9.1086773539395899E-2</v>
      </c>
      <c r="O50">
        <v>2.4471931091828102E-3</v>
      </c>
      <c r="P50">
        <v>85.526589639002594</v>
      </c>
      <c r="Q50">
        <v>-8.8884297719676701E-4</v>
      </c>
      <c r="R50">
        <v>4.3098541842249696E-3</v>
      </c>
      <c r="S50">
        <v>-0.85868379598655298</v>
      </c>
      <c r="T50">
        <v>-0.20715480432333999</v>
      </c>
      <c r="U50">
        <v>6.2247490915747102E-4</v>
      </c>
      <c r="V50">
        <v>-168.59180306625399</v>
      </c>
    </row>
    <row r="51" spans="1:22" x14ac:dyDescent="0.3">
      <c r="A51" t="s">
        <v>66</v>
      </c>
      <c r="B51">
        <v>0.213806489399337</v>
      </c>
      <c r="C51" s="1">
        <v>2.2950981240801102E-5</v>
      </c>
      <c r="D51">
        <v>113.95892743859601</v>
      </c>
      <c r="E51">
        <v>-7.4891474496479704E-2</v>
      </c>
      <c r="F51" s="1">
        <v>6.9762706061160602E-5</v>
      </c>
      <c r="G51">
        <v>-35.959386987657503</v>
      </c>
      <c r="H51">
        <v>0.23270890874553499</v>
      </c>
      <c r="I51" s="1">
        <v>2.4826744693325799E-5</v>
      </c>
      <c r="J51" s="2">
        <v>199.72564989363599</v>
      </c>
      <c r="K51" s="2"/>
      <c r="N51">
        <v>0.221289505569044</v>
      </c>
      <c r="O51" s="1">
        <v>2.2311605729437298E-5</v>
      </c>
      <c r="P51">
        <v>117.947377457588</v>
      </c>
      <c r="Q51">
        <v>-0.226661196629169</v>
      </c>
      <c r="R51" s="1">
        <v>5.6608967039590702E-5</v>
      </c>
      <c r="S51">
        <v>-108.832116599025</v>
      </c>
      <c r="T51">
        <v>1.56307637132051E-3</v>
      </c>
      <c r="U51" s="1">
        <v>5.0967173577683302E-5</v>
      </c>
      <c r="V51">
        <v>1.34153198422132</v>
      </c>
    </row>
    <row r="52" spans="1:22" x14ac:dyDescent="0.3">
      <c r="A52" t="s">
        <v>67</v>
      </c>
      <c r="B52">
        <v>0.395946851649841</v>
      </c>
      <c r="C52">
        <v>1.14108863586052E-2</v>
      </c>
      <c r="D52">
        <v>343.08327373217901</v>
      </c>
      <c r="E52">
        <v>-0.10785039997439</v>
      </c>
      <c r="F52">
        <v>8.7296332483552796E-3</v>
      </c>
      <c r="G52">
        <v>-51.8310502238607</v>
      </c>
      <c r="H52">
        <v>-0.52024040144747696</v>
      </c>
      <c r="I52">
        <v>4.4919965321577101E-3</v>
      </c>
      <c r="J52">
        <v>-271.56147798467498</v>
      </c>
      <c r="N52">
        <v>0.62854003043451501</v>
      </c>
      <c r="O52">
        <v>8.45870337892877E-3</v>
      </c>
      <c r="P52">
        <v>544.62251793304097</v>
      </c>
      <c r="Q52">
        <v>0.17940588146957201</v>
      </c>
      <c r="R52">
        <v>2.4909417519008502E-3</v>
      </c>
      <c r="S52">
        <v>86.219385881864795</v>
      </c>
      <c r="T52">
        <v>-0.34799604243514198</v>
      </c>
      <c r="U52">
        <v>8.8024028781351297E-3</v>
      </c>
      <c r="V52">
        <v>-181.65125075555201</v>
      </c>
    </row>
    <row r="53" spans="1:22" x14ac:dyDescent="0.3">
      <c r="A53" t="s">
        <v>68</v>
      </c>
      <c r="B53">
        <v>-1.22781040971327E-3</v>
      </c>
      <c r="C53" s="1">
        <v>2.72873308820802E-5</v>
      </c>
      <c r="D53" s="2">
        <v>-1.0526135674196699</v>
      </c>
      <c r="E53">
        <v>4.4548044104475402E-3</v>
      </c>
      <c r="F53" s="1">
        <v>1.4420585421789E-6</v>
      </c>
      <c r="G53" s="2">
        <v>4.0461638896841796</v>
      </c>
      <c r="H53">
        <v>0.24572164684853301</v>
      </c>
      <c r="I53" s="1">
        <v>3.9688972704734003E-5</v>
      </c>
      <c r="J53" s="2">
        <v>196.14316205221999</v>
      </c>
      <c r="K53" s="2"/>
      <c r="N53">
        <v>-1.5014410594782901E-2</v>
      </c>
      <c r="O53" s="1">
        <v>1.62508172221115E-5</v>
      </c>
      <c r="P53">
        <v>-12.871997316400799</v>
      </c>
      <c r="Q53">
        <v>-2.0975011232028998E-2</v>
      </c>
      <c r="R53" s="1">
        <v>4.1175319950549302E-5</v>
      </c>
      <c r="S53">
        <v>-19.050967273382401</v>
      </c>
      <c r="T53">
        <v>3.09913378374E-3</v>
      </c>
      <c r="U53" s="1">
        <v>2.3448783650358898E-5</v>
      </c>
      <c r="V53">
        <v>2.4738312955403901</v>
      </c>
    </row>
    <row r="54" spans="1:22" x14ac:dyDescent="0.3">
      <c r="A54" t="s">
        <v>69</v>
      </c>
      <c r="B54">
        <v>-4.2447926378925499E-2</v>
      </c>
      <c r="C54" s="1">
        <v>2.0607505112653701E-5</v>
      </c>
      <c r="D54">
        <v>-28.975470178580402</v>
      </c>
      <c r="E54">
        <v>8.5036735491273094E-2</v>
      </c>
      <c r="F54" s="1">
        <v>1.6663018681504399E-5</v>
      </c>
      <c r="G54">
        <v>66.994731917574796</v>
      </c>
      <c r="H54">
        <v>0.296814200002609</v>
      </c>
      <c r="I54" s="1">
        <v>4.4804752844232403E-5</v>
      </c>
      <c r="J54" s="2">
        <v>200.10055641417901</v>
      </c>
      <c r="K54" s="2"/>
      <c r="N54">
        <v>2.45195097293493E-4</v>
      </c>
      <c r="O54" s="1">
        <v>3.3454315308364001E-5</v>
      </c>
      <c r="P54">
        <v>0.16737315189768701</v>
      </c>
      <c r="Q54">
        <v>-2.32500040768632E-4</v>
      </c>
      <c r="R54" s="1">
        <v>3.4638855762015798E-5</v>
      </c>
      <c r="S54">
        <v>-0.183171164933985</v>
      </c>
      <c r="T54" s="1">
        <v>4.0700582864308603E-5</v>
      </c>
      <c r="U54" s="1">
        <v>2.06737887917418E-5</v>
      </c>
      <c r="V54">
        <v>2.74387454422934E-2</v>
      </c>
    </row>
    <row r="55" spans="1:22" x14ac:dyDescent="0.3">
      <c r="A55" t="s">
        <v>70</v>
      </c>
      <c r="B55">
        <v>-2.1625395311241701E-2</v>
      </c>
      <c r="C55" s="1">
        <v>2.1401670912687399E-5</v>
      </c>
      <c r="D55">
        <v>-16.0919815467451</v>
      </c>
      <c r="E55">
        <v>1.8357477332596E-2</v>
      </c>
      <c r="F55" s="1">
        <v>6.2163639158941506E-5</v>
      </c>
      <c r="G55" s="2">
        <v>9.3812366852108298</v>
      </c>
      <c r="H55">
        <v>0.28169325368383902</v>
      </c>
      <c r="I55" s="1">
        <v>2.3656096121714299E-5</v>
      </c>
      <c r="J55" s="2">
        <v>198.49257430444001</v>
      </c>
      <c r="K55" s="2"/>
      <c r="N55">
        <v>2.16738181628181E-2</v>
      </c>
      <c r="O55" s="1">
        <v>1.2507584984533E-5</v>
      </c>
      <c r="P55">
        <v>16.128014165931699</v>
      </c>
      <c r="Q55">
        <v>4.0794640182653899E-2</v>
      </c>
      <c r="R55" s="1">
        <v>6.1280287640071005E-5</v>
      </c>
      <c r="S55">
        <v>20.8473184037084</v>
      </c>
      <c r="T55" s="1">
        <v>-6.0661664975261698E-5</v>
      </c>
      <c r="U55" s="1">
        <v>3.7675541220014898E-5</v>
      </c>
      <c r="V55">
        <v>-4.2744687297507598E-2</v>
      </c>
    </row>
    <row r="56" spans="1:22" x14ac:dyDescent="0.3">
      <c r="A56" t="s">
        <v>71</v>
      </c>
      <c r="B56">
        <v>0.15487289139902299</v>
      </c>
      <c r="C56" s="1">
        <v>1.83078834653814E-5</v>
      </c>
      <c r="D56">
        <v>123.453140722314</v>
      </c>
      <c r="E56">
        <v>-3.3179061053843398E-2</v>
      </c>
      <c r="F56" s="1">
        <v>5.5549674528057903E-6</v>
      </c>
      <c r="G56">
        <v>-15.881083412353201</v>
      </c>
      <c r="H56">
        <v>-5.5378475982609796E-4</v>
      </c>
      <c r="I56" s="1">
        <v>1.7866969031173301E-5</v>
      </c>
      <c r="J56" s="2">
        <v>-0.23285361018423401</v>
      </c>
      <c r="K56" s="2"/>
      <c r="N56">
        <v>-4.7741120196526901E-4</v>
      </c>
      <c r="O56" s="1">
        <v>8.4188926781729801E-6</v>
      </c>
      <c r="P56">
        <v>-0.38055667306408503</v>
      </c>
      <c r="Q56">
        <v>3.7733546832785498E-4</v>
      </c>
      <c r="R56" s="1">
        <v>1.8474652051243101E-5</v>
      </c>
      <c r="S56">
        <v>0.180610778503628</v>
      </c>
      <c r="T56">
        <v>1.43687721189313E-4</v>
      </c>
      <c r="U56" s="1">
        <v>2.10970649223513E-5</v>
      </c>
      <c r="V56">
        <v>6.0417344508693203E-2</v>
      </c>
    </row>
    <row r="57" spans="1:22" x14ac:dyDescent="0.3">
      <c r="A57" t="s">
        <v>72</v>
      </c>
      <c r="B57">
        <v>0.12845360045037399</v>
      </c>
      <c r="C57">
        <v>2.9375606428290501E-3</v>
      </c>
      <c r="D57">
        <v>98.219578851909404</v>
      </c>
      <c r="E57">
        <v>0.21690469699506801</v>
      </c>
      <c r="F57">
        <v>3.9642948867927398E-4</v>
      </c>
      <c r="G57">
        <v>197.98722728943801</v>
      </c>
      <c r="H57">
        <v>-0.62500471039386596</v>
      </c>
      <c r="I57">
        <v>1.9389834401787401E-3</v>
      </c>
      <c r="J57">
        <v>-330.98572532651502</v>
      </c>
      <c r="N57">
        <v>-0.28428421685099198</v>
      </c>
      <c r="O57">
        <v>2.0880533438452E-3</v>
      </c>
      <c r="P57">
        <v>-217.37246722124101</v>
      </c>
      <c r="Q57">
        <v>0.55253947493593203</v>
      </c>
      <c r="R57">
        <v>1.1756247621414299E-3</v>
      </c>
      <c r="S57">
        <v>504.34942223963998</v>
      </c>
      <c r="T57">
        <v>-0.33319129987200802</v>
      </c>
      <c r="U57">
        <v>1.24057997585594E-3</v>
      </c>
      <c r="V57">
        <v>-176.44917266483299</v>
      </c>
    </row>
    <row r="58" spans="1:22" x14ac:dyDescent="0.3">
      <c r="A58" t="s">
        <v>73</v>
      </c>
      <c r="B58">
        <v>4.21772268897126E-2</v>
      </c>
      <c r="C58">
        <v>7.0636910976472702E-4</v>
      </c>
      <c r="D58">
        <v>24.201303361680999</v>
      </c>
      <c r="E58">
        <v>0.16747024623112999</v>
      </c>
      <c r="F58">
        <v>4.08723360992719E-4</v>
      </c>
      <c r="G58">
        <v>103.477445231872</v>
      </c>
      <c r="H58">
        <v>-0.28224762420701099</v>
      </c>
      <c r="I58">
        <v>7.1387044605202498E-4</v>
      </c>
      <c r="J58">
        <v>-165.832048116371</v>
      </c>
      <c r="N58">
        <v>0.47190871733763401</v>
      </c>
      <c r="O58">
        <v>4.6254937064373801E-4</v>
      </c>
      <c r="P58">
        <v>270.781340299438</v>
      </c>
      <c r="Q58">
        <v>-3.1954051452404201E-3</v>
      </c>
      <c r="R58">
        <v>8.41479933906943E-4</v>
      </c>
      <c r="S58">
        <v>-1.9743946662257601</v>
      </c>
      <c r="T58">
        <v>-0.13544001667830799</v>
      </c>
      <c r="U58">
        <v>4.4176817542681E-4</v>
      </c>
      <c r="V58">
        <v>-79.576561275874795</v>
      </c>
    </row>
    <row r="59" spans="1:22" x14ac:dyDescent="0.3">
      <c r="A59" t="s">
        <v>74</v>
      </c>
      <c r="B59">
        <v>0.31074029423334398</v>
      </c>
      <c r="C59">
        <v>1.46087833461117E-3</v>
      </c>
      <c r="D59">
        <v>228.95448268678399</v>
      </c>
      <c r="E59">
        <v>0.13433269067342801</v>
      </c>
      <c r="F59">
        <v>5.5023087569842596E-4</v>
      </c>
      <c r="G59">
        <v>114.46705552917599</v>
      </c>
      <c r="H59">
        <v>-0.287963936541347</v>
      </c>
      <c r="I59">
        <v>1.82738632268538E-3</v>
      </c>
      <c r="J59">
        <v>-239.19468887758001</v>
      </c>
      <c r="N59">
        <v>-0.29541098066419103</v>
      </c>
      <c r="O59">
        <v>2.25219935605433E-3</v>
      </c>
      <c r="P59">
        <v>-217.659793445313</v>
      </c>
      <c r="Q59">
        <v>0.20757956901429001</v>
      </c>
      <c r="R59">
        <v>6.47281647150341E-4</v>
      </c>
      <c r="S59">
        <v>176.88190368229701</v>
      </c>
      <c r="T59">
        <v>-9.7388146983615101E-2</v>
      </c>
      <c r="U59" s="1">
        <v>7.9596167313470602E-5</v>
      </c>
      <c r="V59">
        <v>-80.894600198539493</v>
      </c>
    </row>
    <row r="60" spans="1:22" x14ac:dyDescent="0.3">
      <c r="A60" t="s">
        <v>75</v>
      </c>
      <c r="B60">
        <v>-5.3658038904311797E-2</v>
      </c>
      <c r="C60" s="1">
        <v>8.8443025984878305E-6</v>
      </c>
      <c r="D60">
        <v>-35.732839333042698</v>
      </c>
      <c r="E60">
        <v>0.38507846573140098</v>
      </c>
      <c r="F60" s="1">
        <v>1.17223401669324E-5</v>
      </c>
      <c r="G60">
        <v>177.32114167776001</v>
      </c>
      <c r="H60">
        <v>-2.62228378558682E-4</v>
      </c>
      <c r="I60" s="1">
        <v>7.7144146194189603E-6</v>
      </c>
      <c r="J60" s="2">
        <v>-0.24048412897711399</v>
      </c>
      <c r="K60" s="2"/>
      <c r="N60">
        <v>1.055484952521E-4</v>
      </c>
      <c r="O60" s="1">
        <v>3.5934541168017802E-6</v>
      </c>
      <c r="P60">
        <v>7.0288581165135505E-2</v>
      </c>
      <c r="Q60">
        <v>-2.5977577004956899E-4</v>
      </c>
      <c r="R60" s="1">
        <v>1.18056691029978E-5</v>
      </c>
      <c r="S60">
        <v>-0.11962168810950601</v>
      </c>
      <c r="T60" s="1">
        <v>-7.2819537612600605E-5</v>
      </c>
      <c r="U60" s="1">
        <v>1.3031085814679901E-5</v>
      </c>
      <c r="V60">
        <v>-6.6781265900874395E-2</v>
      </c>
    </row>
    <row r="61" spans="1:22" x14ac:dyDescent="0.3">
      <c r="A61" t="s">
        <v>76</v>
      </c>
      <c r="B61">
        <v>-2.2341600481529299E-2</v>
      </c>
      <c r="C61" s="1">
        <v>2.4779569939685302E-5</v>
      </c>
      <c r="D61">
        <v>-10.279078396738001</v>
      </c>
      <c r="E61">
        <v>3.4341908237420699E-2</v>
      </c>
      <c r="F61" s="1">
        <v>1.21588646267966E-5</v>
      </c>
      <c r="G61">
        <v>20.656783300108501</v>
      </c>
      <c r="H61">
        <v>1.2093570838347299E-4</v>
      </c>
      <c r="I61" s="1">
        <v>5.0894479290628596E-6</v>
      </c>
      <c r="J61" s="2">
        <v>9.1835872545977998E-2</v>
      </c>
      <c r="K61" s="2"/>
      <c r="N61">
        <v>-1.2323333569034099E-4</v>
      </c>
      <c r="O61" s="1">
        <v>2.3936965629815402E-6</v>
      </c>
      <c r="P61">
        <v>-5.6698047201220299E-2</v>
      </c>
      <c r="Q61">
        <v>-1.2706955077063E-4</v>
      </c>
      <c r="R61" s="1">
        <v>4.1799432911133E-6</v>
      </c>
      <c r="S61">
        <v>-7.6432799137553298E-2</v>
      </c>
      <c r="T61">
        <v>-1.0991211121669001E-4</v>
      </c>
      <c r="U61" s="1">
        <v>2.6279608079754302E-5</v>
      </c>
      <c r="V61">
        <v>-8.3464799370495404E-2</v>
      </c>
    </row>
    <row r="62" spans="1:22" x14ac:dyDescent="0.3">
      <c r="A62" t="s">
        <v>77</v>
      </c>
      <c r="B62">
        <v>-0.124746096536739</v>
      </c>
      <c r="C62">
        <v>1.1357253300370699E-3</v>
      </c>
      <c r="D62">
        <v>-124.734358194427</v>
      </c>
      <c r="E62">
        <v>6.3397876186893506E-2</v>
      </c>
      <c r="F62">
        <v>9.0695317839246004E-4</v>
      </c>
      <c r="G62">
        <v>58.832853513623199</v>
      </c>
      <c r="H62">
        <v>-5.4920650259731002E-2</v>
      </c>
      <c r="I62">
        <v>4.34745468687952E-4</v>
      </c>
      <c r="J62">
        <v>-47.263627606752799</v>
      </c>
      <c r="N62">
        <v>-0.301735871482118</v>
      </c>
      <c r="O62">
        <v>8.7972279672254101E-4</v>
      </c>
      <c r="P62">
        <v>-301.707478778493</v>
      </c>
      <c r="Q62">
        <v>0.10227747413505001</v>
      </c>
      <c r="R62">
        <v>1.38823436675524E-3</v>
      </c>
      <c r="S62">
        <v>94.912890075247503</v>
      </c>
      <c r="T62">
        <v>2.6146020974714902E-2</v>
      </c>
      <c r="U62">
        <v>2.3348012005499301E-4</v>
      </c>
      <c r="V62">
        <v>22.5007495887819</v>
      </c>
    </row>
    <row r="63" spans="1:22" x14ac:dyDescent="0.3">
      <c r="A63" t="s">
        <v>78</v>
      </c>
      <c r="B63">
        <v>-9.5058886202512197E-2</v>
      </c>
      <c r="C63" s="1">
        <v>6.5604549041863098E-5</v>
      </c>
      <c r="D63">
        <v>-40.049917961575503</v>
      </c>
      <c r="E63">
        <v>0.25133456516407499</v>
      </c>
      <c r="F63" s="1">
        <v>5.5794374852531903E-5</v>
      </c>
      <c r="G63">
        <v>106.910608683164</v>
      </c>
      <c r="H63">
        <v>3.5955854279505401E-3</v>
      </c>
      <c r="I63" s="1">
        <v>5.7116367221474E-5</v>
      </c>
      <c r="J63" s="2">
        <v>2.6230997528711599</v>
      </c>
      <c r="K63" s="2"/>
      <c r="N63">
        <v>-0.117387870572004</v>
      </c>
      <c r="O63" s="1">
        <v>2.4769671161480301E-5</v>
      </c>
      <c r="P63">
        <v>-49.4574970726784</v>
      </c>
      <c r="Q63">
        <v>-0.25443699040150802</v>
      </c>
      <c r="R63" s="1">
        <v>6.6119550904514995E-5</v>
      </c>
      <c r="S63">
        <v>-108.230292548817</v>
      </c>
      <c r="T63">
        <v>1.28491895541299E-3</v>
      </c>
      <c r="U63" s="1">
        <v>5.7574607277818501E-5</v>
      </c>
      <c r="V63">
        <v>0.93739132665370695</v>
      </c>
    </row>
    <row r="64" spans="1:22" x14ac:dyDescent="0.3">
      <c r="A64" t="s">
        <v>79</v>
      </c>
      <c r="B64">
        <v>-4.4893429465964703E-2</v>
      </c>
      <c r="C64" s="1">
        <v>2.6519888630606699E-5</v>
      </c>
      <c r="D64">
        <v>-29.261951779644001</v>
      </c>
      <c r="E64">
        <v>5.8479791442429999E-2</v>
      </c>
      <c r="F64" s="1">
        <v>4.6622958055409198E-5</v>
      </c>
      <c r="G64">
        <v>35.660883754950497</v>
      </c>
      <c r="H64">
        <v>3.8225048337915598E-4</v>
      </c>
      <c r="I64" s="1">
        <v>2.89147397693774E-5</v>
      </c>
      <c r="J64" s="2">
        <v>0.2369039482991</v>
      </c>
      <c r="K64" s="2"/>
      <c r="N64">
        <v>2.2088388290439001E-4</v>
      </c>
      <c r="O64" s="1">
        <v>1.62230466424784E-5</v>
      </c>
      <c r="P64">
        <v>0.14397415406521799</v>
      </c>
      <c r="Q64">
        <v>-2.37648100416909E-4</v>
      </c>
      <c r="R64" s="1">
        <v>1.7445891796840801E-5</v>
      </c>
      <c r="S64">
        <v>-0.14491743343331001</v>
      </c>
      <c r="T64">
        <v>1.3075458265634401E-4</v>
      </c>
      <c r="U64" s="1">
        <v>7.4218543574219693E-5</v>
      </c>
      <c r="V64">
        <v>8.1036593114687194E-2</v>
      </c>
    </row>
    <row r="65" spans="1:22" x14ac:dyDescent="0.3">
      <c r="A65" t="s">
        <v>80</v>
      </c>
      <c r="B65">
        <v>0.258162129567787</v>
      </c>
      <c r="C65">
        <v>6.5488122090592903E-4</v>
      </c>
      <c r="D65">
        <v>243.13996916200401</v>
      </c>
      <c r="E65">
        <v>0.15845258859547701</v>
      </c>
      <c r="F65">
        <v>2.2871019274375202E-3</v>
      </c>
      <c r="G65">
        <v>87.623028247942301</v>
      </c>
      <c r="H65">
        <v>-0.62515053577312796</v>
      </c>
      <c r="I65">
        <v>6.3497914501737401E-4</v>
      </c>
      <c r="J65">
        <v>-279.243348313897</v>
      </c>
      <c r="N65">
        <v>6.3447088051520606E-2</v>
      </c>
      <c r="O65">
        <v>1.7539080850514301E-3</v>
      </c>
      <c r="P65">
        <v>59.755174231374099</v>
      </c>
      <c r="Q65">
        <v>0.77071876129141603</v>
      </c>
      <c r="R65">
        <v>3.8211221367253202E-4</v>
      </c>
      <c r="S65">
        <v>426.201379166263</v>
      </c>
      <c r="T65">
        <v>0.26703015374336603</v>
      </c>
      <c r="U65">
        <v>1.66758803310751E-3</v>
      </c>
      <c r="V65">
        <v>119.277501921766</v>
      </c>
    </row>
    <row r="66" spans="1:22" x14ac:dyDescent="0.3">
      <c r="A66" t="s">
        <v>81</v>
      </c>
      <c r="B66">
        <v>1.97773325800756E-2</v>
      </c>
      <c r="C66" s="1">
        <v>6.8077588132405403E-6</v>
      </c>
      <c r="D66">
        <v>18.905760451794698</v>
      </c>
      <c r="E66">
        <v>-1.4955858917304801E-2</v>
      </c>
      <c r="F66" s="1">
        <v>2.0149795228968999E-5</v>
      </c>
      <c r="G66">
        <v>-12.136397804517999</v>
      </c>
      <c r="H66">
        <v>0.21099422087667799</v>
      </c>
      <c r="I66" s="1">
        <v>1.4207249556910199E-5</v>
      </c>
      <c r="J66" s="2">
        <v>199.31671987505101</v>
      </c>
      <c r="K66" s="2"/>
      <c r="N66">
        <v>-0.144554499942527</v>
      </c>
      <c r="O66" s="1">
        <v>9.5698800912154398E-6</v>
      </c>
      <c r="P66">
        <v>-138.18409217103499</v>
      </c>
      <c r="Q66">
        <v>8.07507258301155E-2</v>
      </c>
      <c r="R66" s="1">
        <v>1.8121756330349402E-5</v>
      </c>
      <c r="S66">
        <v>65.527692999558099</v>
      </c>
      <c r="T66">
        <v>7.2738523516319696E-4</v>
      </c>
      <c r="U66" s="1">
        <v>5.9257374283580998E-6</v>
      </c>
      <c r="V66">
        <v>0.68712801021696601</v>
      </c>
    </row>
    <row r="67" spans="1:22" x14ac:dyDescent="0.3">
      <c r="A67" t="s">
        <v>82</v>
      </c>
      <c r="B67">
        <v>0.22563259418543699</v>
      </c>
      <c r="C67" s="1">
        <v>1.1263164173374199E-5</v>
      </c>
      <c r="D67">
        <v>97.014183449957798</v>
      </c>
      <c r="E67">
        <v>-0.10041121446615001</v>
      </c>
      <c r="F67" s="1">
        <v>9.8587763968782994E-6</v>
      </c>
      <c r="G67">
        <v>-44.633113753672802</v>
      </c>
      <c r="H67" s="1">
        <v>6.6439657092218194E-5</v>
      </c>
      <c r="I67" s="1">
        <v>1.24115926874095E-5</v>
      </c>
      <c r="J67" s="2">
        <v>5.8532216644386903E-2</v>
      </c>
      <c r="K67" s="2"/>
      <c r="N67">
        <v>-0.18767309023468901</v>
      </c>
      <c r="O67" s="1">
        <v>1.9697311860691999E-5</v>
      </c>
      <c r="P67">
        <v>-80.692914383128496</v>
      </c>
      <c r="Q67">
        <v>0.41801047164128702</v>
      </c>
      <c r="R67" s="1">
        <v>7.3208249371246998E-6</v>
      </c>
      <c r="S67">
        <v>185.80702394832099</v>
      </c>
      <c r="T67">
        <v>-2.6244871383414498E-4</v>
      </c>
      <c r="U67" s="1">
        <v>1.98384860258755E-5</v>
      </c>
      <c r="V67">
        <v>-0.231212887731477</v>
      </c>
    </row>
    <row r="68" spans="1:22" x14ac:dyDescent="0.3">
      <c r="A68" t="s">
        <v>83</v>
      </c>
      <c r="B68">
        <v>-7.3780695977948396E-2</v>
      </c>
      <c r="C68" s="1">
        <v>6.3587095902383102E-6</v>
      </c>
      <c r="D68">
        <v>-39.683421766105397</v>
      </c>
      <c r="E68">
        <v>0.153762949132834</v>
      </c>
      <c r="F68" s="1">
        <v>7.1074240086366602E-6</v>
      </c>
      <c r="G68">
        <v>83.931719034398398</v>
      </c>
      <c r="H68">
        <v>0.38601164868372201</v>
      </c>
      <c r="I68" s="1">
        <v>1.9474850499463002E-5</v>
      </c>
      <c r="J68" s="2">
        <v>201.02924208339701</v>
      </c>
      <c r="K68" s="2"/>
      <c r="N68">
        <v>0.19016275859992801</v>
      </c>
      <c r="O68" s="1">
        <v>1.5609370401980401E-5</v>
      </c>
      <c r="P68">
        <v>102.28026252263101</v>
      </c>
      <c r="Q68">
        <v>0.26745933587779802</v>
      </c>
      <c r="R68" s="1">
        <v>8.3106003861133906E-6</v>
      </c>
      <c r="S68">
        <v>145.99304942199799</v>
      </c>
      <c r="T68">
        <v>3.89336489670762E-4</v>
      </c>
      <c r="U68" s="1">
        <v>1.6881671403406501E-5</v>
      </c>
      <c r="V68">
        <v>0.20276077082340199</v>
      </c>
    </row>
    <row r="69" spans="1:22" x14ac:dyDescent="0.3">
      <c r="A69" t="s">
        <v>84</v>
      </c>
      <c r="B69">
        <v>-0.12327376830029101</v>
      </c>
      <c r="C69" s="1">
        <v>5.0213852006427299E-5</v>
      </c>
      <c r="D69">
        <v>-101.479594523554</v>
      </c>
      <c r="E69">
        <v>0.15453087608317301</v>
      </c>
      <c r="F69" s="1">
        <v>3.9481408199396001E-5</v>
      </c>
      <c r="G69">
        <v>70.270511344837701</v>
      </c>
      <c r="H69">
        <v>6.5556838141136401E-4</v>
      </c>
      <c r="I69" s="1">
        <v>1.71619673754612E-5</v>
      </c>
      <c r="J69" s="2">
        <v>0.28380072486781599</v>
      </c>
      <c r="K69" s="5"/>
      <c r="N69">
        <v>1.92301943179643E-3</v>
      </c>
      <c r="O69" s="1">
        <v>1.5389173371303599E-5</v>
      </c>
      <c r="P69">
        <v>1.58303939994959</v>
      </c>
      <c r="Q69">
        <v>-1.8452576566420501E-3</v>
      </c>
      <c r="R69" s="1">
        <v>8.7731627837843401E-6</v>
      </c>
      <c r="S69">
        <v>-0.83910220650934997</v>
      </c>
      <c r="T69">
        <v>0.314984682822749</v>
      </c>
      <c r="U69" s="1">
        <v>7.4586365805690799E-5</v>
      </c>
      <c r="V69">
        <v>136.35935448091999</v>
      </c>
    </row>
    <row r="70" spans="1:22" x14ac:dyDescent="0.3">
      <c r="A70" t="s">
        <v>85</v>
      </c>
      <c r="B70">
        <v>-5.8290876099605697E-2</v>
      </c>
      <c r="C70" s="1">
        <v>3.0996892250271002E-5</v>
      </c>
      <c r="D70">
        <v>-40.713796092020502</v>
      </c>
      <c r="E70">
        <v>5.7071099650149199E-2</v>
      </c>
      <c r="F70" s="1">
        <v>1.9080840914849202E-5</v>
      </c>
      <c r="G70">
        <v>28.8679652538633</v>
      </c>
      <c r="H70">
        <v>5.1453598900342797E-4</v>
      </c>
      <c r="I70" s="1">
        <v>1.5499892983382601E-5</v>
      </c>
      <c r="J70" s="2">
        <v>0.34676800178245198</v>
      </c>
      <c r="K70" s="2"/>
      <c r="N70">
        <v>-0.25105353441282702</v>
      </c>
      <c r="O70" s="1">
        <v>1.2044533147250899E-5</v>
      </c>
      <c r="P70">
        <v>-175.350639623239</v>
      </c>
      <c r="Q70">
        <v>0.196944590552142</v>
      </c>
      <c r="R70" s="1">
        <v>1.41975877484906E-5</v>
      </c>
      <c r="S70">
        <v>99.619415638519499</v>
      </c>
      <c r="T70">
        <v>1.32698444113092E-3</v>
      </c>
      <c r="U70" s="1">
        <v>4.0985106291863801E-5</v>
      </c>
      <c r="V70">
        <v>0.89431206539822306</v>
      </c>
    </row>
    <row r="71" spans="1:22" x14ac:dyDescent="0.3">
      <c r="A71" t="s">
        <v>86</v>
      </c>
      <c r="B71">
        <v>-3.3337485063405503E-2</v>
      </c>
      <c r="C71">
        <v>1.40312852657379E-3</v>
      </c>
      <c r="D71">
        <v>-32.295331539602302</v>
      </c>
      <c r="E71">
        <v>6.6411948539333604E-2</v>
      </c>
      <c r="F71">
        <v>1.34076023916557E-3</v>
      </c>
      <c r="G71">
        <v>47.700295440541503</v>
      </c>
      <c r="H71">
        <v>0.18276519834285401</v>
      </c>
      <c r="I71">
        <v>9.8704912546250111E-4</v>
      </c>
      <c r="J71">
        <v>141.90372970909101</v>
      </c>
      <c r="N71">
        <v>-7.3986828989315204E-2</v>
      </c>
      <c r="O71">
        <v>1.6248408287091399E-3</v>
      </c>
      <c r="P71">
        <v>-71.673948026651502</v>
      </c>
      <c r="Q71">
        <v>7.83437968544103E-2</v>
      </c>
      <c r="R71">
        <v>1.5409490486180801E-4</v>
      </c>
      <c r="S71">
        <v>56.270329934316401</v>
      </c>
      <c r="T71">
        <v>-3.0139930785825701E-3</v>
      </c>
      <c r="U71">
        <v>1.54766492067142E-3</v>
      </c>
      <c r="V71">
        <v>-2.3401438733753102</v>
      </c>
    </row>
    <row r="72" spans="1:22" x14ac:dyDescent="0.3">
      <c r="A72" t="s">
        <v>87</v>
      </c>
      <c r="B72">
        <v>0.147932486881069</v>
      </c>
      <c r="C72" s="1">
        <v>1.31287336815491E-5</v>
      </c>
      <c r="D72">
        <v>141.909405450983</v>
      </c>
      <c r="E72">
        <v>-1.52421343980064E-2</v>
      </c>
      <c r="F72" s="1">
        <v>1.6596068423999998E-5</v>
      </c>
      <c r="G72">
        <v>-5.3568522734159103</v>
      </c>
      <c r="H72">
        <v>0.34822304969186801</v>
      </c>
      <c r="I72" s="1">
        <v>1.78218736350881E-6</v>
      </c>
      <c r="J72" s="2">
        <v>200.046695628702</v>
      </c>
      <c r="K72" s="2"/>
      <c r="N72" s="1">
        <v>-2.5163517577828001E-5</v>
      </c>
      <c r="O72" s="1">
        <v>1.4718101193614E-5</v>
      </c>
      <c r="P72">
        <v>-2.41389832200673E-2</v>
      </c>
      <c r="Q72">
        <v>1.08945707721397E-4</v>
      </c>
      <c r="R72" s="1">
        <v>1.38753399346144E-5</v>
      </c>
      <c r="S72">
        <v>3.8288998564571401E-2</v>
      </c>
      <c r="T72" s="1">
        <v>-6.8374683272376293E-5</v>
      </c>
      <c r="U72" s="1">
        <v>4.1736565966746601E-6</v>
      </c>
      <c r="V72">
        <v>-3.9279793412300999E-2</v>
      </c>
    </row>
    <row r="73" spans="1:22" x14ac:dyDescent="0.3">
      <c r="A73" t="s">
        <v>88</v>
      </c>
      <c r="B73">
        <v>0.110938114033973</v>
      </c>
      <c r="C73" s="1">
        <v>5.3348007651746497E-5</v>
      </c>
      <c r="D73">
        <v>54.862316407462799</v>
      </c>
      <c r="E73">
        <v>-6.1466821197789297E-2</v>
      </c>
      <c r="F73" s="1">
        <v>2.7655509883366E-5</v>
      </c>
      <c r="G73">
        <v>-25.463234730883102</v>
      </c>
      <c r="H73">
        <v>5.0923657544322501E-4</v>
      </c>
      <c r="I73" s="1">
        <v>5.1202163484371198E-5</v>
      </c>
      <c r="J73" s="2">
        <v>0.39521754375608498</v>
      </c>
      <c r="K73" s="2" t="s">
        <v>143</v>
      </c>
      <c r="N73">
        <v>-0.25933047484810801</v>
      </c>
      <c r="O73" s="1">
        <v>5.0159992026146903E-5</v>
      </c>
      <c r="P73">
        <v>-128.246912155524</v>
      </c>
      <c r="Q73">
        <v>0.21381647217567801</v>
      </c>
      <c r="R73" s="1">
        <v>7.3112026455532495E-5</v>
      </c>
      <c r="S73">
        <v>88.575574826284793</v>
      </c>
      <c r="T73">
        <v>1.8652736796130999E-3</v>
      </c>
      <c r="U73" s="1">
        <v>3.1546626235546898E-5</v>
      </c>
      <c r="V73">
        <v>1.4476353774234201</v>
      </c>
    </row>
    <row r="74" spans="1:22" x14ac:dyDescent="0.3">
      <c r="A74" t="s">
        <v>89</v>
      </c>
      <c r="B74">
        <v>4.29109160025112E-2</v>
      </c>
      <c r="C74" s="1">
        <v>1.3777119466086301E-5</v>
      </c>
      <c r="D74">
        <v>18.979506267862199</v>
      </c>
      <c r="E74">
        <v>-3.3897556397500098E-2</v>
      </c>
      <c r="F74" s="1">
        <v>1.49529130524376E-5</v>
      </c>
      <c r="G74">
        <v>-13.972999845686701</v>
      </c>
      <c r="H74">
        <v>0.270326453502374</v>
      </c>
      <c r="I74" s="1">
        <v>2.36464367741976E-6</v>
      </c>
      <c r="J74" s="2">
        <v>200.11742152653099</v>
      </c>
      <c r="K74" s="2"/>
      <c r="N74" s="1">
        <v>-6.0164955979607997E-5</v>
      </c>
      <c r="O74" s="1">
        <v>7.0970718802705199E-7</v>
      </c>
      <c r="P74">
        <v>-2.6610971414681502E-2</v>
      </c>
      <c r="Q74">
        <v>-1.2770816566178399E-4</v>
      </c>
      <c r="R74" s="1">
        <v>1.25121402631648E-5</v>
      </c>
      <c r="S74">
        <v>-5.2642914968839702E-2</v>
      </c>
      <c r="T74" s="1">
        <v>6.4305909140221996E-5</v>
      </c>
      <c r="U74" s="1">
        <v>1.7719395232748999E-5</v>
      </c>
      <c r="V74">
        <v>4.7604415177768103E-2</v>
      </c>
    </row>
    <row r="75" spans="1:22" x14ac:dyDescent="0.3">
      <c r="A75" t="s">
        <v>90</v>
      </c>
      <c r="B75">
        <v>-1.0533659552915399E-4</v>
      </c>
      <c r="C75" s="1">
        <v>2.3151166515729999E-5</v>
      </c>
      <c r="D75" s="2">
        <v>-6.9224259099930893E-2</v>
      </c>
      <c r="E75">
        <v>-1.54223739245392E-3</v>
      </c>
      <c r="F75" s="1">
        <v>2.5518939377359101E-5</v>
      </c>
      <c r="G75" s="2">
        <v>-0.907112654790176</v>
      </c>
      <c r="H75">
        <v>-9.2659665736749498E-4</v>
      </c>
      <c r="I75" s="1">
        <v>3.0137303290221601E-5</v>
      </c>
      <c r="J75" s="2">
        <v>-0.47507784371827499</v>
      </c>
      <c r="K75" s="2"/>
      <c r="N75">
        <v>0.23528200282963599</v>
      </c>
      <c r="O75" s="1">
        <v>1.0892801679507401E-5</v>
      </c>
      <c r="P75">
        <v>154.620739768655</v>
      </c>
      <c r="Q75">
        <v>-0.19657486830503301</v>
      </c>
      <c r="R75" s="1">
        <v>3.1477407853536999E-5</v>
      </c>
      <c r="S75">
        <v>-115.621337885915</v>
      </c>
      <c r="T75">
        <v>9.5900882435625797E-4</v>
      </c>
      <c r="U75" s="1">
        <v>3.9430641558581197E-5</v>
      </c>
      <c r="V75">
        <v>0.491695972308341</v>
      </c>
    </row>
    <row r="76" spans="1:22" x14ac:dyDescent="0.3">
      <c r="A76" t="s">
        <v>91</v>
      </c>
      <c r="B76">
        <v>-2.83663346673136E-2</v>
      </c>
      <c r="C76" s="1">
        <v>3.06788761879702E-5</v>
      </c>
      <c r="D76">
        <v>-13.947248216682199</v>
      </c>
      <c r="E76">
        <v>5.1049371585432803E-2</v>
      </c>
      <c r="F76" s="1">
        <v>2.0930143325049001E-5</v>
      </c>
      <c r="G76">
        <v>35.717637627982</v>
      </c>
      <c r="H76">
        <v>0.20312653019672899</v>
      </c>
      <c r="I76" s="1">
        <v>3.76012350869769E-6</v>
      </c>
      <c r="J76" s="2">
        <v>199.02430682327099</v>
      </c>
      <c r="N76">
        <v>5.3248403043475702E-2</v>
      </c>
      <c r="O76" s="1">
        <v>1.9257253724112199E-6</v>
      </c>
      <c r="P76">
        <v>26.181341477475598</v>
      </c>
      <c r="Q76">
        <v>-4.7925833364286297E-2</v>
      </c>
      <c r="R76" s="1">
        <v>1.6841174747980399E-5</v>
      </c>
      <c r="S76">
        <v>-33.532196302551597</v>
      </c>
      <c r="T76">
        <v>-3.5746434254032498E-4</v>
      </c>
      <c r="U76" s="1">
        <v>3.3357975381805698E-5</v>
      </c>
      <c r="V76">
        <v>-0.35024520390921399</v>
      </c>
    </row>
    <row r="77" spans="1:22" x14ac:dyDescent="0.3">
      <c r="A77" t="s">
        <v>92</v>
      </c>
      <c r="B77">
        <v>-0.23898982862784199</v>
      </c>
      <c r="C77">
        <v>1.18672059695433E-3</v>
      </c>
      <c r="D77">
        <v>-148.592425795944</v>
      </c>
      <c r="E77">
        <v>0.21120443556966001</v>
      </c>
      <c r="F77">
        <v>3.3249720868116202E-3</v>
      </c>
      <c r="G77">
        <v>78.075835344435603</v>
      </c>
      <c r="H77">
        <v>-0.450310177884653</v>
      </c>
      <c r="I77">
        <v>3.4243900793623201E-4</v>
      </c>
      <c r="J77">
        <v>-271.528179677168</v>
      </c>
      <c r="N77">
        <v>-0.15695122104954301</v>
      </c>
      <c r="O77">
        <v>1.21367561128313E-3</v>
      </c>
      <c r="P77">
        <v>-97.584749950610203</v>
      </c>
      <c r="Q77">
        <v>0.68790660071703802</v>
      </c>
      <c r="R77">
        <v>5.7834995787231405E-4</v>
      </c>
      <c r="S77">
        <v>254.29808017559</v>
      </c>
      <c r="T77">
        <v>0.20950453337529801</v>
      </c>
      <c r="U77">
        <v>2.31726584514387E-3</v>
      </c>
      <c r="V77">
        <v>126.32711267761</v>
      </c>
    </row>
    <row r="78" spans="1:22" x14ac:dyDescent="0.3">
      <c r="A78" t="s">
        <v>93</v>
      </c>
      <c r="B78">
        <v>0.17392919541129101</v>
      </c>
      <c r="C78">
        <v>4.6256696668455399E-4</v>
      </c>
      <c r="D78">
        <v>149.238888995823</v>
      </c>
      <c r="E78">
        <v>9.20840057042329E-4</v>
      </c>
      <c r="F78">
        <v>1.7421844942163499E-4</v>
      </c>
      <c r="G78" s="2">
        <v>0.806989233539954</v>
      </c>
      <c r="H78">
        <v>-8.5745422652317299E-2</v>
      </c>
      <c r="I78" s="1">
        <v>7.2246824546052596E-5</v>
      </c>
      <c r="J78">
        <v>-76.145860654802405</v>
      </c>
      <c r="N78">
        <v>0.14487154510820899</v>
      </c>
      <c r="O78">
        <v>4.4950402136971197E-4</v>
      </c>
      <c r="P78">
        <v>124.306148763186</v>
      </c>
      <c r="Q78">
        <v>-6.4168316290763E-2</v>
      </c>
      <c r="R78" s="1">
        <v>8.2877861658910401E-5</v>
      </c>
      <c r="S78">
        <v>-56.234673964288397</v>
      </c>
      <c r="T78">
        <v>-3.3704800696576699E-2</v>
      </c>
      <c r="U78">
        <v>1.07121421915306E-4</v>
      </c>
      <c r="V78">
        <v>-29.931405990568798</v>
      </c>
    </row>
    <row r="80" spans="1:22" x14ac:dyDescent="0.3">
      <c r="A80">
        <f>19/36</f>
        <v>0.52777777777777779</v>
      </c>
    </row>
    <row r="83" spans="1:22" x14ac:dyDescent="0.3">
      <c r="A83" t="s">
        <v>142</v>
      </c>
      <c r="B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N83" t="s">
        <v>48</v>
      </c>
      <c r="O83" t="s">
        <v>49</v>
      </c>
      <c r="P83" t="s">
        <v>50</v>
      </c>
      <c r="Q83" t="s">
        <v>51</v>
      </c>
      <c r="R83" t="s">
        <v>52</v>
      </c>
      <c r="S83" t="s">
        <v>53</v>
      </c>
      <c r="T83" t="s">
        <v>54</v>
      </c>
      <c r="U83" t="s">
        <v>55</v>
      </c>
      <c r="V83" t="s">
        <v>56</v>
      </c>
    </row>
    <row r="84" spans="1:22" x14ac:dyDescent="0.3">
      <c r="A84" t="s">
        <v>96</v>
      </c>
      <c r="B84">
        <v>-0.50617827573212804</v>
      </c>
      <c r="C84">
        <v>9.94586184246425E-2</v>
      </c>
      <c r="D84">
        <v>-394.01294629433801</v>
      </c>
      <c r="E84">
        <v>0.47516539200746899</v>
      </c>
      <c r="F84">
        <v>4.9057102181234997E-2</v>
      </c>
      <c r="G84">
        <v>279.84470195486199</v>
      </c>
      <c r="H84">
        <v>0.20565880724764801</v>
      </c>
      <c r="I84">
        <v>5.4653594006362598E-2</v>
      </c>
      <c r="J84">
        <v>127.415571658296</v>
      </c>
      <c r="N84">
        <v>0.25743612284383399</v>
      </c>
      <c r="O84">
        <v>4.20891315588139E-2</v>
      </c>
      <c r="P84">
        <v>200.39019868559001</v>
      </c>
      <c r="Q84">
        <v>0.36950270407893798</v>
      </c>
      <c r="R84">
        <v>0.10779368569408999</v>
      </c>
      <c r="S84">
        <v>217.61554152256301</v>
      </c>
      <c r="T84">
        <v>-5.3365986743966101E-2</v>
      </c>
      <c r="U84">
        <v>3.6820216811492897E-2</v>
      </c>
      <c r="V84">
        <v>-33.062808245812498</v>
      </c>
    </row>
    <row r="85" spans="1:22" x14ac:dyDescent="0.3">
      <c r="A85" t="s">
        <v>97</v>
      </c>
      <c r="B85">
        <v>0.325227282306016</v>
      </c>
      <c r="C85">
        <v>1.00193535793742E-2</v>
      </c>
      <c r="D85">
        <v>227.532907498653</v>
      </c>
      <c r="E85">
        <v>0.12897549627350599</v>
      </c>
      <c r="F85">
        <v>4.57447943672831E-3</v>
      </c>
      <c r="G85">
        <v>65.733393407070395</v>
      </c>
      <c r="H85">
        <v>-0.240777559800369</v>
      </c>
      <c r="I85">
        <v>1.5214649513092099E-3</v>
      </c>
      <c r="J85">
        <v>-161.086804769819</v>
      </c>
      <c r="N85">
        <v>-0.18017080030581401</v>
      </c>
      <c r="O85">
        <v>7.5298736274753099E-3</v>
      </c>
      <c r="P85">
        <v>-126.049652874348</v>
      </c>
      <c r="Q85">
        <v>7.7467502943623602E-3</v>
      </c>
      <c r="R85">
        <v>2.10687938775119E-3</v>
      </c>
      <c r="S85">
        <v>3.9481932571579499</v>
      </c>
      <c r="T85">
        <v>0.14467234264662601</v>
      </c>
      <c r="U85">
        <v>6.4048268542926104E-3</v>
      </c>
      <c r="V85">
        <v>96.789773244780903</v>
      </c>
    </row>
    <row r="86" spans="1:22" x14ac:dyDescent="0.3">
      <c r="A86" t="s">
        <v>98</v>
      </c>
      <c r="B86">
        <v>3.97562349800561E-2</v>
      </c>
      <c r="C86">
        <v>2.6875320886287198E-4</v>
      </c>
      <c r="D86">
        <v>28.644574854066398</v>
      </c>
      <c r="E86">
        <v>0.16958385049083399</v>
      </c>
      <c r="F86">
        <v>2.4185682130722301E-4</v>
      </c>
      <c r="G86">
        <v>158.12011443229301</v>
      </c>
      <c r="H86">
        <v>-3.4298983270348603E-2</v>
      </c>
      <c r="I86" s="1">
        <v>3.7814494745496999E-5</v>
      </c>
      <c r="J86">
        <v>-20.494937987355801</v>
      </c>
      <c r="N86">
        <v>9.6338264172780505E-2</v>
      </c>
      <c r="O86">
        <v>1.03744894048627E-4</v>
      </c>
      <c r="P86">
        <v>69.412222278905105</v>
      </c>
      <c r="Q86">
        <v>3.3217368280115497E-2</v>
      </c>
      <c r="R86">
        <v>1.34558388073886E-4</v>
      </c>
      <c r="S86">
        <v>30.971900085942199</v>
      </c>
      <c r="T86">
        <v>-5.8469953375366597E-2</v>
      </c>
      <c r="U86">
        <v>3.4384916839027202E-4</v>
      </c>
      <c r="V86">
        <v>-34.938005570202598</v>
      </c>
    </row>
    <row r="87" spans="1:22" x14ac:dyDescent="0.3">
      <c r="A87" t="s">
        <v>99</v>
      </c>
      <c r="B87">
        <v>7.9740332124747001E-2</v>
      </c>
      <c r="C87">
        <v>1.09298852068111E-3</v>
      </c>
      <c r="D87">
        <v>76.653337394362197</v>
      </c>
      <c r="E87">
        <v>0.152250740279846</v>
      </c>
      <c r="F87">
        <v>1.16627309575744E-3</v>
      </c>
      <c r="G87">
        <v>139.96717957077701</v>
      </c>
      <c r="H87">
        <v>-5.3681594765677999E-3</v>
      </c>
      <c r="I87">
        <v>7.1578758116264401E-4</v>
      </c>
      <c r="J87" s="2">
        <v>-4.99822410045756</v>
      </c>
      <c r="N87">
        <v>-2.83394305426873E-2</v>
      </c>
      <c r="O87">
        <v>3.6360715941093698E-4</v>
      </c>
      <c r="P87">
        <v>-27.242323590454902</v>
      </c>
      <c r="Q87">
        <v>-0.183372231102403</v>
      </c>
      <c r="R87">
        <v>1.1668204571802299E-3</v>
      </c>
      <c r="S87">
        <v>-168.57779444505999</v>
      </c>
      <c r="T87">
        <v>-0.101700235308833</v>
      </c>
      <c r="U87">
        <v>1.4180073178362599E-3</v>
      </c>
      <c r="V87">
        <v>-94.691778320232999</v>
      </c>
    </row>
    <row r="88" spans="1:22" x14ac:dyDescent="0.3">
      <c r="A88" t="s">
        <v>100</v>
      </c>
      <c r="B88">
        <v>0.31273375833190098</v>
      </c>
      <c r="C88" s="1">
        <v>7.1284288260703302E-5</v>
      </c>
      <c r="D88">
        <v>114.80980295545599</v>
      </c>
      <c r="E88">
        <v>-0.16831494284213599</v>
      </c>
      <c r="F88" s="1">
        <v>2.87957233752259E-6</v>
      </c>
      <c r="G88">
        <v>-130.17088792754399</v>
      </c>
      <c r="H88">
        <v>-5.183292688369E-4</v>
      </c>
      <c r="I88" s="1">
        <v>7.0568165591294697E-5</v>
      </c>
      <c r="J88" s="2">
        <v>-0.36404150075017899</v>
      </c>
      <c r="K88" s="2"/>
      <c r="N88">
        <v>-0.287321388622859</v>
      </c>
      <c r="O88" s="1">
        <v>2.89790815372183E-5</v>
      </c>
      <c r="P88">
        <v>-105.48049621707101</v>
      </c>
      <c r="Q88">
        <v>0.15517143915477</v>
      </c>
      <c r="R88">
        <v>1.04161818580332E-4</v>
      </c>
      <c r="S88">
        <v>120.00600585246799</v>
      </c>
      <c r="T88">
        <v>-1.3358326401708999E-3</v>
      </c>
      <c r="U88" s="1">
        <v>2.6641380366748299E-5</v>
      </c>
      <c r="V88">
        <v>-0.93820385673013695</v>
      </c>
    </row>
    <row r="89" spans="1:22" x14ac:dyDescent="0.3">
      <c r="A89" t="s">
        <v>101</v>
      </c>
      <c r="B89">
        <v>0.146508161496297</v>
      </c>
      <c r="C89">
        <v>1.9618094766957299E-3</v>
      </c>
      <c r="D89">
        <v>145.70227295795101</v>
      </c>
      <c r="E89">
        <v>-5.4403547997747201E-2</v>
      </c>
      <c r="F89">
        <v>2.4474944769578501E-4</v>
      </c>
      <c r="G89">
        <v>-51.6611449709224</v>
      </c>
      <c r="H89">
        <v>-0.56464937337263199</v>
      </c>
      <c r="I89">
        <v>3.2596437987479701E-3</v>
      </c>
      <c r="J89">
        <v>-536.06164547026901</v>
      </c>
      <c r="N89">
        <v>0.37403369951841198</v>
      </c>
      <c r="O89">
        <v>1.95102769570511E-3</v>
      </c>
      <c r="P89">
        <v>371.97627508335898</v>
      </c>
      <c r="Q89">
        <v>0.29477198487056799</v>
      </c>
      <c r="R89">
        <v>3.3836261665847901E-3</v>
      </c>
      <c r="S89">
        <v>279.912961639846</v>
      </c>
      <c r="T89">
        <v>0.24542790210743401</v>
      </c>
      <c r="U89">
        <v>5.7542424938984498E-4</v>
      </c>
      <c r="V89">
        <v>233.002091655919</v>
      </c>
    </row>
    <row r="90" spans="1:22" x14ac:dyDescent="0.3">
      <c r="A90" t="s">
        <v>102</v>
      </c>
      <c r="B90">
        <v>4.0831020565720098E-2</v>
      </c>
      <c r="C90" s="1">
        <v>3.93196334675989E-5</v>
      </c>
      <c r="D90">
        <v>34.880381523535803</v>
      </c>
      <c r="E90">
        <v>-3.2303807477636601E-2</v>
      </c>
      <c r="F90" s="1">
        <v>1.2897214022704001E-5</v>
      </c>
      <c r="G90">
        <v>-29.819619505785798</v>
      </c>
      <c r="H90">
        <v>1.6973993045690201E-4</v>
      </c>
      <c r="I90" s="1">
        <v>6.3900376831286601E-5</v>
      </c>
      <c r="J90" s="2">
        <v>0.14224590915727001</v>
      </c>
      <c r="K90" s="2"/>
      <c r="N90">
        <v>0.23107344647796499</v>
      </c>
      <c r="O90" s="1">
        <v>2.7023607613971401E-5</v>
      </c>
      <c r="P90">
        <v>197.39722057979901</v>
      </c>
      <c r="Q90">
        <v>-8.9625825846967599E-2</v>
      </c>
      <c r="R90" s="1">
        <v>7.65318371516018E-5</v>
      </c>
      <c r="S90">
        <v>-82.733529987095295</v>
      </c>
      <c r="T90">
        <v>1.5427475936229099E-4</v>
      </c>
      <c r="U90" s="1">
        <v>6.92467515150096E-5</v>
      </c>
      <c r="V90">
        <v>0.12928574523647501</v>
      </c>
    </row>
    <row r="91" spans="1:22" x14ac:dyDescent="0.3">
      <c r="A91" t="s">
        <v>103</v>
      </c>
      <c r="B91">
        <v>0.35508852283750703</v>
      </c>
      <c r="C91" s="1">
        <v>4.5793909665092601E-5</v>
      </c>
      <c r="D91">
        <v>250.040690687655</v>
      </c>
      <c r="E91">
        <v>0.190986123165268</v>
      </c>
      <c r="F91" s="1">
        <v>2.2478561817359799E-5</v>
      </c>
      <c r="G91">
        <v>118.48635603473799</v>
      </c>
      <c r="H91" s="1">
        <v>-9.9796415830502496E-5</v>
      </c>
      <c r="I91" s="1">
        <v>5.9702259822660103E-5</v>
      </c>
      <c r="J91" s="2">
        <v>-4.5971292331866399E-2</v>
      </c>
      <c r="K91" s="2"/>
      <c r="N91">
        <v>0.137550096915422</v>
      </c>
      <c r="O91" s="1">
        <v>3.8275796522598599E-5</v>
      </c>
      <c r="P91">
        <v>96.857879162219206</v>
      </c>
      <c r="Q91">
        <v>-5.3321290213328203E-2</v>
      </c>
      <c r="R91" s="1">
        <v>3.6885291288396503E-5</v>
      </c>
      <c r="S91">
        <v>-33.080127873902697</v>
      </c>
      <c r="T91">
        <v>2.5369333264811298E-4</v>
      </c>
      <c r="U91" s="1">
        <v>6.8044587998794905E-5</v>
      </c>
      <c r="V91">
        <v>0.116864020223131</v>
      </c>
    </row>
    <row r="92" spans="1:22" x14ac:dyDescent="0.3">
      <c r="A92" t="s">
        <v>104</v>
      </c>
      <c r="B92">
        <v>0.149826202494239</v>
      </c>
      <c r="C92" s="1">
        <v>1.9493111151119099E-5</v>
      </c>
      <c r="D92">
        <v>71.519005712955206</v>
      </c>
      <c r="E92">
        <v>-9.8118639344569894E-2</v>
      </c>
      <c r="F92" s="1">
        <v>4.33432702559105E-5</v>
      </c>
      <c r="G92">
        <v>-62.802563829848701</v>
      </c>
      <c r="H92">
        <v>-1.21528766621684E-4</v>
      </c>
      <c r="I92" s="1">
        <v>2.4795342239976399E-5</v>
      </c>
      <c r="J92" s="2">
        <v>-6.3614910786353604E-2</v>
      </c>
      <c r="K92" s="2"/>
      <c r="N92">
        <v>0.127167948036813</v>
      </c>
      <c r="O92" s="1">
        <v>2.82453143048578E-5</v>
      </c>
      <c r="P92">
        <v>60.703168409406103</v>
      </c>
      <c r="Q92">
        <v>0.32784061751829002</v>
      </c>
      <c r="R92" s="1">
        <v>1.1436378156917999E-5</v>
      </c>
      <c r="S92">
        <v>209.840163349645</v>
      </c>
      <c r="T92">
        <v>3.35929301205981E-4</v>
      </c>
      <c r="U92" s="1">
        <v>4.1698450028728102E-5</v>
      </c>
      <c r="V92">
        <v>0.17584406655969101</v>
      </c>
    </row>
    <row r="93" spans="1:22" x14ac:dyDescent="0.3">
      <c r="A93" t="s">
        <v>105</v>
      </c>
      <c r="B93">
        <v>6.3305115718249302E-2</v>
      </c>
      <c r="C93">
        <v>7.1137292332963903E-4</v>
      </c>
      <c r="D93">
        <v>59.188981234411401</v>
      </c>
      <c r="E93">
        <v>-1.48841042614778E-2</v>
      </c>
      <c r="F93">
        <v>7.8363479742794395E-4</v>
      </c>
      <c r="G93">
        <v>-14.5054581824586</v>
      </c>
      <c r="H93">
        <v>6.06115343364447E-2</v>
      </c>
      <c r="I93">
        <v>3.5644361731746198E-4</v>
      </c>
      <c r="J93">
        <v>59.726850178641399</v>
      </c>
      <c r="N93">
        <v>-1.6008463238013099E-2</v>
      </c>
      <c r="O93">
        <v>6.8891795512140801E-4</v>
      </c>
      <c r="P93">
        <v>-14.967583890118</v>
      </c>
      <c r="Q93">
        <v>-1.9349075081011101E-2</v>
      </c>
      <c r="R93">
        <v>7.2039035968810396E-4</v>
      </c>
      <c r="S93">
        <v>-18.856841804263901</v>
      </c>
      <c r="T93">
        <v>-0.17699060132675101</v>
      </c>
      <c r="U93" s="1">
        <v>6.3812890398576096E-5</v>
      </c>
      <c r="V93">
        <v>-174.40725175825699</v>
      </c>
    </row>
    <row r="94" spans="1:22" x14ac:dyDescent="0.3">
      <c r="A94" t="s">
        <v>106</v>
      </c>
      <c r="B94">
        <v>0.13286447448168501</v>
      </c>
      <c r="C94" s="1">
        <v>2.3821905945199899E-5</v>
      </c>
      <c r="D94">
        <v>106.373517910282</v>
      </c>
      <c r="E94">
        <v>-2.9710002303108399E-2</v>
      </c>
      <c r="F94" s="1">
        <v>2.48061622060457E-5</v>
      </c>
      <c r="G94">
        <v>-11.971271608284599</v>
      </c>
      <c r="H94">
        <v>-3.0146354041614101E-4</v>
      </c>
      <c r="I94" s="1">
        <v>3.0577559987902898E-6</v>
      </c>
      <c r="J94" s="2">
        <v>-0.19866504986794101</v>
      </c>
      <c r="K94" s="2"/>
      <c r="N94">
        <v>-1.9290414107192899E-4</v>
      </c>
      <c r="O94" s="1">
        <v>7.9962162524969897E-6</v>
      </c>
      <c r="P94">
        <v>-0.15444227800796401</v>
      </c>
      <c r="Q94">
        <v>2.38470509000598E-4</v>
      </c>
      <c r="R94" s="1">
        <v>2.5184729236176701E-5</v>
      </c>
      <c r="S94">
        <v>9.6088691097589399E-2</v>
      </c>
      <c r="T94">
        <v>4.1486007375921799E-2</v>
      </c>
      <c r="U94" s="1">
        <v>6.4158405353392797E-6</v>
      </c>
      <c r="V94">
        <v>27.339358228136799</v>
      </c>
    </row>
    <row r="95" spans="1:22" x14ac:dyDescent="0.3">
      <c r="A95" t="s">
        <v>107</v>
      </c>
      <c r="B95">
        <v>-1.22412118301923E-2</v>
      </c>
      <c r="C95" s="1">
        <v>4.5096348077697799E-6</v>
      </c>
      <c r="D95">
        <v>-10.4099944823091</v>
      </c>
      <c r="E95">
        <v>0.31797832615624699</v>
      </c>
      <c r="F95" s="1">
        <v>3.2760127114319997E-5</v>
      </c>
      <c r="G95">
        <v>194.164194124152</v>
      </c>
      <c r="H95">
        <v>1.10957884801998E-4</v>
      </c>
      <c r="I95" s="1">
        <v>1.73644036027157E-5</v>
      </c>
      <c r="J95" s="2">
        <v>7.6418797916313799E-2</v>
      </c>
      <c r="K95" s="2"/>
      <c r="L95" s="4"/>
      <c r="N95">
        <v>2.1101363498964701E-2</v>
      </c>
      <c r="O95" s="1">
        <v>1.66393306561197E-5</v>
      </c>
      <c r="P95">
        <v>17.9447166375823</v>
      </c>
      <c r="Q95">
        <v>-1.4191894000905699E-2</v>
      </c>
      <c r="R95" s="1">
        <v>2.2018619675657401E-5</v>
      </c>
      <c r="S95">
        <v>-8.6658663031870304</v>
      </c>
      <c r="T95">
        <v>-0.18701595114377101</v>
      </c>
      <c r="U95" s="1">
        <v>1.66646072348339E-5</v>
      </c>
      <c r="V95">
        <v>-128.801429507113</v>
      </c>
    </row>
    <row r="96" spans="1:22" x14ac:dyDescent="0.3">
      <c r="A96" t="s">
        <v>108</v>
      </c>
      <c r="B96">
        <v>0.240888195728408</v>
      </c>
      <c r="C96" s="1">
        <v>2.456279293261E-5</v>
      </c>
      <c r="D96">
        <v>169.54950100142</v>
      </c>
      <c r="E96">
        <v>-3.3530799938332197E-2</v>
      </c>
      <c r="F96" s="1">
        <v>5.1546537389904304E-7</v>
      </c>
      <c r="G96">
        <v>-24.3733707787528</v>
      </c>
      <c r="H96">
        <v>6.0067430730729402E-4</v>
      </c>
      <c r="I96" s="1">
        <v>3.3969196398966401E-6</v>
      </c>
      <c r="J96" s="2">
        <v>0.59511452387755803</v>
      </c>
      <c r="K96" s="2"/>
      <c r="N96">
        <v>2.3026554895622499E-4</v>
      </c>
      <c r="O96" s="1">
        <v>8.5917254243106393E-6</v>
      </c>
      <c r="P96">
        <v>0.162072735881852</v>
      </c>
      <c r="Q96">
        <v>-5.62000340456214E-4</v>
      </c>
      <c r="R96" s="1">
        <v>9.8249319331268595E-6</v>
      </c>
      <c r="S96">
        <v>-0.40851523676490997</v>
      </c>
      <c r="T96" s="1">
        <v>-1.9194393695866299E-5</v>
      </c>
      <c r="U96" s="1">
        <v>2.33097008130469E-5</v>
      </c>
      <c r="V96">
        <v>-1.90167322398728E-2</v>
      </c>
    </row>
    <row r="97" spans="1:22" x14ac:dyDescent="0.3">
      <c r="A97" t="s">
        <v>109</v>
      </c>
      <c r="B97">
        <v>5.8111139936526897E-2</v>
      </c>
      <c r="C97" s="1">
        <v>7.6746604604940901E-6</v>
      </c>
      <c r="D97">
        <v>32.878422241496501</v>
      </c>
      <c r="E97">
        <v>0.34885498403638099</v>
      </c>
      <c r="F97" s="1">
        <v>5.2252454486166001E-5</v>
      </c>
      <c r="G97">
        <v>232.38105696224301</v>
      </c>
      <c r="H97">
        <v>-1.49235955927357E-4</v>
      </c>
      <c r="I97" s="1">
        <v>1.6283667490694E-5</v>
      </c>
      <c r="J97" s="2">
        <v>-0.12868625698344399</v>
      </c>
      <c r="K97" s="2"/>
      <c r="N97">
        <v>-0.18758310207514201</v>
      </c>
      <c r="O97" s="1">
        <v>4.5264845629956303E-5</v>
      </c>
      <c r="P97">
        <v>-106.131740697786</v>
      </c>
      <c r="Q97">
        <v>-0.31196801091841803</v>
      </c>
      <c r="R97" s="1">
        <v>1.4367689401267999E-5</v>
      </c>
      <c r="S97">
        <v>-207.80971874568499</v>
      </c>
      <c r="T97">
        <v>1.75513858343855E-4</v>
      </c>
      <c r="U97" s="1">
        <v>6.0170817204900798E-6</v>
      </c>
      <c r="V97">
        <v>0.151345708469796</v>
      </c>
    </row>
    <row r="98" spans="1:22" x14ac:dyDescent="0.3">
      <c r="A98" t="s">
        <v>110</v>
      </c>
      <c r="B98">
        <v>-2.89045162450315E-2</v>
      </c>
      <c r="C98" s="1">
        <v>6.0048069513513901E-5</v>
      </c>
      <c r="D98">
        <v>-26.8016313812216</v>
      </c>
      <c r="E98">
        <v>0.17220923515183101</v>
      </c>
      <c r="F98" s="1">
        <v>4.2341275870469901E-5</v>
      </c>
      <c r="G98">
        <v>161.72614191161799</v>
      </c>
      <c r="H98">
        <v>1.8370464131153101E-4</v>
      </c>
      <c r="I98">
        <v>1.2346287592092999E-4</v>
      </c>
      <c r="J98" s="2">
        <v>0.15202875300980501</v>
      </c>
      <c r="K98" s="2"/>
      <c r="N98">
        <v>-9.8127747301782198E-2</v>
      </c>
      <c r="O98">
        <v>1.36527059527966E-4</v>
      </c>
      <c r="P98">
        <v>-90.988677657046296</v>
      </c>
      <c r="Q98">
        <v>-0.162817849379809</v>
      </c>
      <c r="R98" s="1">
        <v>6.3755114627886395E-5</v>
      </c>
      <c r="S98">
        <v>-152.90644889821101</v>
      </c>
      <c r="T98">
        <v>2.9948329204850199E-4</v>
      </c>
      <c r="U98" s="1">
        <v>5.0978667250483801E-5</v>
      </c>
      <c r="V98">
        <v>0.247843881963732</v>
      </c>
    </row>
    <row r="99" spans="1:22" x14ac:dyDescent="0.3">
      <c r="A99" t="s">
        <v>111</v>
      </c>
      <c r="B99">
        <v>-2.37377457143986E-2</v>
      </c>
      <c r="C99">
        <v>4.7098857894517298E-4</v>
      </c>
      <c r="D99">
        <v>-20.9435927012285</v>
      </c>
      <c r="E99">
        <v>0.15746498500672901</v>
      </c>
      <c r="F99">
        <v>9.8083995683795095E-4</v>
      </c>
      <c r="G99">
        <v>131.664649524932</v>
      </c>
      <c r="H99">
        <v>3.6140998142415302E-2</v>
      </c>
      <c r="I99">
        <v>2.4994619512051498E-4</v>
      </c>
      <c r="J99">
        <v>31.9397981361296</v>
      </c>
      <c r="N99">
        <v>-7.8480402502554905E-2</v>
      </c>
      <c r="O99">
        <v>4.91065652131536E-4</v>
      </c>
      <c r="P99">
        <v>-69.242530643716094</v>
      </c>
      <c r="Q99">
        <v>-0.19377419388893899</v>
      </c>
      <c r="R99">
        <v>7.9805092596864499E-4</v>
      </c>
      <c r="S99">
        <v>-162.02466424058099</v>
      </c>
      <c r="T99">
        <v>-1.23557520459619E-2</v>
      </c>
      <c r="U99" s="1">
        <v>6.1838059839366806E-5</v>
      </c>
      <c r="V99">
        <v>-10.919461178493</v>
      </c>
    </row>
    <row r="100" spans="1:22" x14ac:dyDescent="0.3">
      <c r="A100" t="s">
        <v>112</v>
      </c>
      <c r="B100">
        <v>-2.82341226811419E-2</v>
      </c>
      <c r="C100" s="1">
        <v>3.3458163936417701E-5</v>
      </c>
      <c r="D100">
        <v>-10.767517988833299</v>
      </c>
      <c r="E100">
        <v>0.17057979013819699</v>
      </c>
      <c r="F100" s="1">
        <v>4.4849729086263197E-6</v>
      </c>
      <c r="G100">
        <v>129.72096921990899</v>
      </c>
      <c r="H100">
        <v>7.0396487908276596E-4</v>
      </c>
      <c r="I100" s="1">
        <v>4.7333508458623598E-6</v>
      </c>
      <c r="J100" s="2">
        <v>0.47878055353565602</v>
      </c>
      <c r="K100" s="2"/>
      <c r="N100">
        <v>1.45304619199744E-2</v>
      </c>
      <c r="O100" s="1">
        <v>5.7250938154758501E-6</v>
      </c>
      <c r="P100">
        <v>5.54141567904583</v>
      </c>
      <c r="Q100">
        <v>2.3255089744942899E-2</v>
      </c>
      <c r="R100" s="1">
        <v>1.32100503511572E-6</v>
      </c>
      <c r="S100">
        <v>17.684819394876399</v>
      </c>
      <c r="T100">
        <v>1.2480993558E-4</v>
      </c>
      <c r="U100" s="1">
        <v>3.3171147607123903E-5</v>
      </c>
      <c r="V100">
        <v>8.4885726290212293E-2</v>
      </c>
    </row>
    <row r="101" spans="1:22" x14ac:dyDescent="0.3">
      <c r="A101" t="s">
        <v>113</v>
      </c>
      <c r="B101">
        <v>3.6773193438248399E-2</v>
      </c>
      <c r="C101" s="1">
        <v>2.5512679725332802E-5</v>
      </c>
      <c r="D101">
        <v>20.9233743241975</v>
      </c>
      <c r="E101">
        <v>0.29074132942059999</v>
      </c>
      <c r="F101" s="1">
        <v>4.0058245949612803E-5</v>
      </c>
      <c r="G101">
        <v>230.87139115857099</v>
      </c>
      <c r="H101" s="1">
        <v>-8.9847304614781806E-6</v>
      </c>
      <c r="I101" s="1">
        <v>1.6479031989481999E-5</v>
      </c>
      <c r="J101" s="2">
        <v>-5.5923765814084696E-3</v>
      </c>
      <c r="K101" s="2"/>
      <c r="N101">
        <v>-0.151013408704393</v>
      </c>
      <c r="O101" s="1">
        <v>3.5986650663212699E-6</v>
      </c>
      <c r="P101">
        <v>-85.924277520281805</v>
      </c>
      <c r="Q101">
        <v>-0.26034819353837002</v>
      </c>
      <c r="R101" s="1">
        <v>9.99710957621808E-6</v>
      </c>
      <c r="S101">
        <v>-206.73686038241601</v>
      </c>
      <c r="T101">
        <v>2.9632313361143401E-4</v>
      </c>
      <c r="U101" s="1">
        <v>3.2933168209720402E-5</v>
      </c>
      <c r="V101">
        <v>0.18444076425477099</v>
      </c>
    </row>
    <row r="102" spans="1:22" x14ac:dyDescent="0.3">
      <c r="A102" t="s">
        <v>114</v>
      </c>
      <c r="B102">
        <v>2.4912697197742799E-2</v>
      </c>
      <c r="C102" s="1">
        <v>1.6473380602838101E-5</v>
      </c>
      <c r="D102">
        <v>10.696932283346801</v>
      </c>
      <c r="E102">
        <v>0.343344805581693</v>
      </c>
      <c r="F102" s="1">
        <v>1.5110843060499E-5</v>
      </c>
      <c r="G102">
        <v>220.205557412861</v>
      </c>
      <c r="H102">
        <v>-1.9368883336547401E-4</v>
      </c>
      <c r="I102" s="1">
        <v>2.3743304200310801E-5</v>
      </c>
      <c r="J102" s="2">
        <v>-8.85037062956152E-2</v>
      </c>
      <c r="K102" s="2"/>
      <c r="N102">
        <v>-6.9671833500907704E-4</v>
      </c>
      <c r="O102" s="1">
        <v>2.5651390262162199E-5</v>
      </c>
      <c r="P102">
        <v>-0.29915463552591698</v>
      </c>
      <c r="Q102">
        <v>-3.4886645778042498E-4</v>
      </c>
      <c r="R102" s="1">
        <v>8.6554951788488003E-7</v>
      </c>
      <c r="S102">
        <v>-0.22374689102413201</v>
      </c>
      <c r="T102">
        <v>-2.8032364781802499E-4</v>
      </c>
      <c r="U102" s="1">
        <v>2.30468169885614E-5</v>
      </c>
      <c r="V102">
        <v>-0.12809040853371401</v>
      </c>
    </row>
    <row r="103" spans="1:22" x14ac:dyDescent="0.3">
      <c r="A103" t="s">
        <v>115</v>
      </c>
      <c r="B103">
        <v>-0.13333158767259101</v>
      </c>
      <c r="C103" s="1">
        <v>3.9406977363277199E-5</v>
      </c>
      <c r="D103">
        <v>-106.24333475196001</v>
      </c>
      <c r="E103">
        <v>0.132168678883157</v>
      </c>
      <c r="F103" s="1">
        <v>1.8318292790457199E-5</v>
      </c>
      <c r="G103">
        <v>50.867581035580997</v>
      </c>
      <c r="H103">
        <v>0.35641922641399398</v>
      </c>
      <c r="I103" s="1">
        <v>5.8336590062233102E-5</v>
      </c>
      <c r="J103" s="2">
        <v>200.21412624124699</v>
      </c>
      <c r="K103" s="2"/>
      <c r="N103">
        <v>0.206690648717477</v>
      </c>
      <c r="O103" s="1">
        <v>6.5866212661652105E-5</v>
      </c>
      <c r="P103">
        <v>164.69843467036799</v>
      </c>
      <c r="Q103">
        <v>-0.19844609501801799</v>
      </c>
      <c r="R103" s="1">
        <v>2.9172594217460499E-5</v>
      </c>
      <c r="S103">
        <v>-76.375680719692895</v>
      </c>
      <c r="T103" s="1">
        <v>-6.1045543042326204E-5</v>
      </c>
      <c r="U103" s="1">
        <v>3.8623748517240099E-5</v>
      </c>
      <c r="V103">
        <v>-3.4291584615430602E-2</v>
      </c>
    </row>
    <row r="104" spans="1:22" x14ac:dyDescent="0.3">
      <c r="A104" t="s">
        <v>116</v>
      </c>
      <c r="B104">
        <v>5.9610532772904998E-2</v>
      </c>
      <c r="C104" s="1">
        <v>6.3054479389734001E-5</v>
      </c>
      <c r="D104">
        <v>39.643878157903103</v>
      </c>
      <c r="E104">
        <v>-3.9475571468302099E-2</v>
      </c>
      <c r="F104" s="1">
        <v>6.4132959150852806E-5</v>
      </c>
      <c r="G104">
        <v>-24.029819553585199</v>
      </c>
      <c r="H104">
        <v>0.266289301978476</v>
      </c>
      <c r="I104" s="1">
        <v>1.8315496237411101E-5</v>
      </c>
      <c r="J104" s="2">
        <v>199.683188584448</v>
      </c>
      <c r="K104" s="2"/>
      <c r="N104">
        <v>-4.8226447718545298E-4</v>
      </c>
      <c r="O104" s="1">
        <v>6.5668877689745801E-5</v>
      </c>
      <c r="P104">
        <v>-0.32072912762348399</v>
      </c>
      <c r="Q104">
        <v>2.9501920951943001E-4</v>
      </c>
      <c r="R104" s="1">
        <v>1.7027653639240801E-5</v>
      </c>
      <c r="S104">
        <v>0.17958595926307799</v>
      </c>
      <c r="T104" s="1">
        <v>-2.4089912511088199E-5</v>
      </c>
      <c r="U104" s="1">
        <v>5.4658126676275898E-5</v>
      </c>
      <c r="V104">
        <v>-1.8064377754549402E-2</v>
      </c>
    </row>
    <row r="105" spans="1:22" x14ac:dyDescent="0.3">
      <c r="A105" t="s">
        <v>117</v>
      </c>
      <c r="B105">
        <v>0.14717128606757299</v>
      </c>
      <c r="C105" s="1">
        <v>2.1291722559022401E-5</v>
      </c>
      <c r="D105">
        <v>66.386429629504207</v>
      </c>
      <c r="E105">
        <v>-0.10161126183211799</v>
      </c>
      <c r="F105" s="1">
        <v>2.6284339311726598E-5</v>
      </c>
      <c r="G105">
        <v>-62.293028254150698</v>
      </c>
      <c r="H105">
        <v>-3.0400012705305798E-4</v>
      </c>
      <c r="I105" s="1">
        <v>1.9230823490146499E-5</v>
      </c>
      <c r="J105" s="2">
        <v>-0.22288856523476</v>
      </c>
      <c r="K105" s="2"/>
      <c r="N105">
        <v>-7.1448927645387304E-4</v>
      </c>
      <c r="O105" s="1">
        <v>3.6042426079054399E-6</v>
      </c>
      <c r="P105">
        <v>-0.322293793441214</v>
      </c>
      <c r="Q105">
        <v>-6.7882817901397901E-4</v>
      </c>
      <c r="R105" s="1">
        <v>1.30162774230613E-5</v>
      </c>
      <c r="S105">
        <v>-0.41615724647624802</v>
      </c>
      <c r="T105">
        <v>1.14638019813841E-3</v>
      </c>
      <c r="U105" s="1">
        <v>7.2758509547028496E-5</v>
      </c>
      <c r="V105">
        <v>0.84050964074766998</v>
      </c>
    </row>
    <row r="106" spans="1:22" x14ac:dyDescent="0.3">
      <c r="A106" t="s">
        <v>118</v>
      </c>
      <c r="B106">
        <v>0.224187506340466</v>
      </c>
      <c r="C106" s="1">
        <v>2.3943408017159001E-5</v>
      </c>
      <c r="D106">
        <v>183.79711043823301</v>
      </c>
      <c r="E106">
        <v>0.14357632569347201</v>
      </c>
      <c r="F106">
        <v>1.1424973199955E-4</v>
      </c>
      <c r="G106">
        <v>123.88045529887999</v>
      </c>
      <c r="H106">
        <v>-5.05346234761005E-2</v>
      </c>
      <c r="I106" s="1">
        <v>1.91204464920617E-5</v>
      </c>
      <c r="J106">
        <v>-27.3459738342913</v>
      </c>
      <c r="N106">
        <v>2.7238453448274001E-2</v>
      </c>
      <c r="O106" s="1">
        <v>2.56698483914692E-5</v>
      </c>
      <c r="P106">
        <v>22.331079542836399</v>
      </c>
      <c r="Q106">
        <v>0.12999634075901501</v>
      </c>
      <c r="R106" s="1">
        <v>5.5087787902629102E-5</v>
      </c>
      <c r="S106">
        <v>112.163379321994</v>
      </c>
      <c r="T106">
        <v>-3.8127133652935997E-2</v>
      </c>
      <c r="U106" s="1">
        <v>9.4146272560571297E-5</v>
      </c>
      <c r="V106">
        <v>-20.631866382517099</v>
      </c>
    </row>
    <row r="107" spans="1:22" x14ac:dyDescent="0.3">
      <c r="A107" t="s">
        <v>119</v>
      </c>
      <c r="B107">
        <v>0.22588009598834</v>
      </c>
      <c r="C107" s="1">
        <v>3.2960590020359802E-5</v>
      </c>
      <c r="D107">
        <v>214.50021718311601</v>
      </c>
      <c r="E107">
        <v>1.88157337551049E-2</v>
      </c>
      <c r="F107" s="1">
        <v>3.4632518970760202E-5</v>
      </c>
      <c r="G107">
        <v>18.4927679638256</v>
      </c>
      <c r="H107">
        <v>1.4703783888057E-4</v>
      </c>
      <c r="I107" s="1">
        <v>1.5188387964912E-5</v>
      </c>
      <c r="J107" s="2">
        <v>0.140878906267625</v>
      </c>
      <c r="K107" s="2"/>
      <c r="N107">
        <v>5.5094103714547399E-2</v>
      </c>
      <c r="O107" s="1">
        <v>2.6364749116977899E-5</v>
      </c>
      <c r="P107">
        <v>52.3184531181073</v>
      </c>
      <c r="Q107">
        <v>-0.13327774099908199</v>
      </c>
      <c r="R107" s="1">
        <v>3.4495142050889803E-5</v>
      </c>
      <c r="S107">
        <v>-130.99007304831699</v>
      </c>
      <c r="T107">
        <v>-1.8498539877742599E-4</v>
      </c>
      <c r="U107" s="1">
        <v>2.1300438224165702E-5</v>
      </c>
      <c r="V107">
        <v>-0.17723696739321301</v>
      </c>
    </row>
    <row r="108" spans="1:22" x14ac:dyDescent="0.3">
      <c r="A108" t="s">
        <v>120</v>
      </c>
      <c r="B108">
        <v>-5.2893057253046202E-2</v>
      </c>
      <c r="C108" s="1">
        <v>3.3304699593873702E-5</v>
      </c>
      <c r="D108">
        <v>-38.165355471644197</v>
      </c>
      <c r="E108">
        <v>0.20964003448680699</v>
      </c>
      <c r="F108" s="1">
        <v>1.7807619385249301E-5</v>
      </c>
      <c r="G108">
        <v>143.12365794463099</v>
      </c>
      <c r="H108">
        <v>4.67519883999861E-4</v>
      </c>
      <c r="I108" s="1">
        <v>9.4143233435134598E-6</v>
      </c>
      <c r="J108" s="2">
        <v>0.16872975767256099</v>
      </c>
      <c r="K108" s="2"/>
      <c r="L108" s="4"/>
      <c r="N108">
        <v>1.75555546680789E-4</v>
      </c>
      <c r="O108" s="1">
        <v>1.1431540921173501E-5</v>
      </c>
      <c r="P108">
        <v>0.126673332797477</v>
      </c>
      <c r="Q108">
        <v>1.1234767336192699E-3</v>
      </c>
      <c r="R108" s="1">
        <v>7.6800976375058898E-6</v>
      </c>
      <c r="S108">
        <v>0.76701046212333401</v>
      </c>
      <c r="T108">
        <v>-3.0861761514407399E-4</v>
      </c>
      <c r="U108" s="1">
        <v>2.62935627036535E-5</v>
      </c>
      <c r="V108">
        <v>-0.111381306333398</v>
      </c>
    </row>
    <row r="109" spans="1:22" x14ac:dyDescent="0.3">
      <c r="A109" t="s">
        <v>121</v>
      </c>
      <c r="B109">
        <v>-8.8529720334234105E-2</v>
      </c>
      <c r="C109" s="1">
        <v>1.2606210043287401E-5</v>
      </c>
      <c r="D109">
        <v>-42.2474200687628</v>
      </c>
      <c r="E109">
        <v>0.25502815543121798</v>
      </c>
      <c r="F109" s="1">
        <v>2.7289233488968E-5</v>
      </c>
      <c r="G109">
        <v>118.59610515715499</v>
      </c>
      <c r="H109">
        <v>0.28508346163085202</v>
      </c>
      <c r="I109" s="1">
        <v>4.6245365547700801E-5</v>
      </c>
      <c r="J109" s="2">
        <v>199.952064287832</v>
      </c>
      <c r="K109" s="3"/>
      <c r="N109">
        <v>8.1968176026350995E-2</v>
      </c>
      <c r="O109" s="1">
        <v>5.6483804736893497E-7</v>
      </c>
      <c r="P109">
        <v>39.116174226932799</v>
      </c>
      <c r="Q109">
        <v>0.296835596835198</v>
      </c>
      <c r="R109" s="1">
        <v>5.0731511207114799E-5</v>
      </c>
      <c r="S109">
        <v>138.03787898292899</v>
      </c>
      <c r="T109">
        <v>-2.1021351774092201E-2</v>
      </c>
      <c r="U109" s="1">
        <v>4.6981874317580903E-5</v>
      </c>
      <c r="V109">
        <v>-14.743972369723499</v>
      </c>
    </row>
    <row r="110" spans="1:22" x14ac:dyDescent="0.3">
      <c r="A110" t="s">
        <v>122</v>
      </c>
      <c r="B110">
        <v>-0.19552763036456999</v>
      </c>
      <c r="C110">
        <v>9.2529447058657395E-4</v>
      </c>
      <c r="D110">
        <v>-141.82756107915199</v>
      </c>
      <c r="E110">
        <v>-3.29075926649555E-2</v>
      </c>
      <c r="F110" s="1">
        <v>9.6894905910423893E-6</v>
      </c>
      <c r="G110">
        <v>-28.177778711681501</v>
      </c>
      <c r="H110">
        <v>0.30129687905108998</v>
      </c>
      <c r="I110">
        <v>4.8285878601811498E-4</v>
      </c>
      <c r="J110">
        <v>154.97235561167801</v>
      </c>
      <c r="N110">
        <v>0.37144610795966199</v>
      </c>
      <c r="O110">
        <v>5.0061912380710996E-4</v>
      </c>
      <c r="P110">
        <v>269.43146329772202</v>
      </c>
      <c r="Q110">
        <v>-4.9623581606323797E-2</v>
      </c>
      <c r="R110">
        <v>4.2918570525658399E-4</v>
      </c>
      <c r="S110">
        <v>-42.491175687644301</v>
      </c>
      <c r="T110">
        <v>-1.2170704076753301E-2</v>
      </c>
      <c r="U110">
        <v>8.6065833608338696E-4</v>
      </c>
      <c r="V110">
        <v>-6.2600139973813098</v>
      </c>
    </row>
    <row r="111" spans="1:22" x14ac:dyDescent="0.3">
      <c r="A111" t="s">
        <v>123</v>
      </c>
      <c r="B111">
        <v>-0.104007477822679</v>
      </c>
      <c r="C111" s="1">
        <v>1.7129943820891399E-6</v>
      </c>
      <c r="D111">
        <v>-84.7906174853659</v>
      </c>
      <c r="E111">
        <v>0.17438775996583</v>
      </c>
      <c r="F111">
        <v>1.83491853415827E-4</v>
      </c>
      <c r="G111">
        <v>133.10960679771799</v>
      </c>
      <c r="H111">
        <v>5.4828923432782402E-2</v>
      </c>
      <c r="I111">
        <v>3.9534000256708797E-4</v>
      </c>
      <c r="J111">
        <v>46.4531066506079</v>
      </c>
      <c r="N111">
        <v>3.6011289012400798E-2</v>
      </c>
      <c r="O111">
        <v>4.17543241429351E-4</v>
      </c>
      <c r="P111">
        <v>29.357691348031199</v>
      </c>
      <c r="Q111">
        <v>-3.7144897298928503E-2</v>
      </c>
      <c r="R111" s="1">
        <v>1.92277846275556E-5</v>
      </c>
      <c r="S111">
        <v>-28.3525786154419</v>
      </c>
      <c r="T111">
        <v>-0.17834751905417101</v>
      </c>
      <c r="U111" s="1">
        <v>6.6087173398583706E-5</v>
      </c>
      <c r="V111">
        <v>-151.102662696842</v>
      </c>
    </row>
    <row r="112" spans="1:22" x14ac:dyDescent="0.3">
      <c r="A112" t="s">
        <v>124</v>
      </c>
      <c r="B112">
        <v>4.64241176155928E-2</v>
      </c>
      <c r="C112">
        <v>5.3218891277089105E-4</v>
      </c>
      <c r="D112">
        <v>45.473587052954301</v>
      </c>
      <c r="E112">
        <v>0.28521274772608002</v>
      </c>
      <c r="F112" s="1">
        <v>4.6564286633885501E-5</v>
      </c>
      <c r="G112">
        <v>237.16346502296301</v>
      </c>
      <c r="H112">
        <v>-0.29389008095079</v>
      </c>
      <c r="I112">
        <v>2.1493986250854699E-4</v>
      </c>
      <c r="J112">
        <v>-178.918212080378</v>
      </c>
      <c r="N112">
        <v>-0.35906214252500102</v>
      </c>
      <c r="O112" s="1">
        <v>3.46753949657536E-5</v>
      </c>
      <c r="P112">
        <v>-351.71037025907401</v>
      </c>
      <c r="Q112">
        <v>-3.7078632289488799E-3</v>
      </c>
      <c r="R112">
        <v>3.8515564716768401E-4</v>
      </c>
      <c r="S112">
        <v>-3.0832061267236801</v>
      </c>
      <c r="T112">
        <v>6.5061089580824794E-2</v>
      </c>
      <c r="U112">
        <v>3.2530315419819202E-4</v>
      </c>
      <c r="V112">
        <v>39.608733258852901</v>
      </c>
    </row>
    <row r="113" spans="1:22" x14ac:dyDescent="0.3">
      <c r="A113" t="s">
        <v>125</v>
      </c>
      <c r="B113">
        <v>0.15022118420105901</v>
      </c>
      <c r="C113" s="1">
        <v>9.1958230491813898E-5</v>
      </c>
      <c r="D113">
        <v>86.820667741592999</v>
      </c>
      <c r="E113">
        <v>0.144591499827709</v>
      </c>
      <c r="F113">
        <v>5.3909464255537701E-4</v>
      </c>
      <c r="G113">
        <v>130.00118203679699</v>
      </c>
      <c r="H113">
        <v>-0.44051453528120399</v>
      </c>
      <c r="I113">
        <v>8.1246276044335598E-4</v>
      </c>
      <c r="J113">
        <v>-236.02216701899701</v>
      </c>
      <c r="N113">
        <v>-0.373437637112006</v>
      </c>
      <c r="O113">
        <v>6.7938746545641499E-4</v>
      </c>
      <c r="P113">
        <v>-215.82911349249201</v>
      </c>
      <c r="Q113">
        <v>-1.8516268097942198E-2</v>
      </c>
      <c r="R113">
        <v>7.8851048386883104E-4</v>
      </c>
      <c r="S113">
        <v>-16.6478440469253</v>
      </c>
      <c r="T113">
        <v>3.5759624357253203E-2</v>
      </c>
      <c r="U113">
        <v>2.7315121815736399E-4</v>
      </c>
      <c r="V113">
        <v>19.159558553945299</v>
      </c>
    </row>
    <row r="114" spans="1:22" x14ac:dyDescent="0.3">
      <c r="A114" t="s">
        <v>126</v>
      </c>
      <c r="B114">
        <v>0.130262977113631</v>
      </c>
      <c r="C114">
        <v>2.2796477485540201E-2</v>
      </c>
      <c r="D114">
        <v>104.72401011394</v>
      </c>
      <c r="E114">
        <v>-5.45513483584531E-3</v>
      </c>
      <c r="F114">
        <v>8.2582910605544495E-3</v>
      </c>
      <c r="G114" s="2">
        <v>-3.78982265260115</v>
      </c>
      <c r="H114">
        <v>-0.18786482544046201</v>
      </c>
      <c r="I114">
        <v>2.0448753579999202E-2</v>
      </c>
      <c r="J114">
        <v>-68.724745973481603</v>
      </c>
      <c r="N114">
        <v>0.494391173826144</v>
      </c>
      <c r="O114">
        <v>1.52718672085602E-2</v>
      </c>
      <c r="P114">
        <v>397.46232916853597</v>
      </c>
      <c r="Q114">
        <v>-0.23661673786658</v>
      </c>
      <c r="R114">
        <v>2.6105348718957901E-2</v>
      </c>
      <c r="S114">
        <v>-164.383741215518</v>
      </c>
      <c r="T114">
        <v>5.8456175132481303E-2</v>
      </c>
      <c r="U114">
        <v>1.12743360664718E-2</v>
      </c>
      <c r="V114">
        <v>21.3844490427735</v>
      </c>
    </row>
    <row r="115" spans="1:22" x14ac:dyDescent="0.3">
      <c r="A115" t="s">
        <v>127</v>
      </c>
      <c r="B115">
        <v>-2.8567035153859301E-2</v>
      </c>
      <c r="C115" s="1">
        <v>6.5580470168465798E-5</v>
      </c>
      <c r="D115">
        <v>-21.571511268459801</v>
      </c>
      <c r="E115">
        <v>4.5522399176173102E-2</v>
      </c>
      <c r="F115">
        <v>8.3119557035746098E-4</v>
      </c>
      <c r="G115">
        <v>29.286740333577399</v>
      </c>
      <c r="H115">
        <v>0.13594720862568399</v>
      </c>
      <c r="I115" s="1">
        <v>3.4558799005565897E-5</v>
      </c>
      <c r="J115">
        <v>88.122238712848997</v>
      </c>
      <c r="N115">
        <v>-0.159081489749865</v>
      </c>
      <c r="O115">
        <v>2.5519477265671301E-4</v>
      </c>
      <c r="P115">
        <v>-120.125456851233</v>
      </c>
      <c r="Q115">
        <v>-4.7682373023584098E-3</v>
      </c>
      <c r="R115">
        <v>2.8416816772136399E-4</v>
      </c>
      <c r="S115">
        <v>-3.0676354992322201</v>
      </c>
      <c r="T115">
        <v>5.7714838774978898E-2</v>
      </c>
      <c r="U115">
        <v>7.3605829380694605E-4</v>
      </c>
      <c r="V115">
        <v>37.411292598187302</v>
      </c>
    </row>
    <row r="116" spans="1:22" x14ac:dyDescent="0.3">
      <c r="A116" t="s">
        <v>128</v>
      </c>
      <c r="B116">
        <v>2.35591143873011E-4</v>
      </c>
      <c r="C116">
        <v>3.5404311462813599E-4</v>
      </c>
      <c r="D116" s="2">
        <v>0.234208234711556</v>
      </c>
      <c r="E116">
        <v>7.0452273537535706E-2</v>
      </c>
      <c r="F116">
        <v>9.7424028019840205E-4</v>
      </c>
      <c r="G116">
        <v>47.428691376977</v>
      </c>
      <c r="H116">
        <v>2.58094395512121E-2</v>
      </c>
      <c r="I116" s="1">
        <v>5.84258494861517E-5</v>
      </c>
      <c r="J116">
        <v>16.800482357303199</v>
      </c>
      <c r="N116">
        <v>-0.120543449708005</v>
      </c>
      <c r="O116">
        <v>4.73693833446177E-4</v>
      </c>
      <c r="P116">
        <v>-119.835865211346</v>
      </c>
      <c r="Q116">
        <v>-8.3200699918119805E-2</v>
      </c>
      <c r="R116">
        <v>3.1990771567756498E-4</v>
      </c>
      <c r="S116">
        <v>-56.010971976121702</v>
      </c>
      <c r="T116">
        <v>0.17545398210545499</v>
      </c>
      <c r="U116">
        <v>8.6326351283152602E-4</v>
      </c>
      <c r="V116">
        <v>114.21059822055901</v>
      </c>
    </row>
    <row r="117" spans="1:22" x14ac:dyDescent="0.3">
      <c r="A117" t="s">
        <v>129</v>
      </c>
      <c r="B117">
        <v>-1.75568603485172E-3</v>
      </c>
      <c r="C117">
        <v>4.9266353373779198E-4</v>
      </c>
      <c r="D117" s="2">
        <v>-1.2563123498365301</v>
      </c>
      <c r="E117">
        <v>0.15660253781125899</v>
      </c>
      <c r="F117">
        <v>7.4403521264874495E-4</v>
      </c>
      <c r="G117">
        <v>118.130253290252</v>
      </c>
      <c r="H117">
        <v>0.17174685755979399</v>
      </c>
      <c r="I117">
        <v>3.7535652935324399E-4</v>
      </c>
      <c r="J117">
        <v>97.140713217508093</v>
      </c>
      <c r="N117">
        <v>9.0318725481617096E-2</v>
      </c>
      <c r="O117">
        <v>1.91298054168962E-4</v>
      </c>
      <c r="P117">
        <v>64.629169448075302</v>
      </c>
      <c r="Q117">
        <v>0.152224022320088</v>
      </c>
      <c r="R117">
        <v>3.7050094711171301E-4</v>
      </c>
      <c r="S117">
        <v>114.82740040397999</v>
      </c>
      <c r="T117">
        <v>3.7156538390431898E-2</v>
      </c>
      <c r="U117">
        <v>1.0032199359993599E-3</v>
      </c>
      <c r="V117">
        <v>21.015887517380801</v>
      </c>
    </row>
    <row r="118" spans="1:22" x14ac:dyDescent="0.3">
      <c r="A118" t="s">
        <v>130</v>
      </c>
      <c r="B118">
        <v>0.10040015610717801</v>
      </c>
      <c r="C118">
        <v>6.7895039278819899E-4</v>
      </c>
      <c r="D118">
        <v>96.598871881462699</v>
      </c>
      <c r="E118">
        <v>6.2467314186405901E-2</v>
      </c>
      <c r="F118">
        <v>4.0939215670104502E-3</v>
      </c>
      <c r="G118">
        <v>54.930726731020897</v>
      </c>
      <c r="H118">
        <v>-9.6139484964051503E-2</v>
      </c>
      <c r="I118">
        <v>1.95022783415603E-4</v>
      </c>
      <c r="J118">
        <v>-46.5025058773819</v>
      </c>
      <c r="N118">
        <v>-0.165602662428877</v>
      </c>
      <c r="O118">
        <v>1.79277809018038E-3</v>
      </c>
      <c r="P118">
        <v>-159.33272408579899</v>
      </c>
      <c r="Q118">
        <v>1.2452691660772499E-2</v>
      </c>
      <c r="R118">
        <v>2.7530518432755598E-4</v>
      </c>
      <c r="S118">
        <v>10.9502931507886</v>
      </c>
      <c r="T118">
        <v>-0.132088658776357</v>
      </c>
      <c r="U118">
        <v>3.9388717286655802E-3</v>
      </c>
      <c r="V118">
        <v>-63.891060300352699</v>
      </c>
    </row>
    <row r="119" spans="1:22" x14ac:dyDescent="0.3">
      <c r="A119" t="s">
        <v>131</v>
      </c>
      <c r="B119">
        <v>0.21451195354382299</v>
      </c>
      <c r="C119">
        <v>6.4636907713438996E-3</v>
      </c>
      <c r="D119">
        <v>156.545468611557</v>
      </c>
      <c r="E119">
        <v>0.123496375658545</v>
      </c>
      <c r="F119">
        <v>7.9305172939337695E-3</v>
      </c>
      <c r="G119">
        <v>93.150781879080498</v>
      </c>
      <c r="H119">
        <v>-0.145293361765547</v>
      </c>
      <c r="I119">
        <v>8.9564302268773895E-4</v>
      </c>
      <c r="J119">
        <v>-108.84833614249</v>
      </c>
      <c r="N119">
        <v>-4.8388784427910302E-2</v>
      </c>
      <c r="O119">
        <v>7.96694290122168E-3</v>
      </c>
      <c r="P119">
        <v>-35.312926895998501</v>
      </c>
      <c r="Q119">
        <v>7.0403529592643996E-2</v>
      </c>
      <c r="R119">
        <v>1.3689485589638501E-3</v>
      </c>
      <c r="S119">
        <v>53.103937614609301</v>
      </c>
      <c r="T119">
        <v>0.229453060281164</v>
      </c>
      <c r="U119">
        <v>4.5610546215978896E-3</v>
      </c>
      <c r="V119">
        <v>171.89762512831899</v>
      </c>
    </row>
    <row r="120" spans="1:22" x14ac:dyDescent="0.3">
      <c r="A120" t="s">
        <v>132</v>
      </c>
      <c r="B120">
        <v>0.11457832562388</v>
      </c>
      <c r="C120" s="1">
        <v>1.7345467009324601E-5</v>
      </c>
      <c r="D120">
        <v>77.535509470089707</v>
      </c>
      <c r="E120">
        <v>-6.2091882081878103E-2</v>
      </c>
      <c r="F120" s="1">
        <v>1.2368914800541001E-5</v>
      </c>
      <c r="G120">
        <v>-45.716173665389597</v>
      </c>
      <c r="H120" s="1">
        <v>3.6393126952716198E-5</v>
      </c>
      <c r="I120" s="1">
        <v>1.45434643690995E-5</v>
      </c>
      <c r="J120" s="2">
        <v>2.7723263715054701E-2</v>
      </c>
      <c r="K120" s="2"/>
      <c r="N120" s="1">
        <v>1.9304806536825299E-5</v>
      </c>
      <c r="O120" s="1">
        <v>2.3608116128571899E-5</v>
      </c>
      <c r="P120">
        <v>1.3063622652051601E-2</v>
      </c>
      <c r="Q120" s="1">
        <v>-5.5168041483871701E-5</v>
      </c>
      <c r="R120" s="1">
        <v>4.7025567333847903E-6</v>
      </c>
      <c r="S120">
        <v>-4.0618381673957697E-2</v>
      </c>
      <c r="T120" s="1">
        <v>1.28577901440246E-5</v>
      </c>
      <c r="U120" s="1">
        <v>9.8232777622306293E-6</v>
      </c>
      <c r="V120">
        <v>9.7947040225138497E-3</v>
      </c>
    </row>
    <row r="121" spans="1:22" x14ac:dyDescent="0.3">
      <c r="A121" t="s">
        <v>133</v>
      </c>
      <c r="B121">
        <v>-6.0625527421292499E-2</v>
      </c>
      <c r="C121">
        <v>5.6943515235082301E-4</v>
      </c>
      <c r="D121">
        <v>-56.588741614982403</v>
      </c>
      <c r="E121">
        <v>0.21701320593604001</v>
      </c>
      <c r="F121">
        <v>3.3991988212147199E-3</v>
      </c>
      <c r="G121">
        <v>208.33458620751301</v>
      </c>
      <c r="H121">
        <v>-0.41762241192130001</v>
      </c>
      <c r="I121">
        <v>2.0654740647237102E-3</v>
      </c>
      <c r="J121">
        <v>-373.35423207536599</v>
      </c>
      <c r="N121">
        <v>4.1655697345845601E-2</v>
      </c>
      <c r="O121">
        <v>5.7655647541672897E-4</v>
      </c>
      <c r="P121">
        <v>38.882028646369697</v>
      </c>
      <c r="Q121">
        <v>0.37972943595330699</v>
      </c>
      <c r="R121">
        <v>3.6145397580427301E-3</v>
      </c>
      <c r="S121">
        <v>364.54359802168398</v>
      </c>
      <c r="T121">
        <v>-0.156941884877277</v>
      </c>
      <c r="U121">
        <v>2.9199914330003299E-3</v>
      </c>
      <c r="V121">
        <v>-140.305968348888</v>
      </c>
    </row>
    <row r="122" spans="1:22" x14ac:dyDescent="0.3">
      <c r="A122" t="s">
        <v>134</v>
      </c>
      <c r="B122">
        <v>-8.8490730176865096E-2</v>
      </c>
      <c r="C122" s="1">
        <v>2.8273773063873599E-5</v>
      </c>
      <c r="D122">
        <v>-41.100030122229001</v>
      </c>
      <c r="E122">
        <v>0.17856669883846599</v>
      </c>
      <c r="F122" s="1">
        <v>5.6456944813651904E-6</v>
      </c>
      <c r="G122">
        <v>81.803413700925205</v>
      </c>
      <c r="H122">
        <v>0.30973589959722297</v>
      </c>
      <c r="I122" s="1">
        <v>2.4250341430530201E-5</v>
      </c>
      <c r="J122" s="2">
        <v>200.12936766228299</v>
      </c>
      <c r="K122" s="5"/>
      <c r="N122" s="1">
        <v>-5.7904002387651403E-5</v>
      </c>
      <c r="O122" s="1">
        <v>2.8401255525495499E-5</v>
      </c>
      <c r="P122">
        <v>-2.6893847949649798E-2</v>
      </c>
      <c r="Q122">
        <v>3.4312249986923797E-4</v>
      </c>
      <c r="R122" s="1">
        <v>4.6553442228769703E-6</v>
      </c>
      <c r="S122">
        <v>0.157188277486667</v>
      </c>
      <c r="T122">
        <v>0.48160944499731301</v>
      </c>
      <c r="U122" s="1">
        <v>2.5673128166256101E-5</v>
      </c>
      <c r="V122">
        <v>311.18186110435403</v>
      </c>
    </row>
    <row r="123" spans="1:22" x14ac:dyDescent="0.3">
      <c r="A123" t="s">
        <v>135</v>
      </c>
      <c r="B123">
        <v>0.39458470212871399</v>
      </c>
      <c r="C123" s="1">
        <v>3.4033822128434901E-5</v>
      </c>
      <c r="D123">
        <v>247.184477154928</v>
      </c>
      <c r="E123">
        <v>8.1981301498310399E-2</v>
      </c>
      <c r="F123" s="1">
        <v>5.2774012813318399E-5</v>
      </c>
      <c r="G123">
        <v>36.811547830302402</v>
      </c>
      <c r="H123">
        <v>-8.9261413546233798E-4</v>
      </c>
      <c r="I123" s="1">
        <v>2.51078528869726E-5</v>
      </c>
      <c r="J123" s="2">
        <v>-0.487953256982183</v>
      </c>
      <c r="K123" s="2"/>
      <c r="N123">
        <v>5.9218149205529701E-4</v>
      </c>
      <c r="O123" s="1">
        <v>3.0004939796502798E-5</v>
      </c>
      <c r="P123">
        <v>0.37096742905852798</v>
      </c>
      <c r="Q123">
        <v>-7.1214907424049497E-4</v>
      </c>
      <c r="R123" s="1">
        <v>4.2386761536187901E-5</v>
      </c>
      <c r="S123">
        <v>-0.31977181661661902</v>
      </c>
      <c r="T123" s="1">
        <v>-9.6805560897780796E-5</v>
      </c>
      <c r="U123" s="1">
        <v>3.5607114142664301E-5</v>
      </c>
      <c r="V123">
        <v>-5.29193823595372E-2</v>
      </c>
    </row>
    <row r="124" spans="1:22" x14ac:dyDescent="0.3">
      <c r="A124" t="s">
        <v>136</v>
      </c>
      <c r="B124">
        <v>0.250884041651531</v>
      </c>
      <c r="C124" s="1">
        <v>3.6797268475821199E-5</v>
      </c>
      <c r="D124">
        <v>242.61701257073801</v>
      </c>
      <c r="E124">
        <v>0.262831547787228</v>
      </c>
      <c r="F124" s="1">
        <v>8.0621553217639395E-5</v>
      </c>
      <c r="G124">
        <v>172.349819810496</v>
      </c>
      <c r="H124" s="1">
        <v>-3.8453936363308497E-5</v>
      </c>
      <c r="I124" s="1">
        <v>8.6512088446356102E-5</v>
      </c>
      <c r="J124" s="2">
        <v>-1.4678919482144099E-2</v>
      </c>
      <c r="K124" s="5"/>
      <c r="N124">
        <v>-2.7533354037459398E-4</v>
      </c>
      <c r="O124">
        <v>1.3100839904977299E-4</v>
      </c>
      <c r="P124">
        <v>-0.266260861338452</v>
      </c>
      <c r="Q124">
        <v>1.93581330612177E-4</v>
      </c>
      <c r="R124" s="1">
        <v>6.6481387594362695E-5</v>
      </c>
      <c r="S124">
        <v>0.12693950832985201</v>
      </c>
      <c r="T124">
        <v>-0.44503442127856202</v>
      </c>
      <c r="U124" s="1">
        <v>4.53636925535453E-5</v>
      </c>
      <c r="V124">
        <v>-169.88181326902699</v>
      </c>
    </row>
    <row r="125" spans="1:22" x14ac:dyDescent="0.3">
      <c r="A125" t="s">
        <v>137</v>
      </c>
      <c r="B125">
        <v>-6.34357954673192E-2</v>
      </c>
      <c r="C125">
        <v>4.5887930707364704E-3</v>
      </c>
      <c r="D125">
        <v>-49.047727556306</v>
      </c>
      <c r="E125">
        <v>0.37510214589169599</v>
      </c>
      <c r="F125">
        <v>4.6135213360864303E-4</v>
      </c>
      <c r="G125">
        <v>218.99852739725901</v>
      </c>
      <c r="H125">
        <v>-2.6259986571799902E-2</v>
      </c>
      <c r="I125">
        <v>1.8817433345983199E-3</v>
      </c>
      <c r="J125">
        <v>-24.096706430194299</v>
      </c>
      <c r="N125">
        <v>0.21076491238929701</v>
      </c>
      <c r="O125">
        <v>6.3701873349949199E-4</v>
      </c>
      <c r="P125">
        <v>162.96067425566699</v>
      </c>
      <c r="Q125">
        <v>-2.7736721405237801E-2</v>
      </c>
      <c r="R125">
        <v>5.4516072323747304E-3</v>
      </c>
      <c r="S125">
        <v>-16.193725386814901</v>
      </c>
      <c r="T125">
        <v>7.6569891011563695E-2</v>
      </c>
      <c r="U125">
        <v>1.94309138835378E-3</v>
      </c>
      <c r="V125">
        <v>70.262114569358502</v>
      </c>
    </row>
    <row r="126" spans="1:22" x14ac:dyDescent="0.3">
      <c r="A126" t="s">
        <v>138</v>
      </c>
      <c r="B126">
        <v>0.18233519062546399</v>
      </c>
      <c r="C126" s="1">
        <v>1.00532001893208E-5</v>
      </c>
      <c r="D126">
        <v>91.613378452708602</v>
      </c>
      <c r="E126">
        <v>-5.40863181868695E-2</v>
      </c>
      <c r="F126" s="1">
        <v>7.8026927518340508E-6</v>
      </c>
      <c r="G126">
        <v>-24.7531091303014</v>
      </c>
      <c r="H126">
        <v>5.3260923697094004E-3</v>
      </c>
      <c r="I126" s="1">
        <v>1.49898123356673E-5</v>
      </c>
      <c r="J126" s="2">
        <v>4.3531748920884201</v>
      </c>
      <c r="K126" s="2"/>
      <c r="N126">
        <v>2.2945065851325799E-2</v>
      </c>
      <c r="O126" s="1">
        <v>7.57077601386619E-6</v>
      </c>
      <c r="P126">
        <v>11.528630289353799</v>
      </c>
      <c r="Q126">
        <v>-4.3734473940044297E-3</v>
      </c>
      <c r="R126" s="1">
        <v>1.2541853354689799E-5</v>
      </c>
      <c r="S126">
        <v>-2.0015490839179599</v>
      </c>
      <c r="T126">
        <v>9.2800105151121699E-3</v>
      </c>
      <c r="U126" s="1">
        <v>1.84773498273424E-5</v>
      </c>
      <c r="V126">
        <v>7.5848306729436104</v>
      </c>
    </row>
    <row r="127" spans="1:22" x14ac:dyDescent="0.3">
      <c r="A127" t="s">
        <v>139</v>
      </c>
      <c r="B127">
        <v>-1.9455573538548401E-2</v>
      </c>
      <c r="C127">
        <v>1.25251498696708E-4</v>
      </c>
      <c r="D127" s="2">
        <v>-8.8115364094671094</v>
      </c>
      <c r="E127">
        <v>0.252550779177177</v>
      </c>
      <c r="F127">
        <v>3.3836893598089898E-4</v>
      </c>
      <c r="G127">
        <v>120.38930595655501</v>
      </c>
      <c r="H127">
        <v>0.37583980085661001</v>
      </c>
      <c r="I127">
        <v>1.2186239478168801E-4</v>
      </c>
      <c r="J127">
        <v>211.391007734303</v>
      </c>
      <c r="K127" s="2" t="s">
        <v>140</v>
      </c>
      <c r="N127">
        <v>0.12537488241122499</v>
      </c>
      <c r="O127">
        <v>2.81442947183424E-4</v>
      </c>
      <c r="P127">
        <v>56.782974760948399</v>
      </c>
      <c r="Q127">
        <v>0.28580404168810403</v>
      </c>
      <c r="R127" s="1">
        <v>3.9449366629346397E-5</v>
      </c>
      <c r="S127">
        <v>136.24091887782399</v>
      </c>
      <c r="T127">
        <v>1.20289094341091E-2</v>
      </c>
      <c r="U127" s="1">
        <v>1.7618661787295299E-5</v>
      </c>
      <c r="V127">
        <v>6.7656572864967401</v>
      </c>
    </row>
    <row r="128" spans="1:22" x14ac:dyDescent="0.3">
      <c r="A128" t="s">
        <v>141</v>
      </c>
      <c r="B128">
        <v>0.23920527161723701</v>
      </c>
      <c r="C128">
        <v>1.4906442337684101E-4</v>
      </c>
      <c r="D128">
        <v>166.99192382725499</v>
      </c>
      <c r="E128">
        <v>3.2099483150436599E-2</v>
      </c>
      <c r="F128">
        <v>1.5255598690962499E-3</v>
      </c>
      <c r="G128">
        <v>21.721594177618002</v>
      </c>
      <c r="H128">
        <v>0.100540258257912</v>
      </c>
      <c r="I128">
        <v>5.4199560847176199E-4</v>
      </c>
      <c r="J128">
        <v>70.308737180876406</v>
      </c>
      <c r="K128" s="2" t="s">
        <v>140</v>
      </c>
      <c r="N128">
        <v>0.160898298137616</v>
      </c>
      <c r="O128">
        <v>1.1840248772037201E-4</v>
      </c>
      <c r="P128">
        <v>112.32493399863399</v>
      </c>
      <c r="Q128">
        <v>-0.14901741751056199</v>
      </c>
      <c r="R128">
        <v>5.64697874143328E-4</v>
      </c>
      <c r="S128">
        <v>-100.839501165521</v>
      </c>
      <c r="T128">
        <v>-0.16364143849232499</v>
      </c>
      <c r="U128">
        <v>1.6969856732456301E-3</v>
      </c>
      <c r="V128">
        <v>-114.435979081563</v>
      </c>
    </row>
    <row r="130" spans="1:20" x14ac:dyDescent="0.3">
      <c r="A130">
        <f>25/45</f>
        <v>0.55555555555555558</v>
      </c>
    </row>
    <row r="131" spans="1:20" x14ac:dyDescent="0.3">
      <c r="N131" t="s">
        <v>144</v>
      </c>
      <c r="Q131" t="s">
        <v>144</v>
      </c>
      <c r="T131" t="s">
        <v>144</v>
      </c>
    </row>
    <row r="132" spans="1:20" x14ac:dyDescent="0.3">
      <c r="B132" s="1">
        <f>AVERAGE(B123,B126,B120,B107,B105,B104,B103,B102,B101,B100,B98,B97,B96,B94,B92,B91,B90,B88,B75,B74,B72,B70,B68,B67,B66,B64,B63,B61,B60,B56,B55,B54,B53,B51,B46,B28:B36,B20:B23,B15,B12:B13,B9:B10,B6,B2)</f>
        <v>5.4601983816559237E-2</v>
      </c>
      <c r="E132" s="1">
        <f>AVERAGE(E123,E126,E120,E107,E105,E104,E103,E102,E101,E100,E98,E97,E96,E94,E92,E91,E90,E88,E75,E74,E72,E70,E68,E67,E66,E64,E63,E61,E60,E56,E55,E54,E53,E51,E46,E28:E36,E20:E23,E15,E12:E13,E9:E10,E6,E2)</f>
        <v>6.0971757804735717E-2</v>
      </c>
      <c r="H132" s="1">
        <f>AVERAGE(H123,H126,H120,H107,H105,H104,H103,H102,H101,H100,H98,H97,H96,H94,H92,H91,H90,H88,H75,H74,H72,H70,H68,H67,H66,H64,H63,H61,H60,H56,H55,H54,H53,H51,H46,H28:H36,H20:H23,H15,H12:H13,H9:H10,H6,H2)</f>
        <v>0.1061967000846574</v>
      </c>
      <c r="N132" s="1">
        <f>AVERAGE(N123,N126,N120,N107,N105,N104,N103,N102,N101,N100,N98,N97,N96,N94,N92,N91,N90,N88,N75,N74,N72,N70,N68,N67,N66,N64,N63,N61,N60,N56,N55,N54,N53,N51,N46,N28:N36,N20:N23,N15,N12:N13,N9:N10,N6,N2)</f>
        <v>1.3495671626460851E-2</v>
      </c>
      <c r="Q132" s="1">
        <f>AVERAGE(Q123,Q126,Q120,Q107,Q105,Q104,Q103,Q102,Q101,Q100,Q98,Q97,Q96,Q94,Q92,Q91,Q90,Q88,Q75,Q74,Q72,Q70,Q68,Q67,Q66,Q64,Q63,Q61,Q60,Q56,Q55,Q54,Q53,Q51,Q46,Q28:Q36,Q20:Q23,Q15,Q12:Q13,Q9:Q10,Q6,Q2)</f>
        <v>-1.365204119016241E-2</v>
      </c>
      <c r="T132" s="1">
        <f>AVERAGE(T123,T126,T120,T107,T105,T104,T103,T102,T101,T100,T98,T97,T96,T94,T92,T91,T90,T88,T75,T74,T72,T70,T68,T67,T66,T64,T63,T61,T60,T56,T55,T54,T53,T51,T46,T28:T36,T20:T23,T15,T12:T13,T9:T10,T6,T2)</f>
        <v>2.4138164994323501E-4</v>
      </c>
    </row>
  </sheetData>
  <conditionalFormatting sqref="I1">
    <cfRule type="cellIs" dxfId="19" priority="16" operator="lessThan">
      <formula>0.0001</formula>
    </cfRule>
  </conditionalFormatting>
  <conditionalFormatting sqref="I1:I41 I81:I82 I131:I1048576">
    <cfRule type="cellIs" dxfId="18" priority="15" operator="lessThan">
      <formula>0.0001</formula>
    </cfRule>
  </conditionalFormatting>
  <conditionalFormatting sqref="F1">
    <cfRule type="cellIs" dxfId="17" priority="14" operator="lessThan">
      <formula>0.0001</formula>
    </cfRule>
  </conditionalFormatting>
  <conditionalFormatting sqref="F1:F37 F39:F41 F81:F82 F131:F1048576">
    <cfRule type="cellIs" dxfId="16" priority="13" operator="lessThan">
      <formula>0.0001</formula>
    </cfRule>
  </conditionalFormatting>
  <conditionalFormatting sqref="C1:C37 C39:C41 C81:C82 C131:C1048576">
    <cfRule type="cellIs" dxfId="15" priority="12" operator="lessThan">
      <formula>0.0001</formula>
    </cfRule>
  </conditionalFormatting>
  <conditionalFormatting sqref="U1:U1048576">
    <cfRule type="cellIs" dxfId="14" priority="11" operator="lessThan">
      <formula>0.0001</formula>
    </cfRule>
  </conditionalFormatting>
  <conditionalFormatting sqref="R1:R1048576">
    <cfRule type="cellIs" dxfId="13" priority="10" operator="lessThan">
      <formula>0.0001</formula>
    </cfRule>
  </conditionalFormatting>
  <conditionalFormatting sqref="O1:O1048576">
    <cfRule type="cellIs" dxfId="12" priority="9" operator="lessThan">
      <formula>0.0001</formula>
    </cfRule>
  </conditionalFormatting>
  <conditionalFormatting sqref="I42:I80">
    <cfRule type="cellIs" dxfId="10" priority="7" operator="lessThan">
      <formula>0.0001</formula>
    </cfRule>
    <cfRule type="cellIs" dxfId="11" priority="8" operator="lessThan">
      <formula>0.00001</formula>
    </cfRule>
  </conditionalFormatting>
  <conditionalFormatting sqref="F42:F80">
    <cfRule type="cellIs" dxfId="9" priority="6" operator="lessThan">
      <formula>0.0001</formula>
    </cfRule>
  </conditionalFormatting>
  <conditionalFormatting sqref="C42:C80">
    <cfRule type="cellIs" dxfId="8" priority="5" operator="lessThan">
      <formula>0.0001</formula>
    </cfRule>
  </conditionalFormatting>
  <conditionalFormatting sqref="I83:I130">
    <cfRule type="cellIs" dxfId="3" priority="4" operator="lessThan">
      <formula>0.0001</formula>
    </cfRule>
  </conditionalFormatting>
  <conditionalFormatting sqref="F83">
    <cfRule type="cellIs" dxfId="2" priority="3" operator="lessThan">
      <formula>0.0001</formula>
    </cfRule>
  </conditionalFormatting>
  <conditionalFormatting sqref="F83:F130">
    <cfRule type="cellIs" dxfId="1" priority="2" operator="lessThan">
      <formula>0.0001</formula>
    </cfRule>
  </conditionalFormatting>
  <conditionalFormatting sqref="C83:C130">
    <cfRule type="cellIs" dxfId="0" priority="1" operator="lessThan">
      <formula>0.0001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2020-04-19T19:39:59Z</dcterms:created>
  <dcterms:modified xsi:type="dcterms:W3CDTF">2020-04-20T04:59:06Z</dcterms:modified>
</cp:coreProperties>
</file>