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labs\ai\"/>
    </mc:Choice>
  </mc:AlternateContent>
  <bookViews>
    <workbookView xWindow="0" yWindow="0" windowWidth="28800" windowHeight="12228" activeTab="1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7" sheetId="7" r:id="rId6"/>
    <sheet name="Лист8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8" l="1"/>
  <c r="A54" i="8"/>
  <c r="L3" i="8"/>
  <c r="K3" i="8"/>
  <c r="B54" i="7"/>
  <c r="C54" i="7"/>
  <c r="D54" i="7"/>
  <c r="A54" i="7"/>
  <c r="G5" i="7"/>
  <c r="H5" i="7"/>
  <c r="I5" i="7"/>
  <c r="F5" i="7"/>
  <c r="C53" i="5"/>
  <c r="D53" i="5"/>
  <c r="B53" i="5"/>
  <c r="A53" i="5"/>
  <c r="N6" i="5" l="1"/>
  <c r="M6" i="5"/>
  <c r="L6" i="5"/>
  <c r="K6" i="5"/>
  <c r="I6" i="5"/>
  <c r="H6" i="5"/>
  <c r="G6" i="5"/>
  <c r="F6" i="5"/>
  <c r="H2" i="4"/>
  <c r="G2" i="4"/>
  <c r="E2" i="4"/>
  <c r="D2" i="4"/>
  <c r="I2" i="3"/>
  <c r="H2" i="3"/>
  <c r="G2" i="3"/>
  <c r="F2" i="3"/>
  <c r="D2" i="3"/>
  <c r="C2" i="3"/>
  <c r="B2" i="3"/>
  <c r="G2" i="2"/>
  <c r="F2" i="2"/>
  <c r="D2" i="2"/>
  <c r="C2" i="2"/>
  <c r="B2" i="2"/>
</calcChain>
</file>

<file path=xl/sharedStrings.xml><?xml version="1.0" encoding="utf-8"?>
<sst xmlns="http://schemas.openxmlformats.org/spreadsheetml/2006/main" count="116" uniqueCount="48">
  <si>
    <t>Номер респондента</t>
  </si>
  <si>
    <t>Пол</t>
  </si>
  <si>
    <t>Возраст</t>
  </si>
  <si>
    <t>Вопрос 7а</t>
  </si>
  <si>
    <t>Вопрос 7б</t>
  </si>
  <si>
    <t>Очищает зубы</t>
  </si>
  <si>
    <t>Предотвращает кариес</t>
  </si>
  <si>
    <t>Освежает дыхание</t>
  </si>
  <si>
    <t>Доп. питание</t>
  </si>
  <si>
    <t>Праздник для собаки</t>
  </si>
  <si>
    <t>Пять метров</t>
  </si>
  <si>
    <t>Собака на диване</t>
  </si>
  <si>
    <t>Зубы, о которых можно мечтать</t>
  </si>
  <si>
    <t>Вопрос 16</t>
  </si>
  <si>
    <t>Вопрос 17</t>
  </si>
  <si>
    <t>Вопрос 9: преимущества</t>
  </si>
  <si>
    <t>Вопрос 14: привлекательность</t>
  </si>
  <si>
    <t>Мода</t>
  </si>
  <si>
    <t>Кол-во</t>
  </si>
  <si>
    <t>Среднее</t>
  </si>
  <si>
    <t>n</t>
  </si>
  <si>
    <t>Медиана</t>
  </si>
  <si>
    <t>Дисперсия</t>
  </si>
  <si>
    <t>Стд. Отклон.</t>
  </si>
  <si>
    <t>Для номинальных данных вычисление дисперсии и стандартного отклонения не имеет смысла, так как эти меры предназначены для количественных данных.</t>
  </si>
  <si>
    <t>Карман</t>
  </si>
  <si>
    <t>Еще</t>
  </si>
  <si>
    <t>Частота</t>
  </si>
  <si>
    <t>Мода7а</t>
  </si>
  <si>
    <t>Медиана7а</t>
  </si>
  <si>
    <t>Мода7б</t>
  </si>
  <si>
    <t>Медиана7б</t>
  </si>
  <si>
    <t xml:space="preserve">Среднее значение </t>
  </si>
  <si>
    <t>номинальный уровню измерения</t>
  </si>
  <si>
    <t>Мера тенденции:мода</t>
  </si>
  <si>
    <t>интервальный тип измерения</t>
  </si>
  <si>
    <t>Мера тенденции:медиана</t>
  </si>
  <si>
    <t>Для номинальных данных вычисление дисперсии и стандартного отклонения имеет смысла, так как они показывают разброс.</t>
  </si>
  <si>
    <t>порядковый тип измерения</t>
  </si>
  <si>
    <t>медиана</t>
  </si>
  <si>
    <t>Тип:номинальный</t>
  </si>
  <si>
    <t xml:space="preserve">   мода</t>
  </si>
  <si>
    <t> акцентирование внимания на преимущество "Доп. питание"</t>
  </si>
  <si>
    <t>порядковый уровень измерения, медиана</t>
  </si>
  <si>
    <t>Праздник собаки</t>
  </si>
  <si>
    <t>Порядковый, медиана</t>
  </si>
  <si>
    <t>Медианы</t>
  </si>
  <si>
    <t>Уровень цены низкий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</si>
</sst>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7.5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color rgb="FF28252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Fill="1" applyBorder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1" xfId="0" applyBorder="1" applyAlignment="1">
      <alignment horizontal="center" vertical="center" wrapText="1"/>
    </xf>
    <xf numFmtId="0" fontId="5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Лист2!$K$21:$K$23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Еще</c:v>
                </c:pt>
              </c:strCache>
            </c:strRef>
          </c:cat>
          <c:val>
            <c:numRef>
              <c:f>Лист2!$L$21:$L$23</c:f>
              <c:numCache>
                <c:formatCode>General</c:formatCode>
                <c:ptCount val="3"/>
                <c:pt idx="0">
                  <c:v>23</c:v>
                </c:pt>
                <c:pt idx="1">
                  <c:v>27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F-4A67-96AD-688A3610C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9448528"/>
        <c:axId val="409449840"/>
      </c:barChart>
      <c:catAx>
        <c:axId val="40944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449840"/>
        <c:crosses val="autoZero"/>
        <c:auto val="1"/>
        <c:lblAlgn val="ctr"/>
        <c:lblOffset val="100"/>
        <c:noMultiLvlLbl val="0"/>
      </c:catAx>
      <c:valAx>
        <c:axId val="409449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944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Пять</a:t>
            </a:r>
            <a:r>
              <a:rPr lang="ru-RU" baseline="0"/>
              <a:t> метров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Лист7!$N$11:$N$16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Еще</c:v>
                </c:pt>
              </c:strCache>
            </c:strRef>
          </c:cat>
          <c:val>
            <c:numRef>
              <c:f>Лист7!$O$11:$O$16</c:f>
              <c:numCache>
                <c:formatCode>General</c:formatCode>
                <c:ptCount val="6"/>
                <c:pt idx="0">
                  <c:v>18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B-4E10-99FF-6019074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334472"/>
        <c:axId val="498330536"/>
      </c:barChart>
      <c:catAx>
        <c:axId val="49833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330536"/>
        <c:crosses val="autoZero"/>
        <c:auto val="1"/>
        <c:lblAlgn val="ctr"/>
        <c:lblOffset val="100"/>
        <c:noMultiLvlLbl val="0"/>
      </c:catAx>
      <c:valAx>
        <c:axId val="498330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334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Собаки на диване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Лист7!$U$11:$U$16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Еще</c:v>
                </c:pt>
              </c:strCache>
            </c:strRef>
          </c:cat>
          <c:val>
            <c:numRef>
              <c:f>Лист7!$V$11:$V$16</c:f>
              <c:numCache>
                <c:formatCode>General</c:formatCode>
                <c:ptCount val="6"/>
                <c:pt idx="0">
                  <c:v>1</c:v>
                </c:pt>
                <c:pt idx="1">
                  <c:v>10</c:v>
                </c:pt>
                <c:pt idx="2">
                  <c:v>28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7-4353-A02B-755C5665C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90040"/>
        <c:axId val="491794304"/>
      </c:barChart>
      <c:catAx>
        <c:axId val="491790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794304"/>
        <c:crosses val="autoZero"/>
        <c:auto val="1"/>
        <c:lblAlgn val="ctr"/>
        <c:lblOffset val="100"/>
        <c:noMultiLvlLbl val="0"/>
      </c:catAx>
      <c:valAx>
        <c:axId val="491794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79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Зубы о</a:t>
            </a:r>
            <a:r>
              <a:rPr lang="en-US" baseline="0"/>
              <a:t> ...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Лист7!$AA$11:$AA$16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Еще</c:v>
                </c:pt>
              </c:strCache>
            </c:strRef>
          </c:cat>
          <c:val>
            <c:numRef>
              <c:f>Лист7!$AB$11:$AB$16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37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C6-41DB-A331-CC37D2370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626184"/>
        <c:axId val="492632088"/>
      </c:barChart>
      <c:catAx>
        <c:axId val="49262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2088"/>
        <c:crosses val="autoZero"/>
        <c:auto val="1"/>
        <c:lblAlgn val="ctr"/>
        <c:lblOffset val="100"/>
        <c:noMultiLvlLbl val="0"/>
      </c:catAx>
      <c:valAx>
        <c:axId val="492632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2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Вопрос</a:t>
            </a:r>
            <a:r>
              <a:rPr lang="ru-RU" baseline="0"/>
              <a:t> 16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Лист8!$D$11:$D$16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Еще</c:v>
                </c:pt>
              </c:strCache>
            </c:strRef>
          </c:cat>
          <c:val>
            <c:numRef>
              <c:f>Лист8!$E$11:$E$16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10</c:v>
                </c:pt>
                <c:pt idx="3">
                  <c:v>19</c:v>
                </c:pt>
                <c:pt idx="4">
                  <c:v>17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D-4F2F-B521-7501F0209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793648"/>
        <c:axId val="491796928"/>
      </c:barChart>
      <c:catAx>
        <c:axId val="491793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796928"/>
        <c:crosses val="autoZero"/>
        <c:auto val="1"/>
        <c:lblAlgn val="ctr"/>
        <c:lblOffset val="100"/>
        <c:noMultiLvlLbl val="0"/>
      </c:catAx>
      <c:valAx>
        <c:axId val="49179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179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Вопрос</a:t>
            </a:r>
            <a:r>
              <a:rPr lang="ru-RU" baseline="0"/>
              <a:t> 17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Лист8!$L$11:$L$16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Еще</c:v>
                </c:pt>
              </c:strCache>
            </c:strRef>
          </c:cat>
          <c:val>
            <c:numRef>
              <c:f>Лист8!$M$11:$M$16</c:f>
              <c:numCache>
                <c:formatCode>General</c:formatCode>
                <c:ptCount val="6"/>
                <c:pt idx="0">
                  <c:v>17</c:v>
                </c:pt>
                <c:pt idx="1">
                  <c:v>17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D9-4E24-B128-B366AAFE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893744"/>
        <c:axId val="422898008"/>
      </c:barChart>
      <c:catAx>
        <c:axId val="422893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98008"/>
        <c:crosses val="autoZero"/>
        <c:auto val="1"/>
        <c:lblAlgn val="ctr"/>
        <c:lblOffset val="100"/>
        <c:noMultiLvlLbl val="0"/>
      </c:catAx>
      <c:valAx>
        <c:axId val="422898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289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Лист3!$C$9:$C$16</c:f>
              <c:strCache>
                <c:ptCount val="8"/>
                <c:pt idx="0">
                  <c:v>17</c:v>
                </c:pt>
                <c:pt idx="1">
                  <c:v>23</c:v>
                </c:pt>
                <c:pt idx="2">
                  <c:v>29</c:v>
                </c:pt>
                <c:pt idx="3">
                  <c:v>35</c:v>
                </c:pt>
                <c:pt idx="4">
                  <c:v>41</c:v>
                </c:pt>
                <c:pt idx="5">
                  <c:v>47</c:v>
                </c:pt>
                <c:pt idx="6">
                  <c:v>53</c:v>
                </c:pt>
                <c:pt idx="7">
                  <c:v>Еще</c:v>
                </c:pt>
              </c:strCache>
            </c:strRef>
          </c:cat>
          <c:val>
            <c:numRef>
              <c:f>Лист3!$D$9:$D$16</c:f>
              <c:numCache>
                <c:formatCode>General</c:formatCode>
                <c:ptCount val="8"/>
                <c:pt idx="0">
                  <c:v>2</c:v>
                </c:pt>
                <c:pt idx="1">
                  <c:v>8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E-42A0-802D-85F627E25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5186824"/>
        <c:axId val="495187480"/>
      </c:barChart>
      <c:catAx>
        <c:axId val="49518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187480"/>
        <c:crosses val="autoZero"/>
        <c:auto val="1"/>
        <c:lblAlgn val="ctr"/>
        <c:lblOffset val="100"/>
        <c:noMultiLvlLbl val="0"/>
      </c:catAx>
      <c:valAx>
        <c:axId val="495187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518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7</a:t>
            </a:r>
            <a:r>
              <a:rPr lang="ru-RU"/>
              <a:t>А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Лист4!$E$16:$E$21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Еще</c:v>
                </c:pt>
              </c:strCache>
            </c:strRef>
          </c:cat>
          <c:val>
            <c:numRef>
              <c:f>Лист4!$F$16:$F$21</c:f>
              <c:numCache>
                <c:formatCode>General</c:formatCode>
                <c:ptCount val="6"/>
                <c:pt idx="0">
                  <c:v>13</c:v>
                </c:pt>
                <c:pt idx="1">
                  <c:v>20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B-4F46-86C8-A1F621A53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8634384"/>
        <c:axId val="328635040"/>
      </c:barChart>
      <c:catAx>
        <c:axId val="32863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635040"/>
        <c:crosses val="autoZero"/>
        <c:auto val="1"/>
        <c:lblAlgn val="ctr"/>
        <c:lblOffset val="100"/>
        <c:noMultiLvlLbl val="0"/>
      </c:catAx>
      <c:valAx>
        <c:axId val="328635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863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7Б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Лист4!$Q$15:$Q$20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Еще</c:v>
                </c:pt>
              </c:strCache>
            </c:strRef>
          </c:cat>
          <c:val>
            <c:numRef>
              <c:f>Лист4!$R$15:$R$20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3</c:v>
                </c:pt>
                <c:pt idx="3">
                  <c:v>15</c:v>
                </c:pt>
                <c:pt idx="4">
                  <c:v>12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74-4202-B671-38F9E7BD0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0545864"/>
        <c:axId val="430540616"/>
      </c:barChart>
      <c:catAx>
        <c:axId val="430545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540616"/>
        <c:crosses val="autoZero"/>
        <c:auto val="1"/>
        <c:lblAlgn val="ctr"/>
        <c:lblOffset val="100"/>
        <c:noMultiLvlLbl val="0"/>
      </c:catAx>
      <c:valAx>
        <c:axId val="430540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545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Очищает</a:t>
            </a:r>
            <a:r>
              <a:rPr lang="ru-RU" baseline="0"/>
              <a:t> зубы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Лист5!$F$14:$F$19</c:f>
              <c:strCach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Еще</c:v>
                </c:pt>
              </c:strCache>
            </c:strRef>
          </c:cat>
          <c:val>
            <c:numRef>
              <c:f>Лист5!$G$14:$G$19</c:f>
              <c:numCache>
                <c:formatCode>General</c:formatCode>
                <c:ptCount val="6"/>
                <c:pt idx="0">
                  <c:v>3</c:v>
                </c:pt>
                <c:pt idx="1">
                  <c:v>12</c:v>
                </c:pt>
                <c:pt idx="2">
                  <c:v>33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C-4EE7-BB96-6440EB37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300952"/>
        <c:axId val="419303576"/>
      </c:barChart>
      <c:catAx>
        <c:axId val="41930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03576"/>
        <c:crosses val="autoZero"/>
        <c:auto val="1"/>
        <c:lblAlgn val="ctr"/>
        <c:lblOffset val="100"/>
        <c:noMultiLvlLbl val="0"/>
      </c:catAx>
      <c:valAx>
        <c:axId val="419303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0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Предотвращает</a:t>
            </a:r>
            <a:r>
              <a:rPr lang="ru-RU" baseline="0"/>
              <a:t> кариес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Лист5!$N$14:$N$19</c:f>
              <c:strCach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Еще</c:v>
                </c:pt>
              </c:strCache>
            </c:strRef>
          </c:cat>
          <c:val>
            <c:numRef>
              <c:f>Лист5!$O$14:$O$19</c:f>
              <c:numCache>
                <c:formatCode>General</c:formatCode>
                <c:ptCount val="6"/>
                <c:pt idx="0">
                  <c:v>6</c:v>
                </c:pt>
                <c:pt idx="1">
                  <c:v>13</c:v>
                </c:pt>
                <c:pt idx="2">
                  <c:v>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7-444A-812B-348FB246A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9319648"/>
        <c:axId val="419320304"/>
      </c:barChart>
      <c:catAx>
        <c:axId val="41931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20304"/>
        <c:crosses val="autoZero"/>
        <c:auto val="1"/>
        <c:lblAlgn val="ctr"/>
        <c:lblOffset val="100"/>
        <c:noMultiLvlLbl val="0"/>
      </c:catAx>
      <c:valAx>
        <c:axId val="41932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9319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Освежает</a:t>
            </a:r>
            <a:r>
              <a:rPr lang="ru-RU" baseline="0"/>
              <a:t> дыхание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Лист5!$T$14:$T$19</c:f>
              <c:strCach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Еще</c:v>
                </c:pt>
              </c:strCache>
            </c:strRef>
          </c:cat>
          <c:val>
            <c:numRef>
              <c:f>Лист5!$U$14:$U$19</c:f>
              <c:numCache>
                <c:formatCode>General</c:formatCode>
                <c:ptCount val="6"/>
                <c:pt idx="0">
                  <c:v>1</c:v>
                </c:pt>
                <c:pt idx="1">
                  <c:v>40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E-40C7-BE73-6EE57C80B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543256"/>
        <c:axId val="490543912"/>
      </c:barChart>
      <c:catAx>
        <c:axId val="49054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543912"/>
        <c:crosses val="autoZero"/>
        <c:auto val="1"/>
        <c:lblAlgn val="ctr"/>
        <c:lblOffset val="100"/>
        <c:noMultiLvlLbl val="0"/>
      </c:catAx>
      <c:valAx>
        <c:axId val="490543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0543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Доп</a:t>
            </a:r>
            <a:r>
              <a:rPr lang="ru-RU" baseline="0"/>
              <a:t>. питание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Лист5!$AA$14:$AA$19</c:f>
              <c:strCache>
                <c:ptCount val="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Еще</c:v>
                </c:pt>
              </c:strCache>
            </c:strRef>
          </c:cat>
          <c:val>
            <c:numRef>
              <c:f>Лист5!$AB$14:$AB$19</c:f>
              <c:numCache>
                <c:formatCode>General</c:formatCode>
                <c:ptCount val="6"/>
                <c:pt idx="0">
                  <c:v>1</c:v>
                </c:pt>
                <c:pt idx="1">
                  <c:v>33</c:v>
                </c:pt>
                <c:pt idx="2">
                  <c:v>1</c:v>
                </c:pt>
                <c:pt idx="3">
                  <c:v>0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FA-4B85-8CB5-816D1E76C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630448"/>
        <c:axId val="492635368"/>
      </c:barChart>
      <c:catAx>
        <c:axId val="49263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5368"/>
        <c:crosses val="autoZero"/>
        <c:auto val="1"/>
        <c:lblAlgn val="ctr"/>
        <c:lblOffset val="100"/>
        <c:noMultiLvlLbl val="0"/>
      </c:catAx>
      <c:valAx>
        <c:axId val="492635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2630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Праздник</a:t>
            </a:r>
            <a:r>
              <a:rPr lang="ru-RU" baseline="0"/>
              <a:t> собаки</a:t>
            </a:r>
            <a:endParaRPr lang="ru-R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Лист7!$G$11:$G$16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Еще</c:v>
                </c:pt>
              </c:strCache>
            </c:strRef>
          </c:cat>
          <c:val>
            <c:numRef>
              <c:f>Лист7!$H$11:$H$16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E-4D69-A77B-31A7C0425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318400"/>
        <c:axId val="498318728"/>
      </c:barChart>
      <c:catAx>
        <c:axId val="498318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318728"/>
        <c:crosses val="autoZero"/>
        <c:auto val="1"/>
        <c:lblAlgn val="ctr"/>
        <c:lblOffset val="100"/>
        <c:noMultiLvlLbl val="0"/>
      </c:catAx>
      <c:valAx>
        <c:axId val="49831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8318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259080</xdr:colOff>
      <xdr:row>18</xdr:row>
      <xdr:rowOff>175260</xdr:rowOff>
    </xdr:from>
    <xdr:to>
      <xdr:col>19</xdr:col>
      <xdr:colOff>259080</xdr:colOff>
      <xdr:row>28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6</xdr:row>
      <xdr:rowOff>175260</xdr:rowOff>
    </xdr:from>
    <xdr:to>
      <xdr:col>11</xdr:col>
      <xdr:colOff>259080</xdr:colOff>
      <xdr:row>16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11</xdr:row>
      <xdr:rowOff>137160</xdr:rowOff>
    </xdr:from>
    <xdr:to>
      <xdr:col>12</xdr:col>
      <xdr:colOff>381000</xdr:colOff>
      <xdr:row>21</xdr:row>
      <xdr:rowOff>129540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259080</xdr:colOff>
      <xdr:row>13</xdr:row>
      <xdr:rowOff>175260</xdr:rowOff>
    </xdr:from>
    <xdr:to>
      <xdr:col>25</xdr:col>
      <xdr:colOff>259081</xdr:colOff>
      <xdr:row>23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19</xdr:row>
      <xdr:rowOff>171450</xdr:rowOff>
    </xdr:from>
    <xdr:to>
      <xdr:col>10</xdr:col>
      <xdr:colOff>563880</xdr:colOff>
      <xdr:row>29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594360</xdr:colOff>
      <xdr:row>20</xdr:row>
      <xdr:rowOff>0</xdr:rowOff>
    </xdr:from>
    <xdr:to>
      <xdr:col>17</xdr:col>
      <xdr:colOff>594360</xdr:colOff>
      <xdr:row>30</xdr:row>
      <xdr:rowOff>7620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601980</xdr:colOff>
      <xdr:row>19</xdr:row>
      <xdr:rowOff>167640</xdr:rowOff>
    </xdr:from>
    <xdr:to>
      <xdr:col>24</xdr:col>
      <xdr:colOff>601980</xdr:colOff>
      <xdr:row>29</xdr:row>
      <xdr:rowOff>175260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342900</xdr:colOff>
      <xdr:row>19</xdr:row>
      <xdr:rowOff>160020</xdr:rowOff>
    </xdr:from>
    <xdr:to>
      <xdr:col>31</xdr:col>
      <xdr:colOff>342900</xdr:colOff>
      <xdr:row>29</xdr:row>
      <xdr:rowOff>167640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16</xdr:row>
      <xdr:rowOff>38100</xdr:rowOff>
    </xdr:from>
    <xdr:to>
      <xdr:col>11</xdr:col>
      <xdr:colOff>60960</xdr:colOff>
      <xdr:row>26</xdr:row>
      <xdr:rowOff>45720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16</xdr:row>
      <xdr:rowOff>45720</xdr:rowOff>
    </xdr:from>
    <xdr:to>
      <xdr:col>17</xdr:col>
      <xdr:colOff>457200</xdr:colOff>
      <xdr:row>26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213360</xdr:colOff>
      <xdr:row>16</xdr:row>
      <xdr:rowOff>45720</xdr:rowOff>
    </xdr:from>
    <xdr:to>
      <xdr:col>24</xdr:col>
      <xdr:colOff>213360</xdr:colOff>
      <xdr:row>26</xdr:row>
      <xdr:rowOff>53340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541020</xdr:colOff>
      <xdr:row>16</xdr:row>
      <xdr:rowOff>30480</xdr:rowOff>
    </xdr:from>
    <xdr:to>
      <xdr:col>30</xdr:col>
      <xdr:colOff>541020</xdr:colOff>
      <xdr:row>26</xdr:row>
      <xdr:rowOff>38100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16</xdr:row>
      <xdr:rowOff>152400</xdr:rowOff>
    </xdr:from>
    <xdr:to>
      <xdr:col>9</xdr:col>
      <xdr:colOff>83820</xdr:colOff>
      <xdr:row>26</xdr:row>
      <xdr:rowOff>160020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586740</xdr:colOff>
      <xdr:row>16</xdr:row>
      <xdr:rowOff>167640</xdr:rowOff>
    </xdr:from>
    <xdr:to>
      <xdr:col>15</xdr:col>
      <xdr:colOff>586740</xdr:colOff>
      <xdr:row>26</xdr:row>
      <xdr:rowOff>175260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workbookViewId="0">
      <selection activeCell="E55" sqref="E55"/>
    </sheetView>
  </sheetViews>
  <sheetFormatPr defaultRowHeight="14.4" x14ac:dyDescent="0.3"/>
  <cols>
    <col min="1" max="1" width="7.6640625" customWidth="1"/>
    <col min="2" max="2" width="5.5546875" customWidth="1"/>
    <col min="7" max="7" width="12.6640625" customWidth="1"/>
    <col min="8" max="8" width="11.44140625" customWidth="1"/>
    <col min="10" max="10" width="11.88671875" customWidth="1"/>
    <col min="13" max="13" width="16.6640625" customWidth="1"/>
  </cols>
  <sheetData>
    <row r="1" spans="1:15" x14ac:dyDescent="0.3">
      <c r="A1" s="1"/>
      <c r="B1" s="1"/>
      <c r="C1" s="1"/>
      <c r="D1" s="1"/>
      <c r="E1" s="1"/>
      <c r="F1" s="15" t="s">
        <v>15</v>
      </c>
      <c r="G1" s="15"/>
      <c r="H1" s="15"/>
      <c r="I1" s="15"/>
      <c r="J1" s="15" t="s">
        <v>16</v>
      </c>
      <c r="K1" s="16"/>
      <c r="L1" s="16"/>
      <c r="M1" s="16"/>
      <c r="N1" s="16"/>
      <c r="O1" s="16"/>
    </row>
    <row r="2" spans="1:15" ht="45.7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3">
      <c r="A3" s="3">
        <v>1</v>
      </c>
      <c r="B3" s="3">
        <v>1</v>
      </c>
      <c r="C3" s="3">
        <v>20</v>
      </c>
      <c r="D3" s="3">
        <v>1</v>
      </c>
      <c r="E3" s="3">
        <v>1</v>
      </c>
      <c r="F3" s="3">
        <v>30</v>
      </c>
      <c r="G3" s="3">
        <v>30</v>
      </c>
      <c r="H3" s="3">
        <v>30</v>
      </c>
      <c r="I3" s="3">
        <v>10</v>
      </c>
      <c r="J3" s="3">
        <v>1</v>
      </c>
      <c r="K3" s="3">
        <v>2</v>
      </c>
      <c r="L3" s="3">
        <v>3</v>
      </c>
      <c r="M3" s="3">
        <v>4</v>
      </c>
      <c r="N3" s="3">
        <v>5</v>
      </c>
      <c r="O3" s="3">
        <v>1</v>
      </c>
    </row>
    <row r="4" spans="1:15" x14ac:dyDescent="0.3">
      <c r="A4" s="3">
        <v>2</v>
      </c>
      <c r="B4" s="3">
        <v>2</v>
      </c>
      <c r="C4" s="3">
        <v>24</v>
      </c>
      <c r="D4" s="3">
        <v>2</v>
      </c>
      <c r="E4" s="3">
        <v>2</v>
      </c>
      <c r="F4" s="3">
        <v>34</v>
      </c>
      <c r="G4" s="3">
        <v>33</v>
      </c>
      <c r="H4" s="3">
        <v>27</v>
      </c>
      <c r="I4" s="3">
        <v>6</v>
      </c>
      <c r="J4" s="3">
        <v>1</v>
      </c>
      <c r="K4" s="3">
        <v>3</v>
      </c>
      <c r="L4" s="3">
        <v>4</v>
      </c>
      <c r="M4" s="3">
        <v>2</v>
      </c>
      <c r="N4" s="3">
        <v>4</v>
      </c>
      <c r="O4" s="3">
        <v>2</v>
      </c>
    </row>
    <row r="5" spans="1:15" x14ac:dyDescent="0.3">
      <c r="A5" s="3">
        <v>3</v>
      </c>
      <c r="B5" s="3">
        <v>1</v>
      </c>
      <c r="C5" s="3">
        <v>23</v>
      </c>
      <c r="D5" s="3">
        <v>1</v>
      </c>
      <c r="E5" s="3">
        <v>5</v>
      </c>
      <c r="F5" s="3">
        <v>50</v>
      </c>
      <c r="G5" s="3">
        <v>25</v>
      </c>
      <c r="H5" s="3">
        <v>15</v>
      </c>
      <c r="I5" s="3">
        <v>10</v>
      </c>
      <c r="J5" s="3">
        <v>1</v>
      </c>
      <c r="K5" s="3">
        <v>2</v>
      </c>
      <c r="L5" s="3">
        <v>3</v>
      </c>
      <c r="M5" s="3">
        <v>4</v>
      </c>
      <c r="N5" s="3">
        <v>5</v>
      </c>
      <c r="O5" s="3">
        <v>3</v>
      </c>
    </row>
    <row r="6" spans="1:15" x14ac:dyDescent="0.3">
      <c r="A6" s="3">
        <v>4</v>
      </c>
      <c r="B6" s="3">
        <v>2</v>
      </c>
      <c r="C6" s="3">
        <v>41</v>
      </c>
      <c r="D6" s="3">
        <v>3</v>
      </c>
      <c r="E6" s="3">
        <v>4</v>
      </c>
      <c r="F6" s="3">
        <v>45</v>
      </c>
      <c r="G6" s="3">
        <v>35</v>
      </c>
      <c r="H6" s="3">
        <v>15</v>
      </c>
      <c r="I6" s="3">
        <v>5</v>
      </c>
      <c r="J6" s="3">
        <v>2</v>
      </c>
      <c r="K6" s="3">
        <v>1</v>
      </c>
      <c r="L6" s="3">
        <v>3</v>
      </c>
      <c r="M6" s="3">
        <v>4</v>
      </c>
      <c r="N6" s="3">
        <v>3</v>
      </c>
      <c r="O6" s="3">
        <v>4</v>
      </c>
    </row>
    <row r="7" spans="1:15" x14ac:dyDescent="0.3">
      <c r="A7" s="3">
        <v>5</v>
      </c>
      <c r="B7" s="3">
        <v>2</v>
      </c>
      <c r="C7" s="3">
        <v>43</v>
      </c>
      <c r="D7" s="3">
        <v>1</v>
      </c>
      <c r="E7" s="3">
        <v>2</v>
      </c>
      <c r="F7" s="3">
        <v>5</v>
      </c>
      <c r="G7" s="3">
        <v>5</v>
      </c>
      <c r="H7" s="3">
        <v>5</v>
      </c>
      <c r="I7" s="3">
        <v>85</v>
      </c>
      <c r="J7" s="3">
        <v>2</v>
      </c>
      <c r="K7" s="3">
        <v>1</v>
      </c>
      <c r="L7" s="3">
        <v>3</v>
      </c>
      <c r="M7" s="3">
        <v>4</v>
      </c>
      <c r="N7" s="3">
        <v>5</v>
      </c>
      <c r="O7" s="3">
        <v>2</v>
      </c>
    </row>
    <row r="8" spans="1:15" x14ac:dyDescent="0.3">
      <c r="A8" s="3">
        <v>6</v>
      </c>
      <c r="B8" s="3">
        <v>2</v>
      </c>
      <c r="C8" s="3">
        <v>37</v>
      </c>
      <c r="D8" s="3">
        <v>2</v>
      </c>
      <c r="E8" s="3">
        <v>1</v>
      </c>
      <c r="F8" s="3">
        <v>1</v>
      </c>
      <c r="G8" s="3">
        <v>1</v>
      </c>
      <c r="H8" s="3">
        <v>1</v>
      </c>
      <c r="I8" s="3">
        <v>97</v>
      </c>
      <c r="J8" s="3">
        <v>1</v>
      </c>
      <c r="K8" s="3">
        <v>2</v>
      </c>
      <c r="L8" s="3">
        <v>3</v>
      </c>
      <c r="M8" s="3">
        <v>4</v>
      </c>
      <c r="N8" s="3">
        <v>4</v>
      </c>
      <c r="O8" s="3">
        <v>1</v>
      </c>
    </row>
    <row r="9" spans="1:15" x14ac:dyDescent="0.3">
      <c r="A9" s="3">
        <v>7</v>
      </c>
      <c r="B9" s="3">
        <v>2</v>
      </c>
      <c r="C9" s="3">
        <v>34</v>
      </c>
      <c r="D9" s="3">
        <v>2</v>
      </c>
      <c r="E9" s="3">
        <v>4</v>
      </c>
      <c r="F9" s="3">
        <v>30</v>
      </c>
      <c r="G9" s="3">
        <v>30</v>
      </c>
      <c r="H9" s="3">
        <v>30</v>
      </c>
      <c r="I9" s="3">
        <v>10</v>
      </c>
      <c r="J9" s="3">
        <v>2</v>
      </c>
      <c r="K9" s="3">
        <v>1</v>
      </c>
      <c r="L9" s="3">
        <v>4</v>
      </c>
      <c r="M9" s="3">
        <v>3</v>
      </c>
      <c r="N9" s="3">
        <v>3</v>
      </c>
      <c r="O9" s="3">
        <v>2</v>
      </c>
    </row>
    <row r="10" spans="1:15" x14ac:dyDescent="0.3">
      <c r="A10" s="3">
        <v>8</v>
      </c>
      <c r="B10" s="3">
        <v>1</v>
      </c>
      <c r="C10" s="3">
        <v>57</v>
      </c>
      <c r="D10" s="3">
        <v>1</v>
      </c>
      <c r="E10" s="3">
        <v>4</v>
      </c>
      <c r="F10" s="3">
        <v>40</v>
      </c>
      <c r="G10" s="3">
        <v>30</v>
      </c>
      <c r="H10" s="3">
        <v>20</v>
      </c>
      <c r="I10" s="3">
        <v>10</v>
      </c>
      <c r="J10" s="3">
        <v>1</v>
      </c>
      <c r="K10" s="3">
        <v>2</v>
      </c>
      <c r="L10" s="3">
        <v>3</v>
      </c>
      <c r="M10" s="3">
        <v>4</v>
      </c>
      <c r="N10" s="3">
        <v>2</v>
      </c>
      <c r="O10" s="3">
        <v>1</v>
      </c>
    </row>
    <row r="11" spans="1:15" x14ac:dyDescent="0.3">
      <c r="A11" s="3">
        <v>9</v>
      </c>
      <c r="B11" s="3">
        <v>1</v>
      </c>
      <c r="C11" s="3">
        <v>42</v>
      </c>
      <c r="D11" s="3">
        <v>3</v>
      </c>
      <c r="E11" s="3">
        <v>5</v>
      </c>
      <c r="F11" s="3">
        <v>2</v>
      </c>
      <c r="G11" s="3">
        <v>3</v>
      </c>
      <c r="H11" s="3">
        <v>1</v>
      </c>
      <c r="I11" s="3">
        <v>94</v>
      </c>
      <c r="J11" s="3">
        <v>3</v>
      </c>
      <c r="K11" s="3">
        <v>1</v>
      </c>
      <c r="L11" s="3">
        <v>2</v>
      </c>
      <c r="M11" s="3">
        <v>4</v>
      </c>
      <c r="N11" s="3">
        <v>4</v>
      </c>
      <c r="O11" s="3">
        <v>3</v>
      </c>
    </row>
    <row r="12" spans="1:15" x14ac:dyDescent="0.3">
      <c r="A12" s="3">
        <v>10</v>
      </c>
      <c r="B12" s="3">
        <v>2</v>
      </c>
      <c r="C12" s="3">
        <v>41</v>
      </c>
      <c r="D12" s="3">
        <v>4</v>
      </c>
      <c r="E12" s="3">
        <v>1</v>
      </c>
      <c r="F12" s="3">
        <v>30</v>
      </c>
      <c r="G12" s="3">
        <v>40</v>
      </c>
      <c r="H12" s="3">
        <v>20</v>
      </c>
      <c r="I12" s="3">
        <v>10</v>
      </c>
      <c r="J12" s="3">
        <v>3</v>
      </c>
      <c r="K12" s="3">
        <v>2</v>
      </c>
      <c r="L12" s="3">
        <v>1</v>
      </c>
      <c r="M12" s="3">
        <v>4</v>
      </c>
      <c r="N12" s="3">
        <v>5</v>
      </c>
      <c r="O12" s="3">
        <v>2</v>
      </c>
    </row>
    <row r="13" spans="1:15" x14ac:dyDescent="0.3">
      <c r="A13" s="3">
        <v>11</v>
      </c>
      <c r="B13" s="3">
        <v>1</v>
      </c>
      <c r="C13" s="3">
        <v>22</v>
      </c>
      <c r="D13" s="3">
        <v>5</v>
      </c>
      <c r="E13" s="3">
        <v>4</v>
      </c>
      <c r="F13" s="3">
        <v>1</v>
      </c>
      <c r="G13" s="3">
        <v>0</v>
      </c>
      <c r="H13" s="3">
        <v>1</v>
      </c>
      <c r="I13" s="3">
        <v>98</v>
      </c>
      <c r="J13" s="3">
        <v>1</v>
      </c>
      <c r="K13" s="3">
        <v>2</v>
      </c>
      <c r="L13" s="3">
        <v>3</v>
      </c>
      <c r="M13" s="3">
        <v>4</v>
      </c>
      <c r="N13" s="3">
        <v>4</v>
      </c>
      <c r="O13" s="3">
        <v>1</v>
      </c>
    </row>
    <row r="14" spans="1:15" x14ac:dyDescent="0.3">
      <c r="A14" s="3">
        <v>12</v>
      </c>
      <c r="B14" s="3">
        <v>1</v>
      </c>
      <c r="C14" s="3">
        <v>19</v>
      </c>
      <c r="D14" s="3">
        <v>3</v>
      </c>
      <c r="E14" s="3">
        <v>2</v>
      </c>
      <c r="F14" s="3">
        <v>42</v>
      </c>
      <c r="G14" s="3">
        <v>37</v>
      </c>
      <c r="H14" s="3">
        <v>20</v>
      </c>
      <c r="I14" s="3">
        <v>1</v>
      </c>
      <c r="J14" s="3">
        <v>1</v>
      </c>
      <c r="K14" s="3">
        <v>3</v>
      </c>
      <c r="L14" s="3">
        <v>2</v>
      </c>
      <c r="M14" s="3">
        <v>4</v>
      </c>
      <c r="N14" s="3">
        <v>5</v>
      </c>
      <c r="O14" s="3">
        <v>2</v>
      </c>
    </row>
    <row r="15" spans="1:15" x14ac:dyDescent="0.3">
      <c r="A15" s="3">
        <v>13</v>
      </c>
      <c r="B15" s="3">
        <v>2</v>
      </c>
      <c r="C15" s="3">
        <v>17</v>
      </c>
      <c r="D15" s="3">
        <v>2</v>
      </c>
      <c r="E15" s="3">
        <v>5</v>
      </c>
      <c r="F15" s="3">
        <v>46</v>
      </c>
      <c r="G15" s="3">
        <v>34</v>
      </c>
      <c r="H15" s="3">
        <v>18</v>
      </c>
      <c r="I15" s="3">
        <v>2</v>
      </c>
      <c r="J15" s="3">
        <v>2</v>
      </c>
      <c r="K15" s="3">
        <v>1</v>
      </c>
      <c r="L15" s="3">
        <v>3</v>
      </c>
      <c r="M15" s="3">
        <v>4</v>
      </c>
      <c r="N15" s="3">
        <v>4</v>
      </c>
      <c r="O15" s="3">
        <v>1</v>
      </c>
    </row>
    <row r="16" spans="1:15" x14ac:dyDescent="0.3">
      <c r="A16" s="3">
        <v>14</v>
      </c>
      <c r="B16" s="3">
        <v>2</v>
      </c>
      <c r="C16" s="3">
        <v>23</v>
      </c>
      <c r="D16" s="3">
        <v>2</v>
      </c>
      <c r="E16" s="3">
        <v>2</v>
      </c>
      <c r="F16" s="3">
        <v>33</v>
      </c>
      <c r="G16" s="3">
        <v>33</v>
      </c>
      <c r="H16" s="3">
        <v>33</v>
      </c>
      <c r="I16" s="3">
        <v>1</v>
      </c>
      <c r="J16" s="3">
        <v>1</v>
      </c>
      <c r="K16" s="3">
        <v>2</v>
      </c>
      <c r="L16" s="3">
        <v>3</v>
      </c>
      <c r="M16" s="3">
        <v>4</v>
      </c>
      <c r="N16" s="3">
        <v>1</v>
      </c>
      <c r="O16" s="3">
        <v>1</v>
      </c>
    </row>
    <row r="17" spans="1:15" x14ac:dyDescent="0.3">
      <c r="A17" s="3">
        <v>15</v>
      </c>
      <c r="B17" s="3">
        <v>1</v>
      </c>
      <c r="C17" s="3">
        <v>37</v>
      </c>
      <c r="D17" s="3">
        <v>1</v>
      </c>
      <c r="E17" s="3">
        <v>1</v>
      </c>
      <c r="F17" s="3">
        <v>47</v>
      </c>
      <c r="G17" s="3">
        <v>40</v>
      </c>
      <c r="H17" s="3">
        <v>10</v>
      </c>
      <c r="I17" s="3">
        <v>3</v>
      </c>
      <c r="J17" s="3">
        <v>1</v>
      </c>
      <c r="K17" s="3">
        <v>2</v>
      </c>
      <c r="L17" s="3">
        <v>3</v>
      </c>
      <c r="M17" s="3">
        <v>4</v>
      </c>
      <c r="N17" s="3">
        <v>5</v>
      </c>
      <c r="O17" s="3">
        <v>2</v>
      </c>
    </row>
    <row r="18" spans="1:15" x14ac:dyDescent="0.3">
      <c r="A18" s="3">
        <v>16</v>
      </c>
      <c r="B18" s="3">
        <v>1</v>
      </c>
      <c r="C18" s="3">
        <v>41</v>
      </c>
      <c r="D18" s="3">
        <v>2</v>
      </c>
      <c r="E18" s="3">
        <v>4</v>
      </c>
      <c r="F18" s="3">
        <v>5</v>
      </c>
      <c r="G18" s="3">
        <v>1</v>
      </c>
      <c r="H18" s="3">
        <v>2</v>
      </c>
      <c r="I18" s="3">
        <v>92</v>
      </c>
      <c r="J18" s="3">
        <v>4</v>
      </c>
      <c r="K18" s="3">
        <v>1</v>
      </c>
      <c r="L18" s="3">
        <v>2</v>
      </c>
      <c r="M18" s="3">
        <v>3</v>
      </c>
      <c r="N18" s="3">
        <v>3</v>
      </c>
      <c r="O18" s="3">
        <v>4</v>
      </c>
    </row>
    <row r="19" spans="1:15" x14ac:dyDescent="0.3">
      <c r="A19" s="3">
        <v>17</v>
      </c>
      <c r="B19" s="3">
        <v>2</v>
      </c>
      <c r="C19" s="3">
        <v>58</v>
      </c>
      <c r="D19" s="3">
        <v>2</v>
      </c>
      <c r="E19" s="3">
        <v>5</v>
      </c>
      <c r="F19" s="3">
        <v>40</v>
      </c>
      <c r="G19" s="3">
        <v>40</v>
      </c>
      <c r="H19" s="3">
        <v>15</v>
      </c>
      <c r="I19" s="3">
        <v>45</v>
      </c>
      <c r="J19" s="3">
        <v>1</v>
      </c>
      <c r="K19" s="3">
        <v>2</v>
      </c>
      <c r="L19" s="3">
        <v>4</v>
      </c>
      <c r="M19" s="3">
        <v>3</v>
      </c>
      <c r="N19" s="3">
        <v>3</v>
      </c>
      <c r="O19" s="3">
        <v>3</v>
      </c>
    </row>
    <row r="20" spans="1:15" x14ac:dyDescent="0.3">
      <c r="A20" s="3">
        <v>18</v>
      </c>
      <c r="B20" s="3">
        <v>1</v>
      </c>
      <c r="C20" s="3">
        <v>42</v>
      </c>
      <c r="D20" s="3">
        <v>2</v>
      </c>
      <c r="E20" s="3">
        <v>1</v>
      </c>
      <c r="F20" s="3">
        <v>0</v>
      </c>
      <c r="G20" s="3">
        <v>0</v>
      </c>
      <c r="H20" s="3">
        <v>1</v>
      </c>
      <c r="I20" s="3">
        <v>99</v>
      </c>
      <c r="J20" s="3">
        <v>2</v>
      </c>
      <c r="K20" s="3">
        <v>1</v>
      </c>
      <c r="L20" s="3">
        <v>3</v>
      </c>
      <c r="M20" s="3">
        <v>4</v>
      </c>
      <c r="N20" s="3">
        <v>4</v>
      </c>
      <c r="O20" s="3">
        <v>5</v>
      </c>
    </row>
    <row r="21" spans="1:15" x14ac:dyDescent="0.3">
      <c r="A21" s="3">
        <v>19</v>
      </c>
      <c r="B21" s="3">
        <v>1</v>
      </c>
      <c r="C21" s="3">
        <v>33</v>
      </c>
      <c r="D21" s="3">
        <v>4</v>
      </c>
      <c r="E21" s="3">
        <v>4</v>
      </c>
      <c r="F21" s="3">
        <v>35</v>
      </c>
      <c r="G21" s="3">
        <v>35</v>
      </c>
      <c r="H21" s="3">
        <v>20</v>
      </c>
      <c r="I21" s="3">
        <v>10</v>
      </c>
      <c r="J21" s="3">
        <v>1</v>
      </c>
      <c r="K21" s="3">
        <v>2</v>
      </c>
      <c r="L21" s="3">
        <v>3</v>
      </c>
      <c r="M21" s="3">
        <v>4</v>
      </c>
      <c r="N21" s="3">
        <v>4</v>
      </c>
      <c r="O21" s="3">
        <v>2</v>
      </c>
    </row>
    <row r="22" spans="1:15" x14ac:dyDescent="0.3">
      <c r="A22" s="4">
        <v>20</v>
      </c>
      <c r="B22" s="3">
        <v>2</v>
      </c>
      <c r="C22" s="3">
        <v>29</v>
      </c>
      <c r="D22" s="3">
        <v>2</v>
      </c>
      <c r="E22" s="3">
        <v>5</v>
      </c>
      <c r="F22" s="3">
        <v>40</v>
      </c>
      <c r="G22" s="3">
        <v>30</v>
      </c>
      <c r="H22" s="3">
        <v>18</v>
      </c>
      <c r="I22" s="3">
        <v>12</v>
      </c>
      <c r="J22" s="3">
        <v>1</v>
      </c>
      <c r="K22" s="3">
        <v>2</v>
      </c>
      <c r="L22" s="3">
        <v>4</v>
      </c>
      <c r="M22" s="3">
        <v>3</v>
      </c>
      <c r="N22" s="3">
        <v>5</v>
      </c>
      <c r="O22" s="3">
        <v>1</v>
      </c>
    </row>
    <row r="23" spans="1:15" x14ac:dyDescent="0.3">
      <c r="A23" s="4">
        <v>21</v>
      </c>
      <c r="B23" s="3">
        <v>1</v>
      </c>
      <c r="C23" s="3">
        <v>22</v>
      </c>
      <c r="D23" s="3">
        <v>2</v>
      </c>
      <c r="E23" s="3">
        <v>2</v>
      </c>
      <c r="F23" s="3">
        <v>31</v>
      </c>
      <c r="G23" s="3">
        <v>31</v>
      </c>
      <c r="H23" s="3">
        <v>31</v>
      </c>
      <c r="I23" s="3">
        <v>7</v>
      </c>
      <c r="J23" s="3">
        <v>1</v>
      </c>
      <c r="K23" s="3">
        <v>2</v>
      </c>
      <c r="L23" s="3">
        <v>3</v>
      </c>
      <c r="M23" s="3">
        <v>4</v>
      </c>
      <c r="N23" s="3">
        <v>5</v>
      </c>
      <c r="O23" s="3">
        <v>1</v>
      </c>
    </row>
    <row r="24" spans="1:15" x14ac:dyDescent="0.3">
      <c r="A24" s="4">
        <v>22</v>
      </c>
      <c r="B24" s="3">
        <v>2</v>
      </c>
      <c r="C24" s="3">
        <v>25</v>
      </c>
      <c r="D24" s="3">
        <v>1</v>
      </c>
      <c r="E24" s="3">
        <v>2</v>
      </c>
      <c r="F24" s="3">
        <v>34</v>
      </c>
      <c r="G24" s="3">
        <v>35</v>
      </c>
      <c r="H24" s="3">
        <v>30</v>
      </c>
      <c r="I24" s="3">
        <v>5</v>
      </c>
      <c r="J24" s="3">
        <v>1</v>
      </c>
      <c r="K24" s="3">
        <v>3</v>
      </c>
      <c r="L24" s="3">
        <v>4</v>
      </c>
      <c r="M24" s="3">
        <v>2</v>
      </c>
      <c r="N24" s="3">
        <v>5</v>
      </c>
      <c r="O24" s="3">
        <v>1</v>
      </c>
    </row>
    <row r="25" spans="1:15" x14ac:dyDescent="0.3">
      <c r="A25" s="4">
        <v>23</v>
      </c>
      <c r="B25" s="3">
        <v>1</v>
      </c>
      <c r="C25" s="3">
        <v>21</v>
      </c>
      <c r="D25" s="3">
        <v>2</v>
      </c>
      <c r="E25" s="3">
        <v>4</v>
      </c>
      <c r="F25" s="3">
        <v>55</v>
      </c>
      <c r="G25" s="3">
        <v>20</v>
      </c>
      <c r="H25" s="3">
        <v>15</v>
      </c>
      <c r="I25" s="3">
        <v>10</v>
      </c>
      <c r="J25" s="3">
        <v>1</v>
      </c>
      <c r="K25" s="3">
        <v>2</v>
      </c>
      <c r="L25" s="3">
        <v>3</v>
      </c>
      <c r="M25" s="3">
        <v>4</v>
      </c>
      <c r="N25" s="3">
        <v>5</v>
      </c>
      <c r="O25" s="3">
        <v>3</v>
      </c>
    </row>
    <row r="26" spans="1:15" x14ac:dyDescent="0.3">
      <c r="A26" s="4">
        <v>24</v>
      </c>
      <c r="B26" s="3">
        <v>2</v>
      </c>
      <c r="C26" s="3">
        <v>43</v>
      </c>
      <c r="D26" s="3">
        <v>3</v>
      </c>
      <c r="E26" s="3">
        <v>3</v>
      </c>
      <c r="F26" s="3">
        <v>47</v>
      </c>
      <c r="G26" s="3">
        <v>33</v>
      </c>
      <c r="H26" s="3">
        <v>17</v>
      </c>
      <c r="I26" s="3">
        <v>3</v>
      </c>
      <c r="J26" s="3">
        <v>2</v>
      </c>
      <c r="K26" s="3">
        <v>1</v>
      </c>
      <c r="L26" s="3">
        <v>3</v>
      </c>
      <c r="M26" s="3">
        <v>4</v>
      </c>
      <c r="N26" s="3">
        <v>4</v>
      </c>
      <c r="O26" s="3">
        <v>3</v>
      </c>
    </row>
    <row r="27" spans="1:15" x14ac:dyDescent="0.3">
      <c r="A27" s="4">
        <v>25</v>
      </c>
      <c r="B27" s="3">
        <v>2</v>
      </c>
      <c r="C27" s="3">
        <v>40</v>
      </c>
      <c r="D27" s="3">
        <v>1</v>
      </c>
      <c r="E27" s="3">
        <v>2</v>
      </c>
      <c r="F27" s="3">
        <v>2</v>
      </c>
      <c r="G27" s="3">
        <v>2</v>
      </c>
      <c r="H27" s="3">
        <v>2</v>
      </c>
      <c r="I27" s="3">
        <v>94</v>
      </c>
      <c r="J27" s="3">
        <v>2</v>
      </c>
      <c r="K27" s="3">
        <v>1</v>
      </c>
      <c r="L27" s="3">
        <v>3</v>
      </c>
      <c r="M27" s="3">
        <v>4</v>
      </c>
      <c r="N27" s="3">
        <v>4</v>
      </c>
      <c r="O27" s="3">
        <v>1</v>
      </c>
    </row>
    <row r="28" spans="1:15" x14ac:dyDescent="0.3">
      <c r="A28" s="4">
        <v>26</v>
      </c>
      <c r="B28" s="3">
        <v>2</v>
      </c>
      <c r="C28" s="3">
        <v>36</v>
      </c>
      <c r="D28" s="3">
        <v>2</v>
      </c>
      <c r="E28" s="3">
        <v>1</v>
      </c>
      <c r="F28" s="3">
        <v>30</v>
      </c>
      <c r="G28" s="3">
        <v>30</v>
      </c>
      <c r="H28" s="3">
        <v>30</v>
      </c>
      <c r="I28" s="3">
        <v>10</v>
      </c>
      <c r="J28" s="3">
        <v>2</v>
      </c>
      <c r="K28" s="3">
        <v>1</v>
      </c>
      <c r="L28" s="3">
        <v>4</v>
      </c>
      <c r="M28" s="3">
        <v>3</v>
      </c>
      <c r="N28" s="3">
        <v>3</v>
      </c>
      <c r="O28" s="3">
        <v>3</v>
      </c>
    </row>
    <row r="29" spans="1:15" x14ac:dyDescent="0.3">
      <c r="A29" s="4">
        <v>27</v>
      </c>
      <c r="B29" s="3">
        <v>2</v>
      </c>
      <c r="C29" s="3">
        <v>32</v>
      </c>
      <c r="D29" s="3">
        <v>1</v>
      </c>
      <c r="E29" s="3">
        <v>5</v>
      </c>
      <c r="F29" s="3">
        <v>1</v>
      </c>
      <c r="G29" s="3">
        <v>0</v>
      </c>
      <c r="H29" s="3">
        <v>5</v>
      </c>
      <c r="I29" s="3">
        <v>94</v>
      </c>
      <c r="J29" s="3">
        <v>1</v>
      </c>
      <c r="K29" s="3">
        <v>2</v>
      </c>
      <c r="L29" s="3">
        <v>3</v>
      </c>
      <c r="M29" s="3">
        <v>4</v>
      </c>
      <c r="N29" s="3">
        <v>5</v>
      </c>
      <c r="O29" s="3">
        <v>2</v>
      </c>
    </row>
    <row r="30" spans="1:15" x14ac:dyDescent="0.3">
      <c r="A30" s="4">
        <v>28</v>
      </c>
      <c r="B30" s="3">
        <v>1</v>
      </c>
      <c r="C30" s="3">
        <v>59</v>
      </c>
      <c r="D30" s="3">
        <v>1</v>
      </c>
      <c r="E30" s="3">
        <v>4</v>
      </c>
      <c r="F30" s="3">
        <v>40</v>
      </c>
      <c r="G30" s="3">
        <v>30</v>
      </c>
      <c r="H30" s="3">
        <v>25</v>
      </c>
      <c r="I30" s="3">
        <v>5</v>
      </c>
      <c r="J30" s="3">
        <v>2</v>
      </c>
      <c r="K30" s="3">
        <v>1</v>
      </c>
      <c r="L30" s="3">
        <v>3</v>
      </c>
      <c r="M30" s="3">
        <v>4</v>
      </c>
      <c r="N30" s="3">
        <v>4</v>
      </c>
      <c r="O30" s="3">
        <v>2</v>
      </c>
    </row>
    <row r="31" spans="1:15" x14ac:dyDescent="0.3">
      <c r="A31" s="4">
        <v>29</v>
      </c>
      <c r="B31" s="3">
        <v>1</v>
      </c>
      <c r="C31" s="3">
        <v>44</v>
      </c>
      <c r="D31" s="3">
        <v>3</v>
      </c>
      <c r="E31" s="3">
        <v>5</v>
      </c>
      <c r="F31" s="3">
        <v>43</v>
      </c>
      <c r="G31" s="3">
        <v>20</v>
      </c>
      <c r="H31" s="3">
        <v>20</v>
      </c>
      <c r="I31" s="3">
        <v>7</v>
      </c>
      <c r="J31" s="3">
        <v>1</v>
      </c>
      <c r="K31" s="3">
        <v>2</v>
      </c>
      <c r="L31" s="3">
        <v>4</v>
      </c>
      <c r="M31" s="3">
        <v>3</v>
      </c>
      <c r="N31" s="3">
        <v>3</v>
      </c>
      <c r="O31" s="3">
        <v>3</v>
      </c>
    </row>
    <row r="32" spans="1:15" x14ac:dyDescent="0.3">
      <c r="A32" s="4">
        <v>30</v>
      </c>
      <c r="B32" s="3">
        <v>2</v>
      </c>
      <c r="C32" s="3">
        <v>49</v>
      </c>
      <c r="D32" s="3">
        <v>1</v>
      </c>
      <c r="E32" s="3">
        <v>1</v>
      </c>
      <c r="F32" s="3">
        <v>58</v>
      </c>
      <c r="G32" s="3">
        <v>32</v>
      </c>
      <c r="H32" s="3">
        <v>5</v>
      </c>
      <c r="I32" s="3">
        <v>5</v>
      </c>
      <c r="J32" s="3">
        <v>1</v>
      </c>
      <c r="K32" s="3">
        <v>3</v>
      </c>
      <c r="L32" s="3">
        <v>2</v>
      </c>
      <c r="M32" s="3">
        <v>4</v>
      </c>
      <c r="N32" s="3">
        <v>5</v>
      </c>
      <c r="O32" s="3">
        <v>2</v>
      </c>
    </row>
    <row r="33" spans="1:15" x14ac:dyDescent="0.3">
      <c r="A33" s="4">
        <v>31</v>
      </c>
      <c r="B33" s="3">
        <v>2</v>
      </c>
      <c r="C33" s="3">
        <v>29</v>
      </c>
      <c r="D33" s="3">
        <v>2</v>
      </c>
      <c r="E33" s="3">
        <v>5</v>
      </c>
      <c r="F33" s="3">
        <v>40</v>
      </c>
      <c r="G33" s="3">
        <v>25</v>
      </c>
      <c r="H33" s="3">
        <v>25</v>
      </c>
      <c r="I33" s="3">
        <v>10</v>
      </c>
      <c r="J33" s="3">
        <v>1</v>
      </c>
      <c r="K33" s="3">
        <v>2</v>
      </c>
      <c r="L33" s="3">
        <v>3</v>
      </c>
      <c r="M33" s="3">
        <v>4</v>
      </c>
      <c r="N33" s="3">
        <v>5</v>
      </c>
      <c r="O33" s="3">
        <v>1</v>
      </c>
    </row>
    <row r="34" spans="1:15" x14ac:dyDescent="0.3">
      <c r="A34" s="4">
        <v>32</v>
      </c>
      <c r="B34" s="3">
        <v>1</v>
      </c>
      <c r="C34" s="3">
        <v>35</v>
      </c>
      <c r="D34" s="3">
        <v>2</v>
      </c>
      <c r="E34" s="3">
        <v>4</v>
      </c>
      <c r="F34" s="3">
        <v>1</v>
      </c>
      <c r="G34" s="3">
        <v>0</v>
      </c>
      <c r="H34" s="3">
        <v>1</v>
      </c>
      <c r="I34" s="3">
        <v>98</v>
      </c>
      <c r="J34" s="3">
        <v>1</v>
      </c>
      <c r="K34" s="3">
        <v>3</v>
      </c>
      <c r="L34" s="3">
        <v>2</v>
      </c>
      <c r="M34" s="3">
        <v>4</v>
      </c>
      <c r="N34" s="3">
        <v>4</v>
      </c>
      <c r="O34" s="3">
        <v>2</v>
      </c>
    </row>
    <row r="35" spans="1:15" x14ac:dyDescent="0.3">
      <c r="A35" s="4">
        <v>33</v>
      </c>
      <c r="B35" s="3">
        <v>2</v>
      </c>
      <c r="C35" s="3">
        <v>43</v>
      </c>
      <c r="D35" s="3">
        <v>3</v>
      </c>
      <c r="E35" s="3">
        <v>3</v>
      </c>
      <c r="F35" s="3">
        <v>47</v>
      </c>
      <c r="G35" s="3">
        <v>33</v>
      </c>
      <c r="H35" s="3">
        <v>17</v>
      </c>
      <c r="I35" s="3">
        <v>3</v>
      </c>
      <c r="J35" s="3">
        <v>2</v>
      </c>
      <c r="K35" s="3">
        <v>1</v>
      </c>
      <c r="L35" s="3">
        <v>3</v>
      </c>
      <c r="M35" s="3">
        <v>4</v>
      </c>
      <c r="N35" s="3">
        <v>4</v>
      </c>
      <c r="O35" s="3">
        <v>3</v>
      </c>
    </row>
    <row r="36" spans="1:15" x14ac:dyDescent="0.3">
      <c r="A36" s="4">
        <v>34</v>
      </c>
      <c r="B36" s="3">
        <v>2</v>
      </c>
      <c r="C36" s="3">
        <v>40</v>
      </c>
      <c r="D36" s="3">
        <v>1</v>
      </c>
      <c r="E36" s="3">
        <v>2</v>
      </c>
      <c r="F36" s="3">
        <v>2</v>
      </c>
      <c r="G36" s="3">
        <v>2</v>
      </c>
      <c r="H36" s="3">
        <v>2</v>
      </c>
      <c r="I36" s="3">
        <v>94</v>
      </c>
      <c r="J36" s="3">
        <v>2</v>
      </c>
      <c r="K36" s="3">
        <v>1</v>
      </c>
      <c r="L36" s="3">
        <v>3</v>
      </c>
      <c r="M36" s="3">
        <v>4</v>
      </c>
      <c r="N36" s="3">
        <v>4</v>
      </c>
      <c r="O36" s="3">
        <v>1</v>
      </c>
    </row>
    <row r="37" spans="1:15" x14ac:dyDescent="0.3">
      <c r="A37" s="4">
        <v>35</v>
      </c>
      <c r="B37" s="3">
        <v>2</v>
      </c>
      <c r="C37" s="3">
        <v>36</v>
      </c>
      <c r="D37" s="3">
        <v>2</v>
      </c>
      <c r="E37" s="3">
        <v>1</v>
      </c>
      <c r="F37" s="3">
        <v>30</v>
      </c>
      <c r="G37" s="3">
        <v>30</v>
      </c>
      <c r="H37" s="3">
        <v>30</v>
      </c>
      <c r="I37" s="3">
        <v>10</v>
      </c>
      <c r="J37" s="3">
        <v>2</v>
      </c>
      <c r="K37" s="3">
        <v>1</v>
      </c>
      <c r="L37" s="3">
        <v>4</v>
      </c>
      <c r="M37" s="3">
        <v>3</v>
      </c>
      <c r="N37" s="3">
        <v>3</v>
      </c>
      <c r="O37" s="3">
        <v>3</v>
      </c>
    </row>
    <row r="38" spans="1:15" x14ac:dyDescent="0.3">
      <c r="A38" s="4">
        <v>36</v>
      </c>
      <c r="B38" s="3">
        <v>2</v>
      </c>
      <c r="C38" s="3">
        <v>32</v>
      </c>
      <c r="D38" s="3">
        <v>1</v>
      </c>
      <c r="E38" s="3">
        <v>5</v>
      </c>
      <c r="F38" s="3">
        <v>1</v>
      </c>
      <c r="G38" s="3">
        <v>0</v>
      </c>
      <c r="H38" s="3">
        <v>5</v>
      </c>
      <c r="I38" s="3">
        <v>94</v>
      </c>
      <c r="J38" s="3">
        <v>1</v>
      </c>
      <c r="K38" s="3">
        <v>2</v>
      </c>
      <c r="L38" s="3">
        <v>3</v>
      </c>
      <c r="M38" s="3">
        <v>4</v>
      </c>
      <c r="N38" s="3">
        <v>5</v>
      </c>
      <c r="O38" s="3">
        <v>2</v>
      </c>
    </row>
    <row r="39" spans="1:15" x14ac:dyDescent="0.3">
      <c r="A39" s="4">
        <v>37</v>
      </c>
      <c r="B39" s="3">
        <v>2</v>
      </c>
      <c r="C39" s="3">
        <v>34</v>
      </c>
      <c r="D39" s="3">
        <v>2</v>
      </c>
      <c r="E39" s="3">
        <v>4</v>
      </c>
      <c r="F39" s="3">
        <v>30</v>
      </c>
      <c r="G39" s="3">
        <v>30</v>
      </c>
      <c r="H39" s="3">
        <v>30</v>
      </c>
      <c r="I39" s="3">
        <v>10</v>
      </c>
      <c r="J39" s="3">
        <v>2</v>
      </c>
      <c r="K39" s="3">
        <v>1</v>
      </c>
      <c r="L39" s="3">
        <v>4</v>
      </c>
      <c r="M39" s="3">
        <v>3</v>
      </c>
      <c r="N39" s="3">
        <v>3</v>
      </c>
      <c r="O39" s="3">
        <v>2</v>
      </c>
    </row>
    <row r="40" spans="1:15" x14ac:dyDescent="0.3">
      <c r="A40" s="4">
        <v>38</v>
      </c>
      <c r="B40" s="3">
        <v>1</v>
      </c>
      <c r="C40" s="3">
        <v>22</v>
      </c>
      <c r="D40" s="3">
        <v>5</v>
      </c>
      <c r="E40" s="3">
        <v>4</v>
      </c>
      <c r="F40" s="3">
        <v>1</v>
      </c>
      <c r="G40" s="3">
        <v>0</v>
      </c>
      <c r="H40" s="3">
        <v>4</v>
      </c>
      <c r="I40" s="3">
        <v>95</v>
      </c>
      <c r="J40" s="3">
        <v>1</v>
      </c>
      <c r="K40" s="3">
        <v>2</v>
      </c>
      <c r="L40" s="3">
        <v>3</v>
      </c>
      <c r="M40" s="3">
        <v>4</v>
      </c>
      <c r="N40" s="3">
        <v>4</v>
      </c>
      <c r="O40" s="3">
        <v>1</v>
      </c>
    </row>
    <row r="41" spans="1:15" x14ac:dyDescent="0.3">
      <c r="A41" s="4">
        <v>39</v>
      </c>
      <c r="B41" s="3">
        <v>1</v>
      </c>
      <c r="C41" s="3">
        <v>19</v>
      </c>
      <c r="D41" s="3">
        <v>3</v>
      </c>
      <c r="E41" s="3">
        <v>2</v>
      </c>
      <c r="F41" s="3">
        <v>42</v>
      </c>
      <c r="G41" s="3">
        <v>37</v>
      </c>
      <c r="H41" s="3">
        <v>20</v>
      </c>
      <c r="I41" s="3">
        <v>1</v>
      </c>
      <c r="J41" s="3">
        <v>1</v>
      </c>
      <c r="K41" s="3">
        <v>3</v>
      </c>
      <c r="L41" s="3">
        <v>2</v>
      </c>
      <c r="M41" s="3">
        <v>4</v>
      </c>
      <c r="N41" s="3">
        <v>5</v>
      </c>
      <c r="O41" s="3">
        <v>2</v>
      </c>
    </row>
    <row r="42" spans="1:15" x14ac:dyDescent="0.3">
      <c r="A42" s="4">
        <v>40</v>
      </c>
      <c r="B42" s="3">
        <v>2</v>
      </c>
      <c r="C42" s="3">
        <v>17</v>
      </c>
      <c r="D42" s="3">
        <v>2</v>
      </c>
      <c r="E42" s="3">
        <v>5</v>
      </c>
      <c r="F42" s="3">
        <v>46</v>
      </c>
      <c r="G42" s="3">
        <v>34</v>
      </c>
      <c r="H42" s="3">
        <v>18</v>
      </c>
      <c r="I42" s="3">
        <v>2</v>
      </c>
      <c r="J42" s="3">
        <v>2</v>
      </c>
      <c r="K42" s="3">
        <v>1</v>
      </c>
      <c r="L42" s="3">
        <v>3</v>
      </c>
      <c r="M42" s="3">
        <v>4</v>
      </c>
      <c r="N42" s="3">
        <v>4</v>
      </c>
      <c r="O42" s="3">
        <v>1</v>
      </c>
    </row>
    <row r="43" spans="1:15" x14ac:dyDescent="0.3">
      <c r="A43" s="4">
        <v>41</v>
      </c>
      <c r="B43" s="3">
        <v>1</v>
      </c>
      <c r="C43" s="3">
        <v>57</v>
      </c>
      <c r="D43" s="3">
        <v>1</v>
      </c>
      <c r="E43" s="3">
        <v>4</v>
      </c>
      <c r="F43" s="3">
        <v>40</v>
      </c>
      <c r="G43" s="3">
        <v>30</v>
      </c>
      <c r="H43" s="3">
        <v>20</v>
      </c>
      <c r="I43" s="3">
        <v>10</v>
      </c>
      <c r="J43" s="3">
        <v>1</v>
      </c>
      <c r="K43" s="3">
        <v>2</v>
      </c>
      <c r="L43" s="3">
        <v>3</v>
      </c>
      <c r="M43" s="3">
        <v>4</v>
      </c>
      <c r="N43" s="3">
        <v>2</v>
      </c>
      <c r="O43" s="3">
        <v>1</v>
      </c>
    </row>
    <row r="44" spans="1:15" x14ac:dyDescent="0.3">
      <c r="A44" s="4">
        <v>42</v>
      </c>
      <c r="B44" s="3">
        <v>1</v>
      </c>
      <c r="C44" s="3">
        <v>42</v>
      </c>
      <c r="D44" s="3">
        <v>3</v>
      </c>
      <c r="E44" s="3">
        <v>5</v>
      </c>
      <c r="F44" s="3">
        <v>3</v>
      </c>
      <c r="G44" s="3">
        <v>6</v>
      </c>
      <c r="H44" s="3">
        <v>1</v>
      </c>
      <c r="I44" s="3">
        <v>90</v>
      </c>
      <c r="J44" s="3">
        <v>3</v>
      </c>
      <c r="K44" s="3">
        <v>2</v>
      </c>
      <c r="L44" s="3">
        <v>2</v>
      </c>
      <c r="M44" s="3">
        <v>4</v>
      </c>
      <c r="N44" s="3">
        <v>4</v>
      </c>
      <c r="O44" s="3">
        <v>3</v>
      </c>
    </row>
    <row r="45" spans="1:15" x14ac:dyDescent="0.3">
      <c r="A45" s="4">
        <v>43</v>
      </c>
      <c r="B45" s="3">
        <v>2</v>
      </c>
      <c r="C45" s="3">
        <v>41</v>
      </c>
      <c r="D45" s="3">
        <v>4</v>
      </c>
      <c r="E45" s="3">
        <v>1</v>
      </c>
      <c r="F45" s="3">
        <v>30</v>
      </c>
      <c r="G45" s="3">
        <v>40</v>
      </c>
      <c r="H45" s="3">
        <v>20</v>
      </c>
      <c r="I45" s="3">
        <v>10</v>
      </c>
      <c r="J45" s="3">
        <v>1</v>
      </c>
      <c r="K45" s="3">
        <v>3</v>
      </c>
      <c r="L45" s="3">
        <v>2</v>
      </c>
      <c r="M45" s="3">
        <v>4</v>
      </c>
      <c r="N45" s="3">
        <v>4</v>
      </c>
      <c r="O45" s="3">
        <v>1</v>
      </c>
    </row>
    <row r="46" spans="1:15" x14ac:dyDescent="0.3">
      <c r="A46" s="4">
        <v>44</v>
      </c>
      <c r="B46" s="3">
        <v>2</v>
      </c>
      <c r="C46" s="3">
        <v>33</v>
      </c>
      <c r="D46" s="3">
        <v>5</v>
      </c>
      <c r="E46" s="3">
        <v>2</v>
      </c>
      <c r="F46" s="3">
        <v>50</v>
      </c>
      <c r="G46" s="3">
        <v>35</v>
      </c>
      <c r="H46" s="3">
        <v>14</v>
      </c>
      <c r="I46" s="3">
        <v>0</v>
      </c>
      <c r="J46" s="3">
        <v>1</v>
      </c>
      <c r="K46" s="3">
        <v>2</v>
      </c>
      <c r="L46" s="3">
        <v>3</v>
      </c>
      <c r="M46" s="3">
        <v>4</v>
      </c>
      <c r="N46" s="3">
        <v>5</v>
      </c>
      <c r="O46" s="3">
        <v>2</v>
      </c>
    </row>
    <row r="47" spans="1:15" x14ac:dyDescent="0.3">
      <c r="A47" s="4">
        <v>45</v>
      </c>
      <c r="B47" s="3">
        <v>1</v>
      </c>
      <c r="C47" s="3">
        <v>37</v>
      </c>
      <c r="D47" s="3">
        <v>4</v>
      </c>
      <c r="E47" s="3">
        <v>3</v>
      </c>
      <c r="F47" s="3">
        <v>42</v>
      </c>
      <c r="G47" s="3">
        <v>30</v>
      </c>
      <c r="H47" s="3">
        <v>20</v>
      </c>
      <c r="I47" s="3">
        <v>5</v>
      </c>
      <c r="J47" s="3">
        <v>1</v>
      </c>
      <c r="K47" s="3">
        <v>3</v>
      </c>
      <c r="L47" s="3">
        <v>2</v>
      </c>
      <c r="M47" s="3">
        <v>4</v>
      </c>
      <c r="N47" s="3">
        <v>1</v>
      </c>
      <c r="O47" s="3">
        <v>2</v>
      </c>
    </row>
    <row r="48" spans="1:15" x14ac:dyDescent="0.3">
      <c r="A48" s="4">
        <v>46</v>
      </c>
      <c r="B48" s="3">
        <v>1</v>
      </c>
      <c r="C48" s="3">
        <v>41</v>
      </c>
      <c r="D48" s="3">
        <v>2</v>
      </c>
      <c r="E48" s="3">
        <v>4</v>
      </c>
      <c r="F48" s="3">
        <v>0</v>
      </c>
      <c r="G48" s="3">
        <v>1</v>
      </c>
      <c r="H48" s="3">
        <v>2</v>
      </c>
      <c r="I48" s="3">
        <v>97</v>
      </c>
      <c r="J48" s="3">
        <v>4</v>
      </c>
      <c r="K48" s="3">
        <v>1</v>
      </c>
      <c r="L48" s="3">
        <v>2</v>
      </c>
      <c r="M48" s="3">
        <v>3</v>
      </c>
      <c r="N48" s="3">
        <v>3</v>
      </c>
      <c r="O48" s="3">
        <v>4</v>
      </c>
    </row>
    <row r="49" spans="1:15" x14ac:dyDescent="0.3">
      <c r="A49" s="4">
        <v>47</v>
      </c>
      <c r="B49" s="3">
        <v>1</v>
      </c>
      <c r="C49" s="3">
        <v>33</v>
      </c>
      <c r="D49" s="3">
        <v>4</v>
      </c>
      <c r="E49" s="3">
        <v>4</v>
      </c>
      <c r="F49" s="3">
        <v>35</v>
      </c>
      <c r="G49" s="3">
        <v>35</v>
      </c>
      <c r="H49" s="3">
        <v>20</v>
      </c>
      <c r="I49" s="3">
        <v>10</v>
      </c>
      <c r="J49" s="3">
        <v>1</v>
      </c>
      <c r="K49" s="3">
        <v>2</v>
      </c>
      <c r="L49" s="3">
        <v>3</v>
      </c>
      <c r="M49" s="3">
        <v>4</v>
      </c>
      <c r="N49" s="3">
        <v>4</v>
      </c>
      <c r="O49" s="3">
        <v>2</v>
      </c>
    </row>
    <row r="50" spans="1:15" x14ac:dyDescent="0.3">
      <c r="A50" s="4">
        <v>48</v>
      </c>
      <c r="B50" s="3">
        <v>2</v>
      </c>
      <c r="C50" s="3">
        <v>29</v>
      </c>
      <c r="D50" s="3">
        <v>2</v>
      </c>
      <c r="E50" s="3">
        <v>4</v>
      </c>
      <c r="F50" s="3">
        <v>40</v>
      </c>
      <c r="G50" s="3">
        <v>30</v>
      </c>
      <c r="H50" s="3">
        <v>18</v>
      </c>
      <c r="I50" s="3">
        <v>12</v>
      </c>
      <c r="J50" s="3">
        <v>1</v>
      </c>
      <c r="K50" s="3">
        <v>2</v>
      </c>
      <c r="L50" s="3">
        <v>4</v>
      </c>
      <c r="M50" s="3">
        <v>3</v>
      </c>
      <c r="N50" s="3">
        <v>5</v>
      </c>
      <c r="O50" s="3">
        <v>1</v>
      </c>
    </row>
    <row r="51" spans="1:15" x14ac:dyDescent="0.3">
      <c r="A51" s="4">
        <v>49</v>
      </c>
      <c r="B51" s="3">
        <v>1</v>
      </c>
      <c r="C51" s="3">
        <v>42</v>
      </c>
      <c r="D51" s="3">
        <v>3</v>
      </c>
      <c r="E51" s="3">
        <v>5</v>
      </c>
      <c r="F51" s="3">
        <v>0</v>
      </c>
      <c r="G51" s="3">
        <v>1</v>
      </c>
      <c r="H51" s="3">
        <v>0</v>
      </c>
      <c r="I51" s="3">
        <v>99</v>
      </c>
      <c r="J51" s="3">
        <v>2</v>
      </c>
      <c r="K51" s="3">
        <v>1</v>
      </c>
      <c r="L51" s="3">
        <v>3</v>
      </c>
      <c r="M51" s="3">
        <v>4</v>
      </c>
      <c r="N51" s="3">
        <v>4</v>
      </c>
      <c r="O51" s="3">
        <v>5</v>
      </c>
    </row>
    <row r="52" spans="1:15" x14ac:dyDescent="0.3">
      <c r="A52" s="4">
        <v>50</v>
      </c>
      <c r="B52" s="3">
        <v>2</v>
      </c>
      <c r="C52" s="3">
        <v>58</v>
      </c>
      <c r="D52" s="3">
        <v>2</v>
      </c>
      <c r="E52" s="3">
        <v>1</v>
      </c>
      <c r="F52" s="3">
        <v>38</v>
      </c>
      <c r="G52" s="3">
        <v>38</v>
      </c>
      <c r="H52" s="3">
        <v>20</v>
      </c>
      <c r="I52" s="3">
        <v>4</v>
      </c>
      <c r="J52" s="3">
        <v>1</v>
      </c>
      <c r="K52" s="3">
        <v>2</v>
      </c>
      <c r="L52" s="3">
        <v>4</v>
      </c>
      <c r="M52" s="3">
        <v>3</v>
      </c>
      <c r="N52" s="3">
        <v>3</v>
      </c>
      <c r="O52" s="3">
        <v>3</v>
      </c>
    </row>
  </sheetData>
  <mergeCells count="2">
    <mergeCell ref="J1:O1"/>
    <mergeCell ref="F1:I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2" workbookViewId="0">
      <selection activeCell="U5" activeCellId="1" sqref="R14 U5"/>
    </sheetView>
  </sheetViews>
  <sheetFormatPr defaultRowHeight="14.4" x14ac:dyDescent="0.3"/>
  <sheetData>
    <row r="1" spans="1:9" x14ac:dyDescent="0.3">
      <c r="A1" s="1" t="s">
        <v>1</v>
      </c>
      <c r="B1" t="s">
        <v>20</v>
      </c>
      <c r="C1" t="s">
        <v>17</v>
      </c>
      <c r="D1" t="s">
        <v>18</v>
      </c>
      <c r="F1" t="s">
        <v>19</v>
      </c>
      <c r="G1" t="s">
        <v>21</v>
      </c>
    </row>
    <row r="2" spans="1:9" x14ac:dyDescent="0.3">
      <c r="A2" s="3">
        <v>1</v>
      </c>
      <c r="B2">
        <f>COUNT(A:A)</f>
        <v>50</v>
      </c>
      <c r="C2">
        <f>MODE(A2:A51)</f>
        <v>2</v>
      </c>
      <c r="D2">
        <f>COUNTIF(A2:A51, "=2")</f>
        <v>27</v>
      </c>
      <c r="F2">
        <f>SUM(A2:A51)/B2</f>
        <v>1.54</v>
      </c>
      <c r="G2">
        <f>MEDIAN(A2:A51)</f>
        <v>2</v>
      </c>
    </row>
    <row r="3" spans="1:9" x14ac:dyDescent="0.3">
      <c r="A3" s="3">
        <v>1</v>
      </c>
      <c r="I3">
        <v>1</v>
      </c>
    </row>
    <row r="4" spans="1:9" x14ac:dyDescent="0.3">
      <c r="A4" s="3">
        <v>1</v>
      </c>
      <c r="I4">
        <v>2</v>
      </c>
    </row>
    <row r="5" spans="1:9" x14ac:dyDescent="0.3">
      <c r="A5" s="3">
        <v>1</v>
      </c>
    </row>
    <row r="6" spans="1:9" x14ac:dyDescent="0.3">
      <c r="A6" s="3">
        <v>1</v>
      </c>
      <c r="C6" s="5"/>
    </row>
    <row r="7" spans="1:9" x14ac:dyDescent="0.3">
      <c r="A7" s="3">
        <v>1</v>
      </c>
      <c r="C7" s="6"/>
    </row>
    <row r="8" spans="1:9" x14ac:dyDescent="0.3">
      <c r="A8" s="3">
        <v>1</v>
      </c>
      <c r="C8" s="7" t="s">
        <v>33</v>
      </c>
    </row>
    <row r="9" spans="1:9" x14ac:dyDescent="0.3">
      <c r="A9" s="3">
        <v>1</v>
      </c>
      <c r="C9" s="8"/>
    </row>
    <row r="10" spans="1:9" x14ac:dyDescent="0.3">
      <c r="A10" s="3">
        <v>1</v>
      </c>
      <c r="C10" s="7"/>
    </row>
    <row r="11" spans="1:9" x14ac:dyDescent="0.3">
      <c r="A11" s="3">
        <v>1</v>
      </c>
      <c r="C11" s="8" t="s">
        <v>34</v>
      </c>
    </row>
    <row r="12" spans="1:9" x14ac:dyDescent="0.3">
      <c r="A12" s="3">
        <v>1</v>
      </c>
      <c r="C12" s="7"/>
    </row>
    <row r="13" spans="1:9" x14ac:dyDescent="0.3">
      <c r="A13" s="3">
        <v>1</v>
      </c>
      <c r="C13" s="8"/>
    </row>
    <row r="14" spans="1:9" x14ac:dyDescent="0.3">
      <c r="A14" s="3">
        <v>1</v>
      </c>
      <c r="C14" s="7" t="s">
        <v>24</v>
      </c>
    </row>
    <row r="15" spans="1:9" x14ac:dyDescent="0.3">
      <c r="A15" s="3">
        <v>1</v>
      </c>
      <c r="C15" s="7"/>
    </row>
    <row r="16" spans="1:9" x14ac:dyDescent="0.3">
      <c r="A16" s="3">
        <v>1</v>
      </c>
    </row>
    <row r="17" spans="1:12" x14ac:dyDescent="0.3">
      <c r="A17" s="3">
        <v>1</v>
      </c>
    </row>
    <row r="18" spans="1:12" x14ac:dyDescent="0.3">
      <c r="A18" s="3">
        <v>1</v>
      </c>
    </row>
    <row r="19" spans="1:12" ht="15" thickBot="1" x14ac:dyDescent="0.35">
      <c r="A19" s="3">
        <v>1</v>
      </c>
    </row>
    <row r="20" spans="1:12" x14ac:dyDescent="0.3">
      <c r="A20" s="3">
        <v>1</v>
      </c>
      <c r="K20" s="11" t="s">
        <v>25</v>
      </c>
      <c r="L20" s="11" t="s">
        <v>27</v>
      </c>
    </row>
    <row r="21" spans="1:12" x14ac:dyDescent="0.3">
      <c r="A21" s="3">
        <v>1</v>
      </c>
      <c r="K21" s="12">
        <v>1</v>
      </c>
      <c r="L21" s="9">
        <v>23</v>
      </c>
    </row>
    <row r="22" spans="1:12" x14ac:dyDescent="0.3">
      <c r="A22" s="3">
        <v>1</v>
      </c>
      <c r="K22" s="12">
        <v>2</v>
      </c>
      <c r="L22" s="9">
        <v>27</v>
      </c>
    </row>
    <row r="23" spans="1:12" ht="15" thickBot="1" x14ac:dyDescent="0.35">
      <c r="A23" s="3">
        <v>1</v>
      </c>
      <c r="K23" s="10" t="s">
        <v>26</v>
      </c>
      <c r="L23" s="10">
        <v>0</v>
      </c>
    </row>
    <row r="24" spans="1:12" x14ac:dyDescent="0.3">
      <c r="A24" s="3">
        <v>1</v>
      </c>
    </row>
    <row r="25" spans="1:12" x14ac:dyDescent="0.3">
      <c r="A25" s="3">
        <v>2</v>
      </c>
    </row>
    <row r="26" spans="1:12" x14ac:dyDescent="0.3">
      <c r="A26" s="3">
        <v>2</v>
      </c>
    </row>
    <row r="27" spans="1:12" x14ac:dyDescent="0.3">
      <c r="A27" s="3">
        <v>2</v>
      </c>
    </row>
    <row r="28" spans="1:12" x14ac:dyDescent="0.3">
      <c r="A28" s="3">
        <v>2</v>
      </c>
    </row>
    <row r="29" spans="1:12" x14ac:dyDescent="0.3">
      <c r="A29" s="3">
        <v>2</v>
      </c>
    </row>
    <row r="30" spans="1:12" x14ac:dyDescent="0.3">
      <c r="A30" s="3">
        <v>2</v>
      </c>
    </row>
    <row r="31" spans="1:12" x14ac:dyDescent="0.3">
      <c r="A31" s="3">
        <v>2</v>
      </c>
    </row>
    <row r="32" spans="1:12" x14ac:dyDescent="0.3">
      <c r="A32" s="3">
        <v>2</v>
      </c>
    </row>
    <row r="33" spans="1:1" x14ac:dyDescent="0.3">
      <c r="A33" s="3">
        <v>2</v>
      </c>
    </row>
    <row r="34" spans="1:1" x14ac:dyDescent="0.3">
      <c r="A34" s="3">
        <v>2</v>
      </c>
    </row>
    <row r="35" spans="1:1" x14ac:dyDescent="0.3">
      <c r="A35" s="3">
        <v>2</v>
      </c>
    </row>
    <row r="36" spans="1:1" x14ac:dyDescent="0.3">
      <c r="A36" s="3">
        <v>2</v>
      </c>
    </row>
    <row r="37" spans="1:1" x14ac:dyDescent="0.3">
      <c r="A37" s="3">
        <v>2</v>
      </c>
    </row>
    <row r="38" spans="1:1" x14ac:dyDescent="0.3">
      <c r="A38" s="3">
        <v>2</v>
      </c>
    </row>
    <row r="39" spans="1:1" x14ac:dyDescent="0.3">
      <c r="A39" s="3">
        <v>2</v>
      </c>
    </row>
    <row r="40" spans="1:1" x14ac:dyDescent="0.3">
      <c r="A40" s="3">
        <v>2</v>
      </c>
    </row>
    <row r="41" spans="1:1" x14ac:dyDescent="0.3">
      <c r="A41" s="3">
        <v>2</v>
      </c>
    </row>
    <row r="42" spans="1:1" x14ac:dyDescent="0.3">
      <c r="A42" s="3">
        <v>2</v>
      </c>
    </row>
    <row r="43" spans="1:1" x14ac:dyDescent="0.3">
      <c r="A43" s="3">
        <v>2</v>
      </c>
    </row>
    <row r="44" spans="1:1" x14ac:dyDescent="0.3">
      <c r="A44" s="3">
        <v>2</v>
      </c>
    </row>
    <row r="45" spans="1:1" x14ac:dyDescent="0.3">
      <c r="A45" s="3">
        <v>2</v>
      </c>
    </row>
    <row r="46" spans="1:1" x14ac:dyDescent="0.3">
      <c r="A46" s="3">
        <v>2</v>
      </c>
    </row>
    <row r="47" spans="1:1" x14ac:dyDescent="0.3">
      <c r="A47" s="3">
        <v>2</v>
      </c>
    </row>
    <row r="48" spans="1:1" x14ac:dyDescent="0.3">
      <c r="A48" s="3">
        <v>2</v>
      </c>
    </row>
    <row r="49" spans="1:1" x14ac:dyDescent="0.3">
      <c r="A49" s="3">
        <v>2</v>
      </c>
    </row>
    <row r="50" spans="1:1" x14ac:dyDescent="0.3">
      <c r="A50" s="3">
        <v>2</v>
      </c>
    </row>
    <row r="51" spans="1:1" x14ac:dyDescent="0.3">
      <c r="A51" s="3">
        <v>2</v>
      </c>
    </row>
  </sheetData>
  <sortState ref="K21:K22">
    <sortCondition ref="K21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workbookViewId="0">
      <selection activeCell="K21" sqref="K21"/>
    </sheetView>
  </sheetViews>
  <sheetFormatPr defaultRowHeight="14.4" x14ac:dyDescent="0.3"/>
  <cols>
    <col min="8" max="8" width="11.5546875" customWidth="1"/>
    <col min="9" max="9" width="13.5546875" customWidth="1"/>
  </cols>
  <sheetData>
    <row r="1" spans="1:9" x14ac:dyDescent="0.3">
      <c r="A1" s="1" t="s">
        <v>2</v>
      </c>
      <c r="B1" t="s">
        <v>20</v>
      </c>
      <c r="C1" t="s">
        <v>17</v>
      </c>
      <c r="D1" t="s">
        <v>18</v>
      </c>
      <c r="F1" t="s">
        <v>19</v>
      </c>
      <c r="G1" t="s">
        <v>21</v>
      </c>
      <c r="H1" t="s">
        <v>22</v>
      </c>
      <c r="I1" t="s">
        <v>23</v>
      </c>
    </row>
    <row r="2" spans="1:9" x14ac:dyDescent="0.3">
      <c r="A2" s="3">
        <v>20</v>
      </c>
      <c r="B2">
        <f>COUNT(A:A)</f>
        <v>50</v>
      </c>
      <c r="C2">
        <f>MODE(A2:A51)</f>
        <v>41</v>
      </c>
      <c r="D2">
        <f>COUNTIF(A2:A51, "=41")</f>
        <v>5</v>
      </c>
      <c r="F2">
        <f>SUM(A2:A51)/B2</f>
        <v>35.479999999999997</v>
      </c>
      <c r="G2">
        <f>MEDIAN(A2:A51)</f>
        <v>36</v>
      </c>
      <c r="H2">
        <f>_xlfn.VAR.S(A2:A51)</f>
        <v>127.27510204081639</v>
      </c>
      <c r="I2">
        <f>_xlfn.STDEV.S(A2:A51)</f>
        <v>11.281626746210689</v>
      </c>
    </row>
    <row r="3" spans="1:9" x14ac:dyDescent="0.3">
      <c r="A3" s="3">
        <v>24</v>
      </c>
    </row>
    <row r="4" spans="1:9" x14ac:dyDescent="0.3">
      <c r="A4" s="3">
        <v>23</v>
      </c>
    </row>
    <row r="5" spans="1:9" x14ac:dyDescent="0.3">
      <c r="A5" s="3">
        <v>41</v>
      </c>
    </row>
    <row r="6" spans="1:9" x14ac:dyDescent="0.3">
      <c r="A6" s="3">
        <v>43</v>
      </c>
    </row>
    <row r="7" spans="1:9" ht="15" thickBot="1" x14ac:dyDescent="0.35">
      <c r="A7" s="3">
        <v>37</v>
      </c>
    </row>
    <row r="8" spans="1:9" x14ac:dyDescent="0.3">
      <c r="A8" s="3">
        <v>34</v>
      </c>
      <c r="C8" s="11" t="s">
        <v>25</v>
      </c>
      <c r="D8" s="11" t="s">
        <v>27</v>
      </c>
    </row>
    <row r="9" spans="1:9" x14ac:dyDescent="0.3">
      <c r="A9" s="3">
        <v>57</v>
      </c>
      <c r="C9" s="9">
        <v>17</v>
      </c>
      <c r="D9" s="9">
        <v>2</v>
      </c>
    </row>
    <row r="10" spans="1:9" x14ac:dyDescent="0.3">
      <c r="A10" s="3">
        <v>42</v>
      </c>
      <c r="C10" s="9">
        <v>23</v>
      </c>
      <c r="D10" s="9">
        <v>8</v>
      </c>
    </row>
    <row r="11" spans="1:9" x14ac:dyDescent="0.3">
      <c r="A11" s="3">
        <v>41</v>
      </c>
      <c r="C11" s="9">
        <v>29</v>
      </c>
      <c r="D11" s="9">
        <v>5</v>
      </c>
    </row>
    <row r="12" spans="1:9" x14ac:dyDescent="0.3">
      <c r="A12" s="3">
        <v>22</v>
      </c>
      <c r="C12" s="9">
        <v>35</v>
      </c>
      <c r="D12" s="9">
        <v>8</v>
      </c>
    </row>
    <row r="13" spans="1:9" x14ac:dyDescent="0.3">
      <c r="A13" s="3">
        <v>19</v>
      </c>
      <c r="C13" s="9">
        <v>41</v>
      </c>
      <c r="D13" s="9">
        <v>12</v>
      </c>
    </row>
    <row r="14" spans="1:9" x14ac:dyDescent="0.3">
      <c r="A14" s="3">
        <v>17</v>
      </c>
      <c r="C14" s="9">
        <v>47</v>
      </c>
      <c r="D14" s="9">
        <v>8</v>
      </c>
    </row>
    <row r="15" spans="1:9" x14ac:dyDescent="0.3">
      <c r="A15" s="3">
        <v>23</v>
      </c>
      <c r="C15" s="9">
        <v>53</v>
      </c>
      <c r="D15" s="9">
        <v>1</v>
      </c>
    </row>
    <row r="16" spans="1:9" ht="15" thickBot="1" x14ac:dyDescent="0.35">
      <c r="A16" s="3">
        <v>37</v>
      </c>
      <c r="C16" s="10" t="s">
        <v>26</v>
      </c>
      <c r="D16" s="10">
        <v>5</v>
      </c>
    </row>
    <row r="17" spans="1:3" x14ac:dyDescent="0.3">
      <c r="A17" s="3">
        <v>41</v>
      </c>
    </row>
    <row r="18" spans="1:3" x14ac:dyDescent="0.3">
      <c r="A18" s="3">
        <v>58</v>
      </c>
    </row>
    <row r="19" spans="1:3" x14ac:dyDescent="0.3">
      <c r="A19" s="3">
        <v>42</v>
      </c>
    </row>
    <row r="20" spans="1:3" x14ac:dyDescent="0.3">
      <c r="A20" s="3">
        <v>33</v>
      </c>
    </row>
    <row r="21" spans="1:3" x14ac:dyDescent="0.3">
      <c r="A21" s="3">
        <v>29</v>
      </c>
      <c r="C21" t="s">
        <v>35</v>
      </c>
    </row>
    <row r="22" spans="1:3" x14ac:dyDescent="0.3">
      <c r="A22" s="3">
        <v>22</v>
      </c>
    </row>
    <row r="23" spans="1:3" x14ac:dyDescent="0.3">
      <c r="A23" s="3">
        <v>25</v>
      </c>
      <c r="C23" s="8" t="s">
        <v>36</v>
      </c>
    </row>
    <row r="24" spans="1:3" x14ac:dyDescent="0.3">
      <c r="A24" s="3">
        <v>21</v>
      </c>
      <c r="C24" s="7"/>
    </row>
    <row r="25" spans="1:3" x14ac:dyDescent="0.3">
      <c r="A25" s="3">
        <v>43</v>
      </c>
      <c r="C25" s="8"/>
    </row>
    <row r="26" spans="1:3" x14ac:dyDescent="0.3">
      <c r="A26" s="3">
        <v>40</v>
      </c>
      <c r="C26" s="7" t="s">
        <v>37</v>
      </c>
    </row>
    <row r="27" spans="1:3" x14ac:dyDescent="0.3">
      <c r="A27" s="3">
        <v>36</v>
      </c>
    </row>
    <row r="28" spans="1:3" x14ac:dyDescent="0.3">
      <c r="A28" s="3">
        <v>32</v>
      </c>
    </row>
    <row r="29" spans="1:3" x14ac:dyDescent="0.3">
      <c r="A29" s="3">
        <v>59</v>
      </c>
    </row>
    <row r="30" spans="1:3" x14ac:dyDescent="0.3">
      <c r="A30" s="3">
        <v>44</v>
      </c>
    </row>
    <row r="31" spans="1:3" x14ac:dyDescent="0.3">
      <c r="A31" s="3">
        <v>49</v>
      </c>
    </row>
    <row r="32" spans="1:3" x14ac:dyDescent="0.3">
      <c r="A32" s="3">
        <v>29</v>
      </c>
    </row>
    <row r="33" spans="1:1" x14ac:dyDescent="0.3">
      <c r="A33" s="3">
        <v>35</v>
      </c>
    </row>
    <row r="34" spans="1:1" x14ac:dyDescent="0.3">
      <c r="A34" s="3">
        <v>43</v>
      </c>
    </row>
    <row r="35" spans="1:1" x14ac:dyDescent="0.3">
      <c r="A35" s="3">
        <v>40</v>
      </c>
    </row>
    <row r="36" spans="1:1" x14ac:dyDescent="0.3">
      <c r="A36" s="3">
        <v>36</v>
      </c>
    </row>
    <row r="37" spans="1:1" x14ac:dyDescent="0.3">
      <c r="A37" s="3">
        <v>32</v>
      </c>
    </row>
    <row r="38" spans="1:1" x14ac:dyDescent="0.3">
      <c r="A38" s="3">
        <v>34</v>
      </c>
    </row>
    <row r="39" spans="1:1" x14ac:dyDescent="0.3">
      <c r="A39" s="3">
        <v>22</v>
      </c>
    </row>
    <row r="40" spans="1:1" x14ac:dyDescent="0.3">
      <c r="A40" s="3">
        <v>19</v>
      </c>
    </row>
    <row r="41" spans="1:1" x14ac:dyDescent="0.3">
      <c r="A41" s="3">
        <v>17</v>
      </c>
    </row>
    <row r="42" spans="1:1" x14ac:dyDescent="0.3">
      <c r="A42" s="3">
        <v>57</v>
      </c>
    </row>
    <row r="43" spans="1:1" x14ac:dyDescent="0.3">
      <c r="A43" s="3">
        <v>42</v>
      </c>
    </row>
    <row r="44" spans="1:1" x14ac:dyDescent="0.3">
      <c r="A44" s="3">
        <v>41</v>
      </c>
    </row>
    <row r="45" spans="1:1" x14ac:dyDescent="0.3">
      <c r="A45" s="3">
        <v>33</v>
      </c>
    </row>
    <row r="46" spans="1:1" x14ac:dyDescent="0.3">
      <c r="A46" s="3">
        <v>37</v>
      </c>
    </row>
    <row r="47" spans="1:1" x14ac:dyDescent="0.3">
      <c r="A47" s="3">
        <v>41</v>
      </c>
    </row>
    <row r="48" spans="1:1" x14ac:dyDescent="0.3">
      <c r="A48" s="3">
        <v>33</v>
      </c>
    </row>
    <row r="49" spans="1:1" x14ac:dyDescent="0.3">
      <c r="A49" s="3">
        <v>29</v>
      </c>
    </row>
    <row r="50" spans="1:1" x14ac:dyDescent="0.3">
      <c r="A50" s="3">
        <v>42</v>
      </c>
    </row>
    <row r="51" spans="1:1" x14ac:dyDescent="0.3">
      <c r="A51" s="3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F17" sqref="F17"/>
    </sheetView>
  </sheetViews>
  <sheetFormatPr defaultRowHeight="14.4" x14ac:dyDescent="0.3"/>
  <cols>
    <col min="5" max="5" width="11" bestFit="1" customWidth="1"/>
    <col min="8" max="8" width="11.109375" bestFit="1" customWidth="1"/>
  </cols>
  <sheetData>
    <row r="1" spans="1:18" ht="28.8" x14ac:dyDescent="0.3">
      <c r="A1" s="2" t="s">
        <v>3</v>
      </c>
      <c r="B1" s="2" t="s">
        <v>4</v>
      </c>
      <c r="D1" t="s">
        <v>28</v>
      </c>
      <c r="E1" t="s">
        <v>29</v>
      </c>
      <c r="G1" t="s">
        <v>30</v>
      </c>
      <c r="H1" t="s">
        <v>31</v>
      </c>
    </row>
    <row r="2" spans="1:18" x14ac:dyDescent="0.3">
      <c r="A2" s="3">
        <v>1</v>
      </c>
      <c r="B2" s="3">
        <v>1</v>
      </c>
      <c r="D2">
        <f>MODE(A2:A51)</f>
        <v>2</v>
      </c>
      <c r="E2">
        <f>MEDIAN(A2:A51)</f>
        <v>2</v>
      </c>
      <c r="G2">
        <f>MODE(B2:B51)</f>
        <v>4</v>
      </c>
      <c r="H2">
        <f>MEDIAN(B2:B51)</f>
        <v>4</v>
      </c>
    </row>
    <row r="3" spans="1:18" x14ac:dyDescent="0.3">
      <c r="A3" s="3">
        <v>2</v>
      </c>
      <c r="B3" s="3">
        <v>2</v>
      </c>
    </row>
    <row r="4" spans="1:18" x14ac:dyDescent="0.3">
      <c r="A4" s="3">
        <v>1</v>
      </c>
      <c r="B4" s="3">
        <v>5</v>
      </c>
      <c r="G4">
        <v>1</v>
      </c>
    </row>
    <row r="5" spans="1:18" x14ac:dyDescent="0.3">
      <c r="A5" s="3">
        <v>3</v>
      </c>
      <c r="B5" s="3">
        <v>4</v>
      </c>
      <c r="G5">
        <v>2</v>
      </c>
      <c r="I5" t="s">
        <v>38</v>
      </c>
    </row>
    <row r="6" spans="1:18" x14ac:dyDescent="0.3">
      <c r="A6" s="3">
        <v>1</v>
      </c>
      <c r="B6" s="3">
        <v>2</v>
      </c>
      <c r="G6">
        <v>3</v>
      </c>
    </row>
    <row r="7" spans="1:18" x14ac:dyDescent="0.3">
      <c r="A7" s="3">
        <v>2</v>
      </c>
      <c r="B7" s="3">
        <v>1</v>
      </c>
      <c r="G7">
        <v>4</v>
      </c>
      <c r="I7" t="s">
        <v>39</v>
      </c>
    </row>
    <row r="8" spans="1:18" x14ac:dyDescent="0.3">
      <c r="A8" s="3">
        <v>2</v>
      </c>
      <c r="B8" s="3">
        <v>4</v>
      </c>
      <c r="G8">
        <v>5</v>
      </c>
    </row>
    <row r="9" spans="1:18" x14ac:dyDescent="0.3">
      <c r="A9" s="3">
        <v>1</v>
      </c>
      <c r="B9" s="3">
        <v>4</v>
      </c>
    </row>
    <row r="10" spans="1:18" x14ac:dyDescent="0.3">
      <c r="A10" s="3">
        <v>3</v>
      </c>
      <c r="B10" s="3">
        <v>5</v>
      </c>
    </row>
    <row r="11" spans="1:18" x14ac:dyDescent="0.3">
      <c r="A11" s="3">
        <v>4</v>
      </c>
      <c r="B11" s="3">
        <v>1</v>
      </c>
    </row>
    <row r="12" spans="1:18" x14ac:dyDescent="0.3">
      <c r="A12" s="3">
        <v>5</v>
      </c>
      <c r="B12" s="3">
        <v>4</v>
      </c>
    </row>
    <row r="13" spans="1:18" ht="15" thickBot="1" x14ac:dyDescent="0.35">
      <c r="A13" s="3">
        <v>3</v>
      </c>
      <c r="B13" s="3">
        <v>2</v>
      </c>
    </row>
    <row r="14" spans="1:18" ht="15" thickBot="1" x14ac:dyDescent="0.35">
      <c r="A14" s="3">
        <v>2</v>
      </c>
      <c r="B14" s="3">
        <v>5</v>
      </c>
      <c r="Q14" s="11" t="s">
        <v>25</v>
      </c>
      <c r="R14" s="11" t="s">
        <v>27</v>
      </c>
    </row>
    <row r="15" spans="1:18" x14ac:dyDescent="0.3">
      <c r="A15" s="3">
        <v>2</v>
      </c>
      <c r="B15" s="3">
        <v>2</v>
      </c>
      <c r="E15" s="11" t="s">
        <v>25</v>
      </c>
      <c r="F15" s="11" t="s">
        <v>27</v>
      </c>
      <c r="Q15" s="12">
        <v>1</v>
      </c>
      <c r="R15" s="9">
        <v>10</v>
      </c>
    </row>
    <row r="16" spans="1:18" x14ac:dyDescent="0.3">
      <c r="A16" s="3">
        <v>1</v>
      </c>
      <c r="B16" s="3">
        <v>1</v>
      </c>
      <c r="E16" s="12">
        <v>1</v>
      </c>
      <c r="F16" s="9">
        <v>13</v>
      </c>
      <c r="Q16" s="12">
        <v>2</v>
      </c>
      <c r="R16" s="9">
        <v>10</v>
      </c>
    </row>
    <row r="17" spans="1:18" x14ac:dyDescent="0.3">
      <c r="A17" s="3">
        <v>2</v>
      </c>
      <c r="B17" s="3">
        <v>4</v>
      </c>
      <c r="E17" s="12">
        <v>2</v>
      </c>
      <c r="F17" s="9">
        <v>20</v>
      </c>
      <c r="Q17" s="12">
        <v>3</v>
      </c>
      <c r="R17" s="9">
        <v>3</v>
      </c>
    </row>
    <row r="18" spans="1:18" x14ac:dyDescent="0.3">
      <c r="A18" s="3">
        <v>2</v>
      </c>
      <c r="B18" s="3">
        <v>5</v>
      </c>
      <c r="E18" s="12">
        <v>3</v>
      </c>
      <c r="F18" s="9">
        <v>9</v>
      </c>
      <c r="Q18" s="12">
        <v>4</v>
      </c>
      <c r="R18" s="9">
        <v>15</v>
      </c>
    </row>
    <row r="19" spans="1:18" x14ac:dyDescent="0.3">
      <c r="A19" s="3">
        <v>2</v>
      </c>
      <c r="B19" s="3">
        <v>1</v>
      </c>
      <c r="E19" s="12">
        <v>4</v>
      </c>
      <c r="F19" s="9">
        <v>5</v>
      </c>
      <c r="Q19" s="12">
        <v>5</v>
      </c>
      <c r="R19" s="9">
        <v>12</v>
      </c>
    </row>
    <row r="20" spans="1:18" ht="15" thickBot="1" x14ac:dyDescent="0.35">
      <c r="A20" s="3">
        <v>4</v>
      </c>
      <c r="B20" s="3">
        <v>4</v>
      </c>
      <c r="E20" s="12">
        <v>5</v>
      </c>
      <c r="F20" s="9">
        <v>3</v>
      </c>
      <c r="Q20" s="10" t="s">
        <v>26</v>
      </c>
      <c r="R20" s="10">
        <v>0</v>
      </c>
    </row>
    <row r="21" spans="1:18" ht="15" thickBot="1" x14ac:dyDescent="0.35">
      <c r="A21" s="3">
        <v>2</v>
      </c>
      <c r="B21" s="3">
        <v>5</v>
      </c>
      <c r="E21" s="10" t="s">
        <v>26</v>
      </c>
      <c r="F21" s="10">
        <v>0</v>
      </c>
    </row>
    <row r="22" spans="1:18" x14ac:dyDescent="0.3">
      <c r="A22" s="3">
        <v>2</v>
      </c>
      <c r="B22" s="3">
        <v>2</v>
      </c>
    </row>
    <row r="23" spans="1:18" x14ac:dyDescent="0.3">
      <c r="A23" s="3">
        <v>1</v>
      </c>
      <c r="B23" s="3">
        <v>2</v>
      </c>
    </row>
    <row r="24" spans="1:18" x14ac:dyDescent="0.3">
      <c r="A24" s="3">
        <v>2</v>
      </c>
      <c r="B24" s="3">
        <v>4</v>
      </c>
    </row>
    <row r="25" spans="1:18" x14ac:dyDescent="0.3">
      <c r="A25" s="3">
        <v>3</v>
      </c>
      <c r="B25" s="3">
        <v>3</v>
      </c>
    </row>
    <row r="26" spans="1:18" x14ac:dyDescent="0.3">
      <c r="A26" s="3">
        <v>1</v>
      </c>
      <c r="B26" s="3">
        <v>2</v>
      </c>
    </row>
    <row r="27" spans="1:18" x14ac:dyDescent="0.3">
      <c r="A27" s="3">
        <v>2</v>
      </c>
      <c r="B27" s="3">
        <v>1</v>
      </c>
    </row>
    <row r="28" spans="1:18" x14ac:dyDescent="0.3">
      <c r="A28" s="3">
        <v>1</v>
      </c>
      <c r="B28" s="3">
        <v>5</v>
      </c>
    </row>
    <row r="29" spans="1:18" x14ac:dyDescent="0.3">
      <c r="A29" s="3">
        <v>1</v>
      </c>
      <c r="B29" s="3">
        <v>4</v>
      </c>
    </row>
    <row r="30" spans="1:18" x14ac:dyDescent="0.3">
      <c r="A30" s="3">
        <v>3</v>
      </c>
      <c r="B30" s="3">
        <v>5</v>
      </c>
    </row>
    <row r="31" spans="1:18" x14ac:dyDescent="0.3">
      <c r="A31" s="3">
        <v>1</v>
      </c>
      <c r="B31" s="3">
        <v>1</v>
      </c>
    </row>
    <row r="32" spans="1:18" x14ac:dyDescent="0.3">
      <c r="A32" s="3">
        <v>2</v>
      </c>
      <c r="B32" s="3">
        <v>5</v>
      </c>
    </row>
    <row r="33" spans="1:2" x14ac:dyDescent="0.3">
      <c r="A33" s="3">
        <v>2</v>
      </c>
      <c r="B33" s="3">
        <v>4</v>
      </c>
    </row>
    <row r="34" spans="1:2" x14ac:dyDescent="0.3">
      <c r="A34" s="3">
        <v>3</v>
      </c>
      <c r="B34" s="3">
        <v>3</v>
      </c>
    </row>
    <row r="35" spans="1:2" x14ac:dyDescent="0.3">
      <c r="A35" s="3">
        <v>1</v>
      </c>
      <c r="B35" s="3">
        <v>2</v>
      </c>
    </row>
    <row r="36" spans="1:2" x14ac:dyDescent="0.3">
      <c r="A36" s="3">
        <v>2</v>
      </c>
      <c r="B36" s="3">
        <v>1</v>
      </c>
    </row>
    <row r="37" spans="1:2" x14ac:dyDescent="0.3">
      <c r="A37" s="3">
        <v>1</v>
      </c>
      <c r="B37" s="3">
        <v>5</v>
      </c>
    </row>
    <row r="38" spans="1:2" x14ac:dyDescent="0.3">
      <c r="A38" s="3">
        <v>2</v>
      </c>
      <c r="B38" s="3">
        <v>4</v>
      </c>
    </row>
    <row r="39" spans="1:2" x14ac:dyDescent="0.3">
      <c r="A39" s="3">
        <v>5</v>
      </c>
      <c r="B39" s="3">
        <v>4</v>
      </c>
    </row>
    <row r="40" spans="1:2" x14ac:dyDescent="0.3">
      <c r="A40" s="3">
        <v>3</v>
      </c>
      <c r="B40" s="3">
        <v>2</v>
      </c>
    </row>
    <row r="41" spans="1:2" x14ac:dyDescent="0.3">
      <c r="A41" s="3">
        <v>2</v>
      </c>
      <c r="B41" s="3">
        <v>5</v>
      </c>
    </row>
    <row r="42" spans="1:2" x14ac:dyDescent="0.3">
      <c r="A42" s="3">
        <v>1</v>
      </c>
      <c r="B42" s="3">
        <v>4</v>
      </c>
    </row>
    <row r="43" spans="1:2" x14ac:dyDescent="0.3">
      <c r="A43" s="3">
        <v>3</v>
      </c>
      <c r="B43" s="3">
        <v>5</v>
      </c>
    </row>
    <row r="44" spans="1:2" x14ac:dyDescent="0.3">
      <c r="A44" s="3">
        <v>4</v>
      </c>
      <c r="B44" s="3">
        <v>1</v>
      </c>
    </row>
    <row r="45" spans="1:2" x14ac:dyDescent="0.3">
      <c r="A45" s="3">
        <v>5</v>
      </c>
      <c r="B45" s="3">
        <v>2</v>
      </c>
    </row>
    <row r="46" spans="1:2" x14ac:dyDescent="0.3">
      <c r="A46" s="3">
        <v>4</v>
      </c>
      <c r="B46" s="3">
        <v>3</v>
      </c>
    </row>
    <row r="47" spans="1:2" x14ac:dyDescent="0.3">
      <c r="A47" s="3">
        <v>2</v>
      </c>
      <c r="B47" s="3">
        <v>4</v>
      </c>
    </row>
    <row r="48" spans="1:2" x14ac:dyDescent="0.3">
      <c r="A48" s="3">
        <v>4</v>
      </c>
      <c r="B48" s="3">
        <v>4</v>
      </c>
    </row>
    <row r="49" spans="1:2" x14ac:dyDescent="0.3">
      <c r="A49" s="3">
        <v>2</v>
      </c>
      <c r="B49" s="3">
        <v>4</v>
      </c>
    </row>
    <row r="50" spans="1:2" x14ac:dyDescent="0.3">
      <c r="A50" s="3">
        <v>3</v>
      </c>
      <c r="B50" s="3">
        <v>5</v>
      </c>
    </row>
    <row r="51" spans="1:2" x14ac:dyDescent="0.3">
      <c r="A51" s="3">
        <v>2</v>
      </c>
      <c r="B51" s="3">
        <v>1</v>
      </c>
    </row>
  </sheetData>
  <sortState ref="Q15:Q19">
    <sortCondition ref="Q15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3"/>
  <sheetViews>
    <sheetView topLeftCell="A10" workbookViewId="0">
      <selection activeCell="D53" sqref="D53"/>
    </sheetView>
  </sheetViews>
  <sheetFormatPr defaultRowHeight="14.4" x14ac:dyDescent="0.3"/>
  <sheetData>
    <row r="1" spans="1:28" x14ac:dyDescent="0.3">
      <c r="A1" s="15" t="s">
        <v>15</v>
      </c>
      <c r="B1" s="15"/>
      <c r="C1" s="15"/>
      <c r="D1" s="15"/>
    </row>
    <row r="2" spans="1:28" ht="43.2" x14ac:dyDescent="0.3">
      <c r="A2" s="2" t="s">
        <v>5</v>
      </c>
      <c r="B2" s="2" t="s">
        <v>6</v>
      </c>
      <c r="C2" s="2" t="s">
        <v>7</v>
      </c>
      <c r="D2" s="2" t="s">
        <v>8</v>
      </c>
      <c r="J2" t="s">
        <v>40</v>
      </c>
      <c r="L2" t="s">
        <v>41</v>
      </c>
    </row>
    <row r="3" spans="1:28" x14ac:dyDescent="0.3">
      <c r="A3" s="3">
        <v>0</v>
      </c>
      <c r="B3" s="3">
        <v>0</v>
      </c>
      <c r="C3" s="3">
        <v>0</v>
      </c>
      <c r="D3" s="3">
        <v>0</v>
      </c>
      <c r="Q3">
        <v>0</v>
      </c>
    </row>
    <row r="4" spans="1:28" x14ac:dyDescent="0.3">
      <c r="A4" s="3">
        <v>0</v>
      </c>
      <c r="B4" s="3">
        <v>0</v>
      </c>
      <c r="C4" s="3">
        <v>1</v>
      </c>
      <c r="D4" s="3">
        <v>1</v>
      </c>
      <c r="F4" t="s">
        <v>32</v>
      </c>
      <c r="K4" t="s">
        <v>21</v>
      </c>
      <c r="Q4">
        <v>25</v>
      </c>
    </row>
    <row r="5" spans="1:28" ht="43.2" x14ac:dyDescent="0.3">
      <c r="A5" s="3">
        <v>0</v>
      </c>
      <c r="B5" s="3">
        <v>0</v>
      </c>
      <c r="C5" s="3">
        <v>1</v>
      </c>
      <c r="D5" s="3">
        <v>1</v>
      </c>
      <c r="F5" s="2" t="s">
        <v>5</v>
      </c>
      <c r="G5" s="2" t="s">
        <v>6</v>
      </c>
      <c r="H5" s="2" t="s">
        <v>7</v>
      </c>
      <c r="I5" s="2" t="s">
        <v>8</v>
      </c>
      <c r="K5" s="2" t="s">
        <v>5</v>
      </c>
      <c r="L5" s="2" t="s">
        <v>6</v>
      </c>
      <c r="M5" s="2" t="s">
        <v>7</v>
      </c>
      <c r="N5" s="2" t="s">
        <v>8</v>
      </c>
      <c r="Q5">
        <v>50</v>
      </c>
    </row>
    <row r="6" spans="1:28" x14ac:dyDescent="0.3">
      <c r="A6" s="3">
        <v>1</v>
      </c>
      <c r="B6" s="3">
        <v>0</v>
      </c>
      <c r="C6" s="3">
        <v>1</v>
      </c>
      <c r="D6" s="3">
        <v>1</v>
      </c>
      <c r="F6">
        <f>AVERAGE(A3:A52)</f>
        <v>28.3</v>
      </c>
      <c r="G6">
        <f>AVERAGE(B3:B52)</f>
        <v>23.04</v>
      </c>
      <c r="H6">
        <f>AVERAGE(C3:C52)</f>
        <v>15.38</v>
      </c>
      <c r="I6">
        <f>AVERAGE(D3:D52)</f>
        <v>33.880000000000003</v>
      </c>
      <c r="K6">
        <f>MEDIAN(A3:A52)</f>
        <v>34</v>
      </c>
      <c r="L6">
        <f>MEDIAN(B3:B52)</f>
        <v>30</v>
      </c>
      <c r="M6">
        <f>MEDIAN(C3:C52)</f>
        <v>18</v>
      </c>
      <c r="N6">
        <f>MEDIAN(D3:D52)</f>
        <v>10</v>
      </c>
      <c r="Q6">
        <v>75</v>
      </c>
    </row>
    <row r="7" spans="1:28" x14ac:dyDescent="0.3">
      <c r="A7" s="3">
        <v>1</v>
      </c>
      <c r="B7" s="3">
        <v>0</v>
      </c>
      <c r="C7" s="3">
        <v>1</v>
      </c>
      <c r="D7" s="3">
        <v>2</v>
      </c>
      <c r="Q7">
        <v>100</v>
      </c>
    </row>
    <row r="8" spans="1:28" x14ac:dyDescent="0.3">
      <c r="A8" s="3">
        <v>1</v>
      </c>
      <c r="B8" s="3">
        <v>0</v>
      </c>
      <c r="C8" s="3">
        <v>1</v>
      </c>
      <c r="D8" s="3">
        <v>2</v>
      </c>
    </row>
    <row r="9" spans="1:28" x14ac:dyDescent="0.3">
      <c r="A9" s="3">
        <v>1</v>
      </c>
      <c r="B9" s="3">
        <v>1</v>
      </c>
      <c r="C9" s="3">
        <v>1</v>
      </c>
      <c r="D9" s="3">
        <v>3</v>
      </c>
    </row>
    <row r="10" spans="1:28" x14ac:dyDescent="0.3">
      <c r="A10" s="3">
        <v>1</v>
      </c>
      <c r="B10" s="3">
        <v>1</v>
      </c>
      <c r="C10" s="3">
        <v>2</v>
      </c>
      <c r="D10" s="3">
        <v>3</v>
      </c>
    </row>
    <row r="11" spans="1:28" x14ac:dyDescent="0.3">
      <c r="A11" s="3">
        <v>1</v>
      </c>
      <c r="B11" s="3">
        <v>1</v>
      </c>
      <c r="C11" s="3">
        <v>2</v>
      </c>
      <c r="D11" s="3">
        <v>3</v>
      </c>
    </row>
    <row r="12" spans="1:28" ht="15" thickBot="1" x14ac:dyDescent="0.35">
      <c r="A12" s="3">
        <v>2</v>
      </c>
      <c r="B12" s="3">
        <v>1</v>
      </c>
      <c r="C12" s="3">
        <v>2</v>
      </c>
      <c r="D12" s="3">
        <v>4</v>
      </c>
    </row>
    <row r="13" spans="1:28" x14ac:dyDescent="0.3">
      <c r="A13" s="3">
        <v>2</v>
      </c>
      <c r="B13" s="3">
        <v>2</v>
      </c>
      <c r="C13" s="3">
        <v>2</v>
      </c>
      <c r="D13" s="3">
        <v>5</v>
      </c>
      <c r="F13" s="11" t="s">
        <v>25</v>
      </c>
      <c r="G13" s="11" t="s">
        <v>27</v>
      </c>
      <c r="N13" s="11" t="s">
        <v>25</v>
      </c>
      <c r="O13" s="11" t="s">
        <v>27</v>
      </c>
      <c r="T13" s="11" t="s">
        <v>25</v>
      </c>
      <c r="U13" s="11" t="s">
        <v>27</v>
      </c>
      <c r="AA13" s="11" t="s">
        <v>25</v>
      </c>
      <c r="AB13" s="11" t="s">
        <v>27</v>
      </c>
    </row>
    <row r="14" spans="1:28" x14ac:dyDescent="0.3">
      <c r="A14" s="3">
        <v>2</v>
      </c>
      <c r="B14" s="3">
        <v>2</v>
      </c>
      <c r="C14" s="3">
        <v>4</v>
      </c>
      <c r="D14" s="3">
        <v>5</v>
      </c>
      <c r="F14" s="12">
        <v>0</v>
      </c>
      <c r="G14" s="9">
        <v>3</v>
      </c>
      <c r="N14" s="12">
        <v>0</v>
      </c>
      <c r="O14" s="9">
        <v>6</v>
      </c>
      <c r="T14" s="12">
        <v>0</v>
      </c>
      <c r="U14" s="9">
        <v>1</v>
      </c>
      <c r="AA14" s="12">
        <v>0</v>
      </c>
      <c r="AB14" s="9">
        <v>1</v>
      </c>
    </row>
    <row r="15" spans="1:28" x14ac:dyDescent="0.3">
      <c r="A15" s="3">
        <v>3</v>
      </c>
      <c r="B15" s="3">
        <v>3</v>
      </c>
      <c r="C15" s="3">
        <v>5</v>
      </c>
      <c r="D15" s="3">
        <v>5</v>
      </c>
      <c r="F15" s="12">
        <v>25</v>
      </c>
      <c r="G15" s="9">
        <v>12</v>
      </c>
      <c r="N15" s="12">
        <v>25</v>
      </c>
      <c r="O15" s="9">
        <v>13</v>
      </c>
      <c r="T15" s="12">
        <v>25</v>
      </c>
      <c r="U15" s="9">
        <v>40</v>
      </c>
      <c r="AA15" s="12">
        <v>25</v>
      </c>
      <c r="AB15" s="9">
        <v>33</v>
      </c>
    </row>
    <row r="16" spans="1:28" x14ac:dyDescent="0.3">
      <c r="A16" s="3">
        <v>5</v>
      </c>
      <c r="B16" s="3">
        <v>5</v>
      </c>
      <c r="C16" s="3">
        <v>5</v>
      </c>
      <c r="D16" s="3">
        <v>5</v>
      </c>
      <c r="F16" s="12">
        <v>50</v>
      </c>
      <c r="G16" s="9">
        <v>33</v>
      </c>
      <c r="N16" s="12">
        <v>50</v>
      </c>
      <c r="O16" s="9">
        <v>31</v>
      </c>
      <c r="T16" s="12">
        <v>50</v>
      </c>
      <c r="U16" s="9">
        <v>9</v>
      </c>
      <c r="AA16" s="12">
        <v>50</v>
      </c>
      <c r="AB16" s="9">
        <v>1</v>
      </c>
    </row>
    <row r="17" spans="1:28" x14ac:dyDescent="0.3">
      <c r="A17" s="3">
        <v>5</v>
      </c>
      <c r="B17" s="3">
        <v>6</v>
      </c>
      <c r="C17" s="3">
        <v>5</v>
      </c>
      <c r="D17" s="3">
        <v>5</v>
      </c>
      <c r="F17" s="12">
        <v>75</v>
      </c>
      <c r="G17" s="9">
        <v>2</v>
      </c>
      <c r="N17" s="12">
        <v>75</v>
      </c>
      <c r="O17" s="9">
        <v>0</v>
      </c>
      <c r="T17" s="12">
        <v>75</v>
      </c>
      <c r="U17" s="9">
        <v>0</v>
      </c>
      <c r="AA17" s="12">
        <v>75</v>
      </c>
      <c r="AB17" s="9">
        <v>0</v>
      </c>
    </row>
    <row r="18" spans="1:28" x14ac:dyDescent="0.3">
      <c r="A18" s="3">
        <v>30</v>
      </c>
      <c r="B18" s="3">
        <v>20</v>
      </c>
      <c r="C18" s="3">
        <v>5</v>
      </c>
      <c r="D18" s="3">
        <v>6</v>
      </c>
      <c r="F18" s="12">
        <v>100</v>
      </c>
      <c r="G18" s="9">
        <v>0</v>
      </c>
      <c r="N18" s="12">
        <v>100</v>
      </c>
      <c r="O18" s="9">
        <v>0</v>
      </c>
      <c r="T18" s="12">
        <v>100</v>
      </c>
      <c r="U18" s="9">
        <v>0</v>
      </c>
      <c r="AA18" s="12">
        <v>100</v>
      </c>
      <c r="AB18" s="9">
        <v>15</v>
      </c>
    </row>
    <row r="19" spans="1:28" ht="15" thickBot="1" x14ac:dyDescent="0.35">
      <c r="A19" s="3">
        <v>30</v>
      </c>
      <c r="B19" s="3">
        <v>20</v>
      </c>
      <c r="C19" s="3">
        <v>10</v>
      </c>
      <c r="D19" s="3">
        <v>7</v>
      </c>
      <c r="F19" s="10" t="s">
        <v>26</v>
      </c>
      <c r="G19" s="10">
        <v>0</v>
      </c>
      <c r="N19" s="10" t="s">
        <v>26</v>
      </c>
      <c r="O19" s="10">
        <v>0</v>
      </c>
      <c r="T19" s="10" t="s">
        <v>26</v>
      </c>
      <c r="U19" s="10">
        <v>0</v>
      </c>
      <c r="AA19" s="10" t="s">
        <v>26</v>
      </c>
      <c r="AB19" s="10">
        <v>0</v>
      </c>
    </row>
    <row r="20" spans="1:28" x14ac:dyDescent="0.3">
      <c r="A20" s="3">
        <v>30</v>
      </c>
      <c r="B20" s="3">
        <v>25</v>
      </c>
      <c r="C20" s="3">
        <v>14</v>
      </c>
      <c r="D20" s="3">
        <v>7</v>
      </c>
    </row>
    <row r="21" spans="1:28" x14ac:dyDescent="0.3">
      <c r="A21" s="3">
        <v>30</v>
      </c>
      <c r="B21" s="3">
        <v>25</v>
      </c>
      <c r="C21" s="3">
        <v>15</v>
      </c>
      <c r="D21" s="3">
        <v>10</v>
      </c>
    </row>
    <row r="22" spans="1:28" x14ac:dyDescent="0.3">
      <c r="A22" s="3">
        <v>30</v>
      </c>
      <c r="B22" s="3">
        <v>30</v>
      </c>
      <c r="C22" s="3">
        <v>15</v>
      </c>
      <c r="D22" s="3">
        <v>10</v>
      </c>
    </row>
    <row r="23" spans="1:28" x14ac:dyDescent="0.3">
      <c r="A23" s="3">
        <v>30</v>
      </c>
      <c r="B23" s="3">
        <v>30</v>
      </c>
      <c r="C23" s="3">
        <v>15</v>
      </c>
      <c r="D23" s="3">
        <v>10</v>
      </c>
    </row>
    <row r="24" spans="1:28" x14ac:dyDescent="0.3">
      <c r="A24" s="3">
        <v>30</v>
      </c>
      <c r="B24" s="3">
        <v>30</v>
      </c>
      <c r="C24" s="3">
        <v>15</v>
      </c>
      <c r="D24" s="3">
        <v>10</v>
      </c>
    </row>
    <row r="25" spans="1:28" x14ac:dyDescent="0.3">
      <c r="A25" s="3">
        <v>31</v>
      </c>
      <c r="B25" s="3">
        <v>30</v>
      </c>
      <c r="C25" s="3">
        <v>17</v>
      </c>
      <c r="D25" s="3">
        <v>10</v>
      </c>
    </row>
    <row r="26" spans="1:28" x14ac:dyDescent="0.3">
      <c r="A26" s="3">
        <v>33</v>
      </c>
      <c r="B26" s="3">
        <v>30</v>
      </c>
      <c r="C26" s="3">
        <v>17</v>
      </c>
      <c r="D26" s="3">
        <v>10</v>
      </c>
    </row>
    <row r="27" spans="1:28" x14ac:dyDescent="0.3">
      <c r="A27" s="3">
        <v>34</v>
      </c>
      <c r="B27" s="3">
        <v>30</v>
      </c>
      <c r="C27" s="3">
        <v>18</v>
      </c>
      <c r="D27" s="3">
        <v>10</v>
      </c>
    </row>
    <row r="28" spans="1:28" x14ac:dyDescent="0.3">
      <c r="A28" s="3">
        <v>34</v>
      </c>
      <c r="B28" s="3">
        <v>30</v>
      </c>
      <c r="C28" s="3">
        <v>18</v>
      </c>
      <c r="D28" s="3">
        <v>10</v>
      </c>
    </row>
    <row r="29" spans="1:28" x14ac:dyDescent="0.3">
      <c r="A29" s="3">
        <v>35</v>
      </c>
      <c r="B29" s="3">
        <v>30</v>
      </c>
      <c r="C29" s="3">
        <v>18</v>
      </c>
      <c r="D29" s="3">
        <v>10</v>
      </c>
    </row>
    <row r="30" spans="1:28" x14ac:dyDescent="0.3">
      <c r="A30" s="3">
        <v>35</v>
      </c>
      <c r="B30" s="3">
        <v>30</v>
      </c>
      <c r="C30" s="3">
        <v>18</v>
      </c>
      <c r="D30" s="3">
        <v>10</v>
      </c>
    </row>
    <row r="31" spans="1:28" x14ac:dyDescent="0.3">
      <c r="A31" s="3">
        <v>38</v>
      </c>
      <c r="B31" s="3">
        <v>30</v>
      </c>
      <c r="C31" s="3">
        <v>20</v>
      </c>
      <c r="D31" s="3">
        <v>10</v>
      </c>
    </row>
    <row r="32" spans="1:28" x14ac:dyDescent="0.3">
      <c r="A32" s="3">
        <v>40</v>
      </c>
      <c r="B32" s="3">
        <v>30</v>
      </c>
      <c r="C32" s="3">
        <v>20</v>
      </c>
      <c r="D32" s="3">
        <v>10</v>
      </c>
    </row>
    <row r="33" spans="1:6" x14ac:dyDescent="0.3">
      <c r="A33" s="3">
        <v>40</v>
      </c>
      <c r="B33" s="3">
        <v>31</v>
      </c>
      <c r="C33" s="3">
        <v>20</v>
      </c>
      <c r="D33" s="3">
        <v>10</v>
      </c>
      <c r="F33" s="14" t="s">
        <v>42</v>
      </c>
    </row>
    <row r="34" spans="1:6" x14ac:dyDescent="0.3">
      <c r="A34" s="3">
        <v>40</v>
      </c>
      <c r="B34" s="3">
        <v>32</v>
      </c>
      <c r="C34" s="3">
        <v>20</v>
      </c>
      <c r="D34" s="3">
        <v>10</v>
      </c>
    </row>
    <row r="35" spans="1:6" x14ac:dyDescent="0.3">
      <c r="A35" s="3">
        <v>40</v>
      </c>
      <c r="B35" s="3">
        <v>33</v>
      </c>
      <c r="C35" s="3">
        <v>20</v>
      </c>
      <c r="D35" s="3">
        <v>12</v>
      </c>
    </row>
    <row r="36" spans="1:6" x14ac:dyDescent="0.3">
      <c r="A36" s="3">
        <v>40</v>
      </c>
      <c r="B36" s="3">
        <v>33</v>
      </c>
      <c r="C36" s="3">
        <v>20</v>
      </c>
      <c r="D36" s="3">
        <v>12</v>
      </c>
    </row>
    <row r="37" spans="1:6" x14ac:dyDescent="0.3">
      <c r="A37" s="3">
        <v>40</v>
      </c>
      <c r="B37" s="3">
        <v>33</v>
      </c>
      <c r="C37" s="3">
        <v>20</v>
      </c>
      <c r="D37" s="3">
        <v>45</v>
      </c>
    </row>
    <row r="38" spans="1:6" x14ac:dyDescent="0.3">
      <c r="A38" s="3">
        <v>40</v>
      </c>
      <c r="B38" s="3">
        <v>33</v>
      </c>
      <c r="C38" s="3">
        <v>20</v>
      </c>
      <c r="D38" s="3">
        <v>85</v>
      </c>
    </row>
    <row r="39" spans="1:6" x14ac:dyDescent="0.3">
      <c r="A39" s="3">
        <v>42</v>
      </c>
      <c r="B39" s="3">
        <v>34</v>
      </c>
      <c r="C39" s="3">
        <v>20</v>
      </c>
      <c r="D39" s="3">
        <v>90</v>
      </c>
    </row>
    <row r="40" spans="1:6" x14ac:dyDescent="0.3">
      <c r="A40" s="3">
        <v>42</v>
      </c>
      <c r="B40" s="3">
        <v>34</v>
      </c>
      <c r="C40" s="3">
        <v>20</v>
      </c>
      <c r="D40" s="3">
        <v>92</v>
      </c>
    </row>
    <row r="41" spans="1:6" x14ac:dyDescent="0.3">
      <c r="A41" s="3">
        <v>42</v>
      </c>
      <c r="B41" s="3">
        <v>35</v>
      </c>
      <c r="C41" s="3">
        <v>20</v>
      </c>
      <c r="D41" s="3">
        <v>94</v>
      </c>
    </row>
    <row r="42" spans="1:6" x14ac:dyDescent="0.3">
      <c r="A42" s="3">
        <v>43</v>
      </c>
      <c r="B42" s="3">
        <v>35</v>
      </c>
      <c r="C42" s="3">
        <v>25</v>
      </c>
      <c r="D42" s="3">
        <v>94</v>
      </c>
    </row>
    <row r="43" spans="1:6" x14ac:dyDescent="0.3">
      <c r="A43" s="3">
        <v>45</v>
      </c>
      <c r="B43" s="3">
        <v>35</v>
      </c>
      <c r="C43" s="3">
        <v>25</v>
      </c>
      <c r="D43" s="3">
        <v>94</v>
      </c>
    </row>
    <row r="44" spans="1:6" x14ac:dyDescent="0.3">
      <c r="A44" s="3">
        <v>46</v>
      </c>
      <c r="B44" s="3">
        <v>35</v>
      </c>
      <c r="C44" s="3">
        <v>27</v>
      </c>
      <c r="D44" s="3">
        <v>94</v>
      </c>
    </row>
    <row r="45" spans="1:6" x14ac:dyDescent="0.3">
      <c r="A45" s="3">
        <v>46</v>
      </c>
      <c r="B45" s="3">
        <v>35</v>
      </c>
      <c r="C45" s="3">
        <v>30</v>
      </c>
      <c r="D45" s="3">
        <v>94</v>
      </c>
    </row>
    <row r="46" spans="1:6" x14ac:dyDescent="0.3">
      <c r="A46" s="3">
        <v>47</v>
      </c>
      <c r="B46" s="3">
        <v>37</v>
      </c>
      <c r="C46" s="3">
        <v>30</v>
      </c>
      <c r="D46" s="3">
        <v>95</v>
      </c>
    </row>
    <row r="47" spans="1:6" x14ac:dyDescent="0.3">
      <c r="A47" s="3">
        <v>47</v>
      </c>
      <c r="B47" s="3">
        <v>37</v>
      </c>
      <c r="C47" s="3">
        <v>30</v>
      </c>
      <c r="D47" s="3">
        <v>97</v>
      </c>
    </row>
    <row r="48" spans="1:6" x14ac:dyDescent="0.3">
      <c r="A48" s="3">
        <v>47</v>
      </c>
      <c r="B48" s="3">
        <v>38</v>
      </c>
      <c r="C48" s="3">
        <v>30</v>
      </c>
      <c r="D48" s="3">
        <v>97</v>
      </c>
    </row>
    <row r="49" spans="1:4" x14ac:dyDescent="0.3">
      <c r="A49" s="3">
        <v>50</v>
      </c>
      <c r="B49" s="3">
        <v>40</v>
      </c>
      <c r="C49" s="3">
        <v>30</v>
      </c>
      <c r="D49" s="3">
        <v>98</v>
      </c>
    </row>
    <row r="50" spans="1:4" x14ac:dyDescent="0.3">
      <c r="A50" s="3">
        <v>50</v>
      </c>
      <c r="B50" s="3">
        <v>40</v>
      </c>
      <c r="C50" s="3">
        <v>30</v>
      </c>
      <c r="D50" s="3">
        <v>98</v>
      </c>
    </row>
    <row r="51" spans="1:4" x14ac:dyDescent="0.3">
      <c r="A51" s="3">
        <v>55</v>
      </c>
      <c r="B51" s="3">
        <v>40</v>
      </c>
      <c r="C51" s="3">
        <v>31</v>
      </c>
      <c r="D51" s="3">
        <v>99</v>
      </c>
    </row>
    <row r="52" spans="1:4" x14ac:dyDescent="0.3">
      <c r="A52" s="3">
        <v>58</v>
      </c>
      <c r="B52" s="3">
        <v>40</v>
      </c>
      <c r="C52" s="3">
        <v>33</v>
      </c>
      <c r="D52" s="3">
        <v>99</v>
      </c>
    </row>
    <row r="53" spans="1:4" x14ac:dyDescent="0.3">
      <c r="A53">
        <f>SUM(A3:A52)</f>
        <v>1415</v>
      </c>
      <c r="B53">
        <f>SUM(B3:B52)</f>
        <v>1152</v>
      </c>
      <c r="C53">
        <f t="shared" ref="C53:D53" si="0">SUM(C3:C52)</f>
        <v>769</v>
      </c>
      <c r="D53">
        <f t="shared" si="0"/>
        <v>1694</v>
      </c>
    </row>
  </sheetData>
  <sortState ref="AA14:AA18">
    <sortCondition ref="AA14"/>
  </sortState>
  <mergeCells count="1">
    <mergeCell ref="A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4"/>
  <sheetViews>
    <sheetView workbookViewId="0">
      <selection activeCell="H7" sqref="H7"/>
    </sheetView>
  </sheetViews>
  <sheetFormatPr defaultRowHeight="14.4" x14ac:dyDescent="0.3"/>
  <sheetData>
    <row r="1" spans="1:28" ht="57.6" x14ac:dyDescent="0.3">
      <c r="A1" s="13" t="s">
        <v>9</v>
      </c>
      <c r="B1" s="13" t="s">
        <v>10</v>
      </c>
      <c r="C1" s="13" t="s">
        <v>11</v>
      </c>
      <c r="D1" s="13" t="s">
        <v>12</v>
      </c>
    </row>
    <row r="2" spans="1:28" x14ac:dyDescent="0.3">
      <c r="A2" s="3">
        <v>1</v>
      </c>
      <c r="B2" s="3">
        <v>2</v>
      </c>
      <c r="C2" s="3">
        <v>3</v>
      </c>
      <c r="D2" s="3">
        <v>4</v>
      </c>
      <c r="F2" t="s">
        <v>43</v>
      </c>
      <c r="K2">
        <v>1</v>
      </c>
      <c r="N2" t="s">
        <v>44</v>
      </c>
    </row>
    <row r="3" spans="1:28" x14ac:dyDescent="0.3">
      <c r="A3" s="3">
        <v>1</v>
      </c>
      <c r="B3" s="3">
        <v>3</v>
      </c>
      <c r="C3" s="3">
        <v>4</v>
      </c>
      <c r="D3" s="3">
        <v>2</v>
      </c>
      <c r="K3">
        <v>2</v>
      </c>
    </row>
    <row r="4" spans="1:28" x14ac:dyDescent="0.3">
      <c r="A4" s="3">
        <v>1</v>
      </c>
      <c r="B4" s="3">
        <v>2</v>
      </c>
      <c r="C4" s="3">
        <v>3</v>
      </c>
      <c r="D4" s="3">
        <v>4</v>
      </c>
      <c r="K4">
        <v>3</v>
      </c>
    </row>
    <row r="5" spans="1:28" x14ac:dyDescent="0.3">
      <c r="A5" s="3">
        <v>2</v>
      </c>
      <c r="B5" s="3">
        <v>1</v>
      </c>
      <c r="C5" s="3">
        <v>3</v>
      </c>
      <c r="D5" s="3">
        <v>4</v>
      </c>
      <c r="F5">
        <f>MEDIAN(A2:A51)</f>
        <v>1</v>
      </c>
      <c r="G5">
        <f t="shared" ref="G5:I5" si="0">MEDIAN(B2:B51)</f>
        <v>2</v>
      </c>
      <c r="H5">
        <f t="shared" si="0"/>
        <v>3</v>
      </c>
      <c r="I5">
        <f t="shared" si="0"/>
        <v>4</v>
      </c>
      <c r="K5">
        <v>4</v>
      </c>
    </row>
    <row r="6" spans="1:28" x14ac:dyDescent="0.3">
      <c r="A6" s="3">
        <v>2</v>
      </c>
      <c r="B6" s="3">
        <v>1</v>
      </c>
      <c r="C6" s="3">
        <v>3</v>
      </c>
      <c r="D6" s="3">
        <v>4</v>
      </c>
      <c r="K6">
        <v>5</v>
      </c>
    </row>
    <row r="7" spans="1:28" x14ac:dyDescent="0.3">
      <c r="A7" s="3">
        <v>1</v>
      </c>
      <c r="B7" s="3">
        <v>2</v>
      </c>
      <c r="C7" s="3">
        <v>3</v>
      </c>
      <c r="D7" s="3">
        <v>4</v>
      </c>
    </row>
    <row r="8" spans="1:28" x14ac:dyDescent="0.3">
      <c r="A8" s="3">
        <v>2</v>
      </c>
      <c r="B8" s="3">
        <v>1</v>
      </c>
      <c r="C8" s="3">
        <v>4</v>
      </c>
      <c r="D8" s="3">
        <v>3</v>
      </c>
    </row>
    <row r="9" spans="1:28" ht="15" thickBot="1" x14ac:dyDescent="0.35">
      <c r="A9" s="3">
        <v>1</v>
      </c>
      <c r="B9" s="3">
        <v>2</v>
      </c>
      <c r="C9" s="3">
        <v>3</v>
      </c>
      <c r="D9" s="3">
        <v>4</v>
      </c>
    </row>
    <row r="10" spans="1:28" x14ac:dyDescent="0.3">
      <c r="A10" s="3">
        <v>3</v>
      </c>
      <c r="B10" s="3">
        <v>1</v>
      </c>
      <c r="C10" s="3">
        <v>2</v>
      </c>
      <c r="D10" s="3">
        <v>4</v>
      </c>
      <c r="G10" s="11" t="s">
        <v>25</v>
      </c>
      <c r="H10" s="11" t="s">
        <v>27</v>
      </c>
      <c r="N10" s="11" t="s">
        <v>25</v>
      </c>
      <c r="O10" s="11" t="s">
        <v>27</v>
      </c>
      <c r="U10" s="11" t="s">
        <v>25</v>
      </c>
      <c r="V10" s="11" t="s">
        <v>27</v>
      </c>
      <c r="AA10" s="11" t="s">
        <v>25</v>
      </c>
      <c r="AB10" s="11" t="s">
        <v>27</v>
      </c>
    </row>
    <row r="11" spans="1:28" x14ac:dyDescent="0.3">
      <c r="A11" s="3">
        <v>3</v>
      </c>
      <c r="B11" s="3">
        <v>2</v>
      </c>
      <c r="C11" s="3">
        <v>1</v>
      </c>
      <c r="D11" s="3">
        <v>4</v>
      </c>
      <c r="G11" s="12">
        <v>1</v>
      </c>
      <c r="H11" s="9">
        <v>30</v>
      </c>
      <c r="N11" s="12">
        <v>1</v>
      </c>
      <c r="O11" s="9">
        <v>18</v>
      </c>
      <c r="U11" s="12">
        <v>1</v>
      </c>
      <c r="V11" s="9">
        <v>1</v>
      </c>
      <c r="AA11" s="12">
        <v>1</v>
      </c>
      <c r="AB11" s="9">
        <v>0</v>
      </c>
    </row>
    <row r="12" spans="1:28" x14ac:dyDescent="0.3">
      <c r="A12" s="3">
        <v>1</v>
      </c>
      <c r="B12" s="3">
        <v>2</v>
      </c>
      <c r="C12" s="3">
        <v>3</v>
      </c>
      <c r="D12" s="3">
        <v>4</v>
      </c>
      <c r="G12" s="12">
        <v>2</v>
      </c>
      <c r="H12" s="9">
        <v>15</v>
      </c>
      <c r="N12" s="12">
        <v>2</v>
      </c>
      <c r="O12" s="9">
        <v>24</v>
      </c>
      <c r="U12" s="12">
        <v>2</v>
      </c>
      <c r="V12" s="9">
        <v>10</v>
      </c>
      <c r="AA12" s="12">
        <v>2</v>
      </c>
      <c r="AB12" s="9">
        <v>2</v>
      </c>
    </row>
    <row r="13" spans="1:28" x14ac:dyDescent="0.3">
      <c r="A13" s="3">
        <v>1</v>
      </c>
      <c r="B13" s="3">
        <v>3</v>
      </c>
      <c r="C13" s="3">
        <v>2</v>
      </c>
      <c r="D13" s="3">
        <v>4</v>
      </c>
      <c r="G13" s="12">
        <v>3</v>
      </c>
      <c r="H13" s="9">
        <v>3</v>
      </c>
      <c r="N13" s="12">
        <v>3</v>
      </c>
      <c r="O13" s="9">
        <v>8</v>
      </c>
      <c r="U13" s="12">
        <v>3</v>
      </c>
      <c r="V13" s="9">
        <v>28</v>
      </c>
      <c r="AA13" s="12">
        <v>3</v>
      </c>
      <c r="AB13" s="9">
        <v>11</v>
      </c>
    </row>
    <row r="14" spans="1:28" x14ac:dyDescent="0.3">
      <c r="A14" s="3">
        <v>2</v>
      </c>
      <c r="B14" s="3">
        <v>1</v>
      </c>
      <c r="C14" s="3">
        <v>3</v>
      </c>
      <c r="D14" s="3">
        <v>4</v>
      </c>
      <c r="G14" s="12">
        <v>4</v>
      </c>
      <c r="H14" s="9">
        <v>2</v>
      </c>
      <c r="N14" s="12">
        <v>4</v>
      </c>
      <c r="O14" s="9">
        <v>0</v>
      </c>
      <c r="U14" s="12">
        <v>4</v>
      </c>
      <c r="V14" s="9">
        <v>11</v>
      </c>
      <c r="AA14" s="12">
        <v>4</v>
      </c>
      <c r="AB14" s="9">
        <v>37</v>
      </c>
    </row>
    <row r="15" spans="1:28" x14ac:dyDescent="0.3">
      <c r="A15" s="3">
        <v>1</v>
      </c>
      <c r="B15" s="3">
        <v>2</v>
      </c>
      <c r="C15" s="3">
        <v>3</v>
      </c>
      <c r="D15" s="3">
        <v>4</v>
      </c>
      <c r="G15" s="12">
        <v>5</v>
      </c>
      <c r="H15" s="9">
        <v>0</v>
      </c>
      <c r="N15" s="12">
        <v>5</v>
      </c>
      <c r="O15" s="9">
        <v>0</v>
      </c>
      <c r="U15" s="12">
        <v>5</v>
      </c>
      <c r="V15" s="9">
        <v>0</v>
      </c>
      <c r="AA15" s="12">
        <v>5</v>
      </c>
      <c r="AB15" s="9">
        <v>0</v>
      </c>
    </row>
    <row r="16" spans="1:28" ht="15" thickBot="1" x14ac:dyDescent="0.35">
      <c r="A16" s="3">
        <v>1</v>
      </c>
      <c r="B16" s="3">
        <v>2</v>
      </c>
      <c r="C16" s="3">
        <v>3</v>
      </c>
      <c r="D16" s="3">
        <v>4</v>
      </c>
      <c r="G16" s="10" t="s">
        <v>26</v>
      </c>
      <c r="H16" s="10">
        <v>0</v>
      </c>
      <c r="N16" s="10" t="s">
        <v>26</v>
      </c>
      <c r="O16" s="10">
        <v>0</v>
      </c>
      <c r="U16" s="10" t="s">
        <v>26</v>
      </c>
      <c r="V16" s="10">
        <v>0</v>
      </c>
      <c r="AA16" s="10" t="s">
        <v>26</v>
      </c>
      <c r="AB16" s="10">
        <v>0</v>
      </c>
    </row>
    <row r="17" spans="1:4" x14ac:dyDescent="0.3">
      <c r="A17" s="3">
        <v>4</v>
      </c>
      <c r="B17" s="3">
        <v>1</v>
      </c>
      <c r="C17" s="3">
        <v>2</v>
      </c>
      <c r="D17" s="3">
        <v>3</v>
      </c>
    </row>
    <row r="18" spans="1:4" x14ac:dyDescent="0.3">
      <c r="A18" s="3">
        <v>1</v>
      </c>
      <c r="B18" s="3">
        <v>2</v>
      </c>
      <c r="C18" s="3">
        <v>4</v>
      </c>
      <c r="D18" s="3">
        <v>3</v>
      </c>
    </row>
    <row r="19" spans="1:4" x14ac:dyDescent="0.3">
      <c r="A19" s="3">
        <v>2</v>
      </c>
      <c r="B19" s="3">
        <v>1</v>
      </c>
      <c r="C19" s="3">
        <v>3</v>
      </c>
      <c r="D19" s="3">
        <v>4</v>
      </c>
    </row>
    <row r="20" spans="1:4" x14ac:dyDescent="0.3">
      <c r="A20" s="3">
        <v>1</v>
      </c>
      <c r="B20" s="3">
        <v>2</v>
      </c>
      <c r="C20" s="3">
        <v>3</v>
      </c>
      <c r="D20" s="3">
        <v>4</v>
      </c>
    </row>
    <row r="21" spans="1:4" x14ac:dyDescent="0.3">
      <c r="A21" s="3">
        <v>1</v>
      </c>
      <c r="B21" s="3">
        <v>2</v>
      </c>
      <c r="C21" s="3">
        <v>4</v>
      </c>
      <c r="D21" s="3">
        <v>3</v>
      </c>
    </row>
    <row r="22" spans="1:4" x14ac:dyDescent="0.3">
      <c r="A22" s="3">
        <v>1</v>
      </c>
      <c r="B22" s="3">
        <v>2</v>
      </c>
      <c r="C22" s="3">
        <v>3</v>
      </c>
      <c r="D22" s="3">
        <v>4</v>
      </c>
    </row>
    <row r="23" spans="1:4" x14ac:dyDescent="0.3">
      <c r="A23" s="3">
        <v>1</v>
      </c>
      <c r="B23" s="3">
        <v>3</v>
      </c>
      <c r="C23" s="3">
        <v>4</v>
      </c>
      <c r="D23" s="3">
        <v>2</v>
      </c>
    </row>
    <row r="24" spans="1:4" x14ac:dyDescent="0.3">
      <c r="A24" s="3">
        <v>1</v>
      </c>
      <c r="B24" s="3">
        <v>2</v>
      </c>
      <c r="C24" s="3">
        <v>3</v>
      </c>
      <c r="D24" s="3">
        <v>4</v>
      </c>
    </row>
    <row r="25" spans="1:4" x14ac:dyDescent="0.3">
      <c r="A25" s="3">
        <v>2</v>
      </c>
      <c r="B25" s="3">
        <v>1</v>
      </c>
      <c r="C25" s="3">
        <v>3</v>
      </c>
      <c r="D25" s="3">
        <v>4</v>
      </c>
    </row>
    <row r="26" spans="1:4" x14ac:dyDescent="0.3">
      <c r="A26" s="3">
        <v>2</v>
      </c>
      <c r="B26" s="3">
        <v>1</v>
      </c>
      <c r="C26" s="3">
        <v>3</v>
      </c>
      <c r="D26" s="3">
        <v>4</v>
      </c>
    </row>
    <row r="27" spans="1:4" x14ac:dyDescent="0.3">
      <c r="A27" s="3">
        <v>2</v>
      </c>
      <c r="B27" s="3">
        <v>1</v>
      </c>
      <c r="C27" s="3">
        <v>4</v>
      </c>
      <c r="D27" s="3">
        <v>3</v>
      </c>
    </row>
    <row r="28" spans="1:4" x14ac:dyDescent="0.3">
      <c r="A28" s="3">
        <v>1</v>
      </c>
      <c r="B28" s="3">
        <v>2</v>
      </c>
      <c r="C28" s="3">
        <v>3</v>
      </c>
      <c r="D28" s="3">
        <v>4</v>
      </c>
    </row>
    <row r="29" spans="1:4" x14ac:dyDescent="0.3">
      <c r="A29" s="3">
        <v>2</v>
      </c>
      <c r="B29" s="3">
        <v>1</v>
      </c>
      <c r="C29" s="3">
        <v>3</v>
      </c>
      <c r="D29" s="3">
        <v>4</v>
      </c>
    </row>
    <row r="30" spans="1:4" x14ac:dyDescent="0.3">
      <c r="A30" s="3">
        <v>1</v>
      </c>
      <c r="B30" s="3">
        <v>2</v>
      </c>
      <c r="C30" s="3">
        <v>4</v>
      </c>
      <c r="D30" s="3">
        <v>3</v>
      </c>
    </row>
    <row r="31" spans="1:4" x14ac:dyDescent="0.3">
      <c r="A31" s="3">
        <v>1</v>
      </c>
      <c r="B31" s="3">
        <v>3</v>
      </c>
      <c r="C31" s="3">
        <v>2</v>
      </c>
      <c r="D31" s="3">
        <v>4</v>
      </c>
    </row>
    <row r="32" spans="1:4" x14ac:dyDescent="0.3">
      <c r="A32" s="3">
        <v>1</v>
      </c>
      <c r="B32" s="3">
        <v>2</v>
      </c>
      <c r="C32" s="3">
        <v>3</v>
      </c>
      <c r="D32" s="3">
        <v>4</v>
      </c>
    </row>
    <row r="33" spans="1:4" x14ac:dyDescent="0.3">
      <c r="A33" s="3">
        <v>1</v>
      </c>
      <c r="B33" s="3">
        <v>3</v>
      </c>
      <c r="C33" s="3">
        <v>2</v>
      </c>
      <c r="D33" s="3">
        <v>4</v>
      </c>
    </row>
    <row r="34" spans="1:4" x14ac:dyDescent="0.3">
      <c r="A34" s="3">
        <v>2</v>
      </c>
      <c r="B34" s="3">
        <v>1</v>
      </c>
      <c r="C34" s="3">
        <v>3</v>
      </c>
      <c r="D34" s="3">
        <v>4</v>
      </c>
    </row>
    <row r="35" spans="1:4" x14ac:dyDescent="0.3">
      <c r="A35" s="3">
        <v>2</v>
      </c>
      <c r="B35" s="3">
        <v>1</v>
      </c>
      <c r="C35" s="3">
        <v>3</v>
      </c>
      <c r="D35" s="3">
        <v>4</v>
      </c>
    </row>
    <row r="36" spans="1:4" x14ac:dyDescent="0.3">
      <c r="A36" s="3">
        <v>2</v>
      </c>
      <c r="B36" s="3">
        <v>1</v>
      </c>
      <c r="C36" s="3">
        <v>4</v>
      </c>
      <c r="D36" s="3">
        <v>3</v>
      </c>
    </row>
    <row r="37" spans="1:4" x14ac:dyDescent="0.3">
      <c r="A37" s="3">
        <v>1</v>
      </c>
      <c r="B37" s="3">
        <v>2</v>
      </c>
      <c r="C37" s="3">
        <v>3</v>
      </c>
      <c r="D37" s="3">
        <v>4</v>
      </c>
    </row>
    <row r="38" spans="1:4" x14ac:dyDescent="0.3">
      <c r="A38" s="3">
        <v>2</v>
      </c>
      <c r="B38" s="3">
        <v>1</v>
      </c>
      <c r="C38" s="3">
        <v>4</v>
      </c>
      <c r="D38" s="3">
        <v>3</v>
      </c>
    </row>
    <row r="39" spans="1:4" x14ac:dyDescent="0.3">
      <c r="A39" s="3">
        <v>1</v>
      </c>
      <c r="B39" s="3">
        <v>2</v>
      </c>
      <c r="C39" s="3">
        <v>3</v>
      </c>
      <c r="D39" s="3">
        <v>4</v>
      </c>
    </row>
    <row r="40" spans="1:4" x14ac:dyDescent="0.3">
      <c r="A40" s="3">
        <v>1</v>
      </c>
      <c r="B40" s="3">
        <v>3</v>
      </c>
      <c r="C40" s="3">
        <v>2</v>
      </c>
      <c r="D40" s="3">
        <v>4</v>
      </c>
    </row>
    <row r="41" spans="1:4" x14ac:dyDescent="0.3">
      <c r="A41" s="3">
        <v>2</v>
      </c>
      <c r="B41" s="3">
        <v>1</v>
      </c>
      <c r="C41" s="3">
        <v>3</v>
      </c>
      <c r="D41" s="3">
        <v>4</v>
      </c>
    </row>
    <row r="42" spans="1:4" x14ac:dyDescent="0.3">
      <c r="A42" s="3">
        <v>1</v>
      </c>
      <c r="B42" s="3">
        <v>2</v>
      </c>
      <c r="C42" s="3">
        <v>3</v>
      </c>
      <c r="D42" s="3">
        <v>4</v>
      </c>
    </row>
    <row r="43" spans="1:4" x14ac:dyDescent="0.3">
      <c r="A43" s="3">
        <v>3</v>
      </c>
      <c r="B43" s="3">
        <v>2</v>
      </c>
      <c r="C43" s="3">
        <v>2</v>
      </c>
      <c r="D43" s="3">
        <v>4</v>
      </c>
    </row>
    <row r="44" spans="1:4" x14ac:dyDescent="0.3">
      <c r="A44" s="3">
        <v>1</v>
      </c>
      <c r="B44" s="3">
        <v>3</v>
      </c>
      <c r="C44" s="3">
        <v>2</v>
      </c>
      <c r="D44" s="3">
        <v>4</v>
      </c>
    </row>
    <row r="45" spans="1:4" x14ac:dyDescent="0.3">
      <c r="A45" s="3">
        <v>1</v>
      </c>
      <c r="B45" s="3">
        <v>2</v>
      </c>
      <c r="C45" s="3">
        <v>3</v>
      </c>
      <c r="D45" s="3">
        <v>4</v>
      </c>
    </row>
    <row r="46" spans="1:4" x14ac:dyDescent="0.3">
      <c r="A46" s="3">
        <v>1</v>
      </c>
      <c r="B46" s="3">
        <v>3</v>
      </c>
      <c r="C46" s="3">
        <v>2</v>
      </c>
      <c r="D46" s="3">
        <v>4</v>
      </c>
    </row>
    <row r="47" spans="1:4" x14ac:dyDescent="0.3">
      <c r="A47" s="3">
        <v>4</v>
      </c>
      <c r="B47" s="3">
        <v>1</v>
      </c>
      <c r="C47" s="3">
        <v>2</v>
      </c>
      <c r="D47" s="3">
        <v>3</v>
      </c>
    </row>
    <row r="48" spans="1:4" x14ac:dyDescent="0.3">
      <c r="A48" s="3">
        <v>1</v>
      </c>
      <c r="B48" s="3">
        <v>2</v>
      </c>
      <c r="C48" s="3">
        <v>3</v>
      </c>
      <c r="D48" s="3">
        <v>4</v>
      </c>
    </row>
    <row r="49" spans="1:4" x14ac:dyDescent="0.3">
      <c r="A49" s="3">
        <v>1</v>
      </c>
      <c r="B49" s="3">
        <v>2</v>
      </c>
      <c r="C49" s="3">
        <v>4</v>
      </c>
      <c r="D49" s="3">
        <v>3</v>
      </c>
    </row>
    <row r="50" spans="1:4" x14ac:dyDescent="0.3">
      <c r="A50" s="3">
        <v>2</v>
      </c>
      <c r="B50" s="3">
        <v>1</v>
      </c>
      <c r="C50" s="3">
        <v>3</v>
      </c>
      <c r="D50" s="3">
        <v>4</v>
      </c>
    </row>
    <row r="51" spans="1:4" x14ac:dyDescent="0.3">
      <c r="A51" s="3">
        <v>1</v>
      </c>
      <c r="B51" s="3">
        <v>2</v>
      </c>
      <c r="C51" s="3">
        <v>4</v>
      </c>
      <c r="D51" s="3">
        <v>3</v>
      </c>
    </row>
    <row r="54" spans="1:4" x14ac:dyDescent="0.3">
      <c r="A54">
        <f>SUM(A2:A51)</f>
        <v>77</v>
      </c>
      <c r="B54">
        <f t="shared" ref="B54:D54" si="1">SUM(B2:B51)</f>
        <v>90</v>
      </c>
      <c r="C54">
        <f t="shared" si="1"/>
        <v>149</v>
      </c>
      <c r="D54">
        <f t="shared" si="1"/>
        <v>185</v>
      </c>
    </row>
  </sheetData>
  <sortState ref="AA11:AA15">
    <sortCondition ref="AA1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A3" workbookViewId="0">
      <selection activeCell="P16" sqref="P16"/>
    </sheetView>
  </sheetViews>
  <sheetFormatPr defaultRowHeight="14.4" x14ac:dyDescent="0.3"/>
  <sheetData>
    <row r="1" spans="1:13" ht="28.8" x14ac:dyDescent="0.3">
      <c r="A1" s="13" t="s">
        <v>13</v>
      </c>
      <c r="B1" s="13" t="s">
        <v>14</v>
      </c>
    </row>
    <row r="2" spans="1:13" x14ac:dyDescent="0.3">
      <c r="A2" s="3">
        <v>5</v>
      </c>
      <c r="B2" s="3">
        <v>1</v>
      </c>
      <c r="D2" t="s">
        <v>45</v>
      </c>
      <c r="H2">
        <v>1</v>
      </c>
      <c r="K2" t="s">
        <v>46</v>
      </c>
    </row>
    <row r="3" spans="1:13" x14ac:dyDescent="0.3">
      <c r="A3" s="3">
        <v>4</v>
      </c>
      <c r="B3" s="3">
        <v>2</v>
      </c>
      <c r="H3">
        <v>2</v>
      </c>
      <c r="K3">
        <f>MEDIAN(A2:A51)</f>
        <v>4</v>
      </c>
      <c r="L3">
        <f>MEDIAN(B2:B51)</f>
        <v>2</v>
      </c>
    </row>
    <row r="4" spans="1:13" x14ac:dyDescent="0.3">
      <c r="A4" s="3">
        <v>5</v>
      </c>
      <c r="B4" s="3">
        <v>3</v>
      </c>
      <c r="H4">
        <v>3</v>
      </c>
    </row>
    <row r="5" spans="1:13" x14ac:dyDescent="0.3">
      <c r="A5" s="3">
        <v>3</v>
      </c>
      <c r="B5" s="3">
        <v>4</v>
      </c>
      <c r="H5">
        <v>4</v>
      </c>
    </row>
    <row r="6" spans="1:13" x14ac:dyDescent="0.3">
      <c r="A6" s="3">
        <v>5</v>
      </c>
      <c r="B6" s="3">
        <v>2</v>
      </c>
      <c r="H6">
        <v>5</v>
      </c>
      <c r="K6" t="s">
        <v>47</v>
      </c>
    </row>
    <row r="7" spans="1:13" x14ac:dyDescent="0.3">
      <c r="A7" s="3">
        <v>4</v>
      </c>
      <c r="B7" s="3">
        <v>1</v>
      </c>
    </row>
    <row r="8" spans="1:13" x14ac:dyDescent="0.3">
      <c r="A8" s="3">
        <v>3</v>
      </c>
      <c r="B8" s="3">
        <v>2</v>
      </c>
    </row>
    <row r="9" spans="1:13" ht="15" thickBot="1" x14ac:dyDescent="0.35">
      <c r="A9" s="3">
        <v>2</v>
      </c>
      <c r="B9" s="3">
        <v>1</v>
      </c>
    </row>
    <row r="10" spans="1:13" x14ac:dyDescent="0.3">
      <c r="A10" s="3">
        <v>4</v>
      </c>
      <c r="B10" s="3">
        <v>3</v>
      </c>
      <c r="D10" s="11" t="s">
        <v>25</v>
      </c>
      <c r="E10" s="11" t="s">
        <v>27</v>
      </c>
      <c r="L10" s="11" t="s">
        <v>25</v>
      </c>
      <c r="M10" s="11" t="s">
        <v>27</v>
      </c>
    </row>
    <row r="11" spans="1:13" x14ac:dyDescent="0.3">
      <c r="A11" s="3">
        <v>5</v>
      </c>
      <c r="B11" s="3">
        <v>2</v>
      </c>
      <c r="D11" s="12">
        <v>1</v>
      </c>
      <c r="E11" s="9">
        <v>2</v>
      </c>
      <c r="L11" s="12">
        <v>1</v>
      </c>
      <c r="M11" s="9">
        <v>17</v>
      </c>
    </row>
    <row r="12" spans="1:13" x14ac:dyDescent="0.3">
      <c r="A12" s="3">
        <v>4</v>
      </c>
      <c r="B12" s="3">
        <v>1</v>
      </c>
      <c r="D12" s="12">
        <v>2</v>
      </c>
      <c r="E12" s="9">
        <v>2</v>
      </c>
      <c r="L12" s="12">
        <v>2</v>
      </c>
      <c r="M12" s="9">
        <v>17</v>
      </c>
    </row>
    <row r="13" spans="1:13" x14ac:dyDescent="0.3">
      <c r="A13" s="3">
        <v>5</v>
      </c>
      <c r="B13" s="3">
        <v>2</v>
      </c>
      <c r="D13" s="12">
        <v>3</v>
      </c>
      <c r="E13" s="9">
        <v>10</v>
      </c>
      <c r="L13" s="12">
        <v>3</v>
      </c>
      <c r="M13" s="9">
        <v>11</v>
      </c>
    </row>
    <row r="14" spans="1:13" x14ac:dyDescent="0.3">
      <c r="A14" s="3">
        <v>4</v>
      </c>
      <c r="B14" s="3">
        <v>1</v>
      </c>
      <c r="D14" s="12">
        <v>4</v>
      </c>
      <c r="E14" s="9">
        <v>19</v>
      </c>
      <c r="L14" s="12">
        <v>4</v>
      </c>
      <c r="M14" s="9">
        <v>3</v>
      </c>
    </row>
    <row r="15" spans="1:13" x14ac:dyDescent="0.3">
      <c r="A15" s="3">
        <v>1</v>
      </c>
      <c r="B15" s="3">
        <v>1</v>
      </c>
      <c r="D15" s="12">
        <v>5</v>
      </c>
      <c r="E15" s="9">
        <v>17</v>
      </c>
      <c r="L15" s="12">
        <v>5</v>
      </c>
      <c r="M15" s="9">
        <v>2</v>
      </c>
    </row>
    <row r="16" spans="1:13" ht="15" thickBot="1" x14ac:dyDescent="0.35">
      <c r="A16" s="3">
        <v>5</v>
      </c>
      <c r="B16" s="3">
        <v>2</v>
      </c>
      <c r="D16" s="10" t="s">
        <v>26</v>
      </c>
      <c r="E16" s="10">
        <v>0</v>
      </c>
      <c r="L16" s="10" t="s">
        <v>26</v>
      </c>
      <c r="M16" s="10">
        <v>0</v>
      </c>
    </row>
    <row r="17" spans="1:2" x14ac:dyDescent="0.3">
      <c r="A17" s="3">
        <v>3</v>
      </c>
      <c r="B17" s="3">
        <v>4</v>
      </c>
    </row>
    <row r="18" spans="1:2" x14ac:dyDescent="0.3">
      <c r="A18" s="3">
        <v>3</v>
      </c>
      <c r="B18" s="3">
        <v>3</v>
      </c>
    </row>
    <row r="19" spans="1:2" x14ac:dyDescent="0.3">
      <c r="A19" s="3">
        <v>4</v>
      </c>
      <c r="B19" s="3">
        <v>5</v>
      </c>
    </row>
    <row r="20" spans="1:2" x14ac:dyDescent="0.3">
      <c r="A20" s="3">
        <v>4</v>
      </c>
      <c r="B20" s="3">
        <v>2</v>
      </c>
    </row>
    <row r="21" spans="1:2" x14ac:dyDescent="0.3">
      <c r="A21" s="3">
        <v>5</v>
      </c>
      <c r="B21" s="3">
        <v>1</v>
      </c>
    </row>
    <row r="22" spans="1:2" x14ac:dyDescent="0.3">
      <c r="A22" s="3">
        <v>5</v>
      </c>
      <c r="B22" s="3">
        <v>1</v>
      </c>
    </row>
    <row r="23" spans="1:2" x14ac:dyDescent="0.3">
      <c r="A23" s="3">
        <v>5</v>
      </c>
      <c r="B23" s="3">
        <v>1</v>
      </c>
    </row>
    <row r="24" spans="1:2" x14ac:dyDescent="0.3">
      <c r="A24" s="3">
        <v>5</v>
      </c>
      <c r="B24" s="3">
        <v>3</v>
      </c>
    </row>
    <row r="25" spans="1:2" x14ac:dyDescent="0.3">
      <c r="A25" s="3">
        <v>4</v>
      </c>
      <c r="B25" s="3">
        <v>3</v>
      </c>
    </row>
    <row r="26" spans="1:2" x14ac:dyDescent="0.3">
      <c r="A26" s="3">
        <v>4</v>
      </c>
      <c r="B26" s="3">
        <v>1</v>
      </c>
    </row>
    <row r="27" spans="1:2" x14ac:dyDescent="0.3">
      <c r="A27" s="3">
        <v>3</v>
      </c>
      <c r="B27" s="3">
        <v>3</v>
      </c>
    </row>
    <row r="28" spans="1:2" x14ac:dyDescent="0.3">
      <c r="A28" s="3">
        <v>5</v>
      </c>
      <c r="B28" s="3">
        <v>2</v>
      </c>
    </row>
    <row r="29" spans="1:2" x14ac:dyDescent="0.3">
      <c r="A29" s="3">
        <v>4</v>
      </c>
      <c r="B29" s="3">
        <v>2</v>
      </c>
    </row>
    <row r="30" spans="1:2" x14ac:dyDescent="0.3">
      <c r="A30" s="3">
        <v>3</v>
      </c>
      <c r="B30" s="3">
        <v>3</v>
      </c>
    </row>
    <row r="31" spans="1:2" x14ac:dyDescent="0.3">
      <c r="A31" s="3">
        <v>5</v>
      </c>
      <c r="B31" s="3">
        <v>2</v>
      </c>
    </row>
    <row r="32" spans="1:2" x14ac:dyDescent="0.3">
      <c r="A32" s="3">
        <v>5</v>
      </c>
      <c r="B32" s="3">
        <v>1</v>
      </c>
    </row>
    <row r="33" spans="1:2" x14ac:dyDescent="0.3">
      <c r="A33" s="3">
        <v>4</v>
      </c>
      <c r="B33" s="3">
        <v>2</v>
      </c>
    </row>
    <row r="34" spans="1:2" x14ac:dyDescent="0.3">
      <c r="A34" s="3">
        <v>4</v>
      </c>
      <c r="B34" s="3">
        <v>3</v>
      </c>
    </row>
    <row r="35" spans="1:2" x14ac:dyDescent="0.3">
      <c r="A35" s="3">
        <v>4</v>
      </c>
      <c r="B35" s="3">
        <v>1</v>
      </c>
    </row>
    <row r="36" spans="1:2" x14ac:dyDescent="0.3">
      <c r="A36" s="3">
        <v>3</v>
      </c>
      <c r="B36" s="3">
        <v>3</v>
      </c>
    </row>
    <row r="37" spans="1:2" x14ac:dyDescent="0.3">
      <c r="A37" s="3">
        <v>5</v>
      </c>
      <c r="B37" s="3">
        <v>2</v>
      </c>
    </row>
    <row r="38" spans="1:2" x14ac:dyDescent="0.3">
      <c r="A38" s="3">
        <v>3</v>
      </c>
      <c r="B38" s="3">
        <v>2</v>
      </c>
    </row>
    <row r="39" spans="1:2" x14ac:dyDescent="0.3">
      <c r="A39" s="3">
        <v>4</v>
      </c>
      <c r="B39" s="3">
        <v>1</v>
      </c>
    </row>
    <row r="40" spans="1:2" x14ac:dyDescent="0.3">
      <c r="A40" s="3">
        <v>5</v>
      </c>
      <c r="B40" s="3">
        <v>2</v>
      </c>
    </row>
    <row r="41" spans="1:2" x14ac:dyDescent="0.3">
      <c r="A41" s="3">
        <v>4</v>
      </c>
      <c r="B41" s="3">
        <v>1</v>
      </c>
    </row>
    <row r="42" spans="1:2" x14ac:dyDescent="0.3">
      <c r="A42" s="3">
        <v>2</v>
      </c>
      <c r="B42" s="3">
        <v>1</v>
      </c>
    </row>
    <row r="43" spans="1:2" x14ac:dyDescent="0.3">
      <c r="A43" s="3">
        <v>4</v>
      </c>
      <c r="B43" s="3">
        <v>3</v>
      </c>
    </row>
    <row r="44" spans="1:2" x14ac:dyDescent="0.3">
      <c r="A44" s="3">
        <v>4</v>
      </c>
      <c r="B44" s="3">
        <v>1</v>
      </c>
    </row>
    <row r="45" spans="1:2" x14ac:dyDescent="0.3">
      <c r="A45" s="3">
        <v>5</v>
      </c>
      <c r="B45" s="3">
        <v>2</v>
      </c>
    </row>
    <row r="46" spans="1:2" x14ac:dyDescent="0.3">
      <c r="A46" s="3">
        <v>1</v>
      </c>
      <c r="B46" s="3">
        <v>2</v>
      </c>
    </row>
    <row r="47" spans="1:2" x14ac:dyDescent="0.3">
      <c r="A47" s="3">
        <v>3</v>
      </c>
      <c r="B47" s="3">
        <v>4</v>
      </c>
    </row>
    <row r="48" spans="1:2" x14ac:dyDescent="0.3">
      <c r="A48" s="3">
        <v>4</v>
      </c>
      <c r="B48" s="3">
        <v>2</v>
      </c>
    </row>
    <row r="49" spans="1:2" x14ac:dyDescent="0.3">
      <c r="A49" s="3">
        <v>5</v>
      </c>
      <c r="B49" s="3">
        <v>1</v>
      </c>
    </row>
    <row r="50" spans="1:2" x14ac:dyDescent="0.3">
      <c r="A50" s="3">
        <v>4</v>
      </c>
      <c r="B50" s="3">
        <v>5</v>
      </c>
    </row>
    <row r="51" spans="1:2" x14ac:dyDescent="0.3">
      <c r="A51" s="3">
        <v>3</v>
      </c>
      <c r="B51" s="3">
        <v>3</v>
      </c>
    </row>
    <row r="54" spans="1:2" x14ac:dyDescent="0.3">
      <c r="A54">
        <f>SUM(A2:A51)</f>
        <v>197</v>
      </c>
      <c r="B54">
        <f>SUM(B2:B51)</f>
        <v>106</v>
      </c>
    </row>
  </sheetData>
  <sortState ref="L11:L15">
    <sortCondition ref="L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Лист7</vt:lpstr>
      <vt:lpstr>Лист8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Медведев Артём Александрович</dc:creator>
  <cp:lastModifiedBy>user</cp:lastModifiedBy>
  <dcterms:created xsi:type="dcterms:W3CDTF">2024-10-14T05:13:46Z</dcterms:created>
  <dcterms:modified xsi:type="dcterms:W3CDTF">2024-10-28T09:07:43Z</dcterms:modified>
</cp:coreProperties>
</file>