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D9" i="3"/>
  <c r="D8" i="3"/>
  <c r="C9" i="3"/>
  <c r="C8" i="3"/>
  <c r="B9" i="3"/>
  <c r="B8" i="3"/>
  <c r="C5" i="3"/>
  <c r="D5" i="3"/>
  <c r="E5" i="3"/>
  <c r="B5" i="3"/>
  <c r="E4" i="3"/>
  <c r="E3" i="3"/>
  <c r="A7" i="2"/>
  <c r="C5" i="2"/>
  <c r="D5" i="2"/>
  <c r="E5" i="2"/>
  <c r="B5" i="2"/>
  <c r="F5" i="2"/>
  <c r="F4" i="2"/>
  <c r="F3" i="2"/>
  <c r="F8" i="1"/>
  <c r="D9" i="1"/>
  <c r="D8" i="1"/>
  <c r="C9" i="1"/>
  <c r="C8" i="1"/>
  <c r="B9" i="1"/>
  <c r="B8" i="1"/>
  <c r="C5" i="1"/>
  <c r="D5" i="1"/>
  <c r="E5" i="1"/>
  <c r="B5" i="1"/>
  <c r="E4" i="1"/>
  <c r="E3" i="1"/>
</calcChain>
</file>

<file path=xl/sharedStrings.xml><?xml version="1.0" encoding="utf-8"?>
<sst xmlns="http://schemas.openxmlformats.org/spreadsheetml/2006/main" count="38" uniqueCount="31">
  <si>
    <t>Фактическое распределение</t>
  </si>
  <si>
    <t>Муж</t>
  </si>
  <si>
    <t>Жен</t>
  </si>
  <si>
    <t>Да</t>
  </si>
  <si>
    <t>Нет</t>
  </si>
  <si>
    <t>Не помню</t>
  </si>
  <si>
    <t>Сумма</t>
  </si>
  <si>
    <t>Всего</t>
  </si>
  <si>
    <t>Ожидаемое распределение</t>
  </si>
  <si>
    <t>&lt;a</t>
  </si>
  <si>
    <t>Вывод:нулевая гипотеза отвергается, то есть можно утверждать, что имеются достоверные отличия в ответах мужчин и женщин.</t>
  </si>
  <si>
    <t xml:space="preserve">Зависимость числа заболеваний от возраста </t>
  </si>
  <si>
    <t>Выч данные</t>
  </si>
  <si>
    <t>до 30</t>
  </si>
  <si>
    <t>30-39</t>
  </si>
  <si>
    <t>40-49</t>
  </si>
  <si>
    <t>50 и &lt;</t>
  </si>
  <si>
    <t>Число раб</t>
  </si>
  <si>
    <t>Число заб</t>
  </si>
  <si>
    <t>ожид число заб</t>
  </si>
  <si>
    <t>Вывод:в возрастных группах выявлены достоверные отличия по количеству заболеваний</t>
  </si>
  <si>
    <t>Наличие ожидаемого эффекта</t>
  </si>
  <si>
    <t xml:space="preserve">Есть </t>
  </si>
  <si>
    <t>Пищевая добавка</t>
  </si>
  <si>
    <t>А</t>
  </si>
  <si>
    <t>В</t>
  </si>
  <si>
    <t>С</t>
  </si>
  <si>
    <t>Ожидаемое число</t>
  </si>
  <si>
    <t>Есть</t>
  </si>
  <si>
    <t>&gt;0.05</t>
  </si>
  <si>
    <t>Вывод: различия присутствуют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</si>
</sst>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9" sqref="B19"/>
    </sheetView>
  </sheetViews>
  <sheetFormatPr defaultRowHeight="14.4" x14ac:dyDescent="0.3"/>
  <cols>
    <col min="4" max="4" width="9.6640625" bestFit="1" customWidth="1"/>
  </cols>
  <sheetData>
    <row r="1" spans="1:7" x14ac:dyDescent="0.3">
      <c r="A1" t="s">
        <v>0</v>
      </c>
    </row>
    <row r="2" spans="1:7" x14ac:dyDescent="0.3">
      <c r="B2" t="s">
        <v>3</v>
      </c>
      <c r="C2" t="s">
        <v>4</v>
      </c>
      <c r="D2" t="s">
        <v>5</v>
      </c>
      <c r="E2" t="s">
        <v>6</v>
      </c>
    </row>
    <row r="3" spans="1:7" x14ac:dyDescent="0.3">
      <c r="A3" t="s">
        <v>1</v>
      </c>
      <c r="B3">
        <v>58</v>
      </c>
      <c r="C3">
        <v>11</v>
      </c>
      <c r="D3">
        <v>10</v>
      </c>
      <c r="E3">
        <f>SUM(B3:D3)</f>
        <v>79</v>
      </c>
    </row>
    <row r="4" spans="1:7" x14ac:dyDescent="0.3">
      <c r="A4" t="s">
        <v>2</v>
      </c>
      <c r="B4">
        <v>35</v>
      </c>
      <c r="C4">
        <v>25</v>
      </c>
      <c r="D4">
        <v>23</v>
      </c>
      <c r="E4">
        <f>SUM(B4:D4)</f>
        <v>83</v>
      </c>
    </row>
    <row r="5" spans="1:7" x14ac:dyDescent="0.3">
      <c r="A5" t="s">
        <v>7</v>
      </c>
      <c r="B5">
        <f>SUM(B3:B4)</f>
        <v>93</v>
      </c>
      <c r="C5">
        <f t="shared" ref="C5:E5" si="0">SUM(C3:C4)</f>
        <v>36</v>
      </c>
      <c r="D5">
        <f t="shared" si="0"/>
        <v>33</v>
      </c>
      <c r="E5">
        <f t="shared" si="0"/>
        <v>162</v>
      </c>
    </row>
    <row r="7" spans="1:7" x14ac:dyDescent="0.3">
      <c r="A7" t="s">
        <v>8</v>
      </c>
    </row>
    <row r="8" spans="1:7" x14ac:dyDescent="0.3">
      <c r="A8" t="s">
        <v>1</v>
      </c>
      <c r="B8">
        <f>B5*E3/E5</f>
        <v>45.351851851851855</v>
      </c>
      <c r="C8">
        <f>C5*E3/E5</f>
        <v>17.555555555555557</v>
      </c>
      <c r="D8">
        <f>D5*E3/E5</f>
        <v>16.092592592592592</v>
      </c>
      <c r="F8">
        <f>CHITEST(B3:D4,B8:D9)</f>
        <v>3.0891043857178216E-4</v>
      </c>
      <c r="G8" t="s">
        <v>9</v>
      </c>
    </row>
    <row r="9" spans="1:7" x14ac:dyDescent="0.3">
      <c r="A9" t="s">
        <v>2</v>
      </c>
      <c r="B9">
        <f>B5*E4/E5</f>
        <v>47.648148148148145</v>
      </c>
      <c r="C9">
        <f>C5*E4/E5</f>
        <v>18.444444444444443</v>
      </c>
      <c r="D9">
        <f>D5*E4/E5</f>
        <v>16.907407407407408</v>
      </c>
    </row>
    <row r="12" spans="1:7" x14ac:dyDescent="0.3">
      <c r="A1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9" sqref="A9"/>
    </sheetView>
  </sheetViews>
  <sheetFormatPr defaultRowHeight="14.4" x14ac:dyDescent="0.3"/>
  <cols>
    <col min="1" max="1" width="14.88671875" customWidth="1"/>
  </cols>
  <sheetData>
    <row r="1" spans="1:6" x14ac:dyDescent="0.3">
      <c r="A1" t="s">
        <v>11</v>
      </c>
    </row>
    <row r="2" spans="1:6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6</v>
      </c>
    </row>
    <row r="3" spans="1:6" x14ac:dyDescent="0.3">
      <c r="A3" t="s">
        <v>17</v>
      </c>
      <c r="B3">
        <v>55</v>
      </c>
      <c r="C3">
        <v>60</v>
      </c>
      <c r="D3">
        <v>120</v>
      </c>
      <c r="E3">
        <v>47</v>
      </c>
      <c r="F3">
        <f>SUM(B3:E3)</f>
        <v>282</v>
      </c>
    </row>
    <row r="4" spans="1:6" x14ac:dyDescent="0.3">
      <c r="A4" t="s">
        <v>18</v>
      </c>
      <c r="B4">
        <v>11</v>
      </c>
      <c r="C4">
        <v>18</v>
      </c>
      <c r="D4">
        <v>48</v>
      </c>
      <c r="E4">
        <v>6</v>
      </c>
      <c r="F4">
        <f>SUM(B4:E4)</f>
        <v>83</v>
      </c>
    </row>
    <row r="5" spans="1:6" x14ac:dyDescent="0.3">
      <c r="A5" t="s">
        <v>19</v>
      </c>
      <c r="B5">
        <f>B3*$F$5</f>
        <v>16.187943262411345</v>
      </c>
      <c r="C5">
        <f t="shared" ref="C5:E5" si="0">C3*$F$5</f>
        <v>17.659574468085104</v>
      </c>
      <c r="D5">
        <f t="shared" si="0"/>
        <v>35.319148936170208</v>
      </c>
      <c r="E5">
        <f t="shared" si="0"/>
        <v>13.833333333333332</v>
      </c>
      <c r="F5">
        <f>F4/F3</f>
        <v>0.29432624113475175</v>
      </c>
    </row>
    <row r="7" spans="1:6" x14ac:dyDescent="0.3">
      <c r="A7">
        <f>CHITEST(B4:E4,B5:E5)</f>
        <v>1.3727584187468474E-2</v>
      </c>
    </row>
    <row r="8" spans="1:6" x14ac:dyDescent="0.3">
      <c r="A8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I6" sqref="I6"/>
    </sheetView>
  </sheetViews>
  <sheetFormatPr defaultRowHeight="14.4" x14ac:dyDescent="0.3"/>
  <sheetData>
    <row r="1" spans="1:7" x14ac:dyDescent="0.3">
      <c r="A1" s="1" t="s">
        <v>21</v>
      </c>
      <c r="B1" t="s">
        <v>23</v>
      </c>
    </row>
    <row r="2" spans="1:7" x14ac:dyDescent="0.3">
      <c r="A2" s="1"/>
      <c r="B2" t="s">
        <v>24</v>
      </c>
      <c r="C2" t="s">
        <v>25</v>
      </c>
      <c r="D2" t="s">
        <v>26</v>
      </c>
      <c r="E2" t="s">
        <v>6</v>
      </c>
    </row>
    <row r="3" spans="1:7" x14ac:dyDescent="0.3">
      <c r="A3" t="s">
        <v>22</v>
      </c>
      <c r="B3">
        <v>50</v>
      </c>
      <c r="C3">
        <v>74</v>
      </c>
      <c r="D3">
        <v>48</v>
      </c>
      <c r="E3">
        <f>SUM(B3:D3)</f>
        <v>172</v>
      </c>
    </row>
    <row r="4" spans="1:7" x14ac:dyDescent="0.3">
      <c r="A4" t="s">
        <v>4</v>
      </c>
      <c r="B4">
        <v>12</v>
      </c>
      <c r="C4">
        <v>25</v>
      </c>
      <c r="D4">
        <v>6</v>
      </c>
      <c r="E4">
        <f>SUM(B4:D4)</f>
        <v>43</v>
      </c>
    </row>
    <row r="5" spans="1:7" x14ac:dyDescent="0.3">
      <c r="A5" t="s">
        <v>7</v>
      </c>
      <c r="B5">
        <f>SUM(B3:B4)</f>
        <v>62</v>
      </c>
      <c r="C5">
        <f t="shared" ref="C5:E5" si="0">SUM(C3:C4)</f>
        <v>99</v>
      </c>
      <c r="D5">
        <f t="shared" si="0"/>
        <v>54</v>
      </c>
      <c r="E5">
        <f t="shared" si="0"/>
        <v>215</v>
      </c>
    </row>
    <row r="7" spans="1:7" x14ac:dyDescent="0.3">
      <c r="A7" t="s">
        <v>27</v>
      </c>
    </row>
    <row r="8" spans="1:7" x14ac:dyDescent="0.3">
      <c r="A8" t="s">
        <v>28</v>
      </c>
      <c r="B8">
        <f>B5*E3/E5</f>
        <v>49.6</v>
      </c>
      <c r="C8">
        <f>C5*E3/E5</f>
        <v>79.2</v>
      </c>
      <c r="D8">
        <f>D5*E3/E5</f>
        <v>43.2</v>
      </c>
      <c r="F8">
        <f>CHITEST(B3:D4,B8:D9)</f>
        <v>0.11136600017143701</v>
      </c>
      <c r="G8" t="s">
        <v>29</v>
      </c>
    </row>
    <row r="9" spans="1:7" x14ac:dyDescent="0.3">
      <c r="A9" t="s">
        <v>4</v>
      </c>
      <c r="B9">
        <f>B5*E4/E5</f>
        <v>12.4</v>
      </c>
      <c r="C9">
        <f>C5*E4/E5</f>
        <v>19.8</v>
      </c>
      <c r="D9">
        <f>D5*E4/E5</f>
        <v>10.8</v>
      </c>
    </row>
    <row r="11" spans="1:7" x14ac:dyDescent="0.3">
      <c r="A11" t="s">
        <v>30</v>
      </c>
    </row>
  </sheetData>
  <mergeCells count="1"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2024-10-10T15:50:40Z</dcterms:modified>
</cp:coreProperties>
</file>