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F1FA32D7-7A63-564B-A469-A5B7C715B86E}" xr6:coauthVersionLast="45" xr6:coauthVersionMax="45" xr10:uidLastSave="{00000000-0000-0000-0000-000000000000}"/>
  <bookViews>
    <workbookView xWindow="10820" yWindow="460" windowWidth="12000" windowHeight="16220" xr2:uid="{00000000-000D-0000-FFFF-FFFF00000000}"/>
  </bookViews>
  <sheets>
    <sheet name="Main table" sheetId="4" r:id="rId1"/>
    <sheet name="Sheet1" sheetId="1" r:id="rId2"/>
    <sheet name="Sheet3" sheetId="3" r:id="rId3"/>
    <sheet name="Sheet2" sheetId="2" r:id="rId4"/>
  </sheets>
  <definedNames>
    <definedName name="_xlnm._FilterDatabase" localSheetId="0" hidden="1">'Main table'!$A$1:$G$152</definedName>
    <definedName name="_xlnm._FilterDatabase" localSheetId="1" hidden="1">Sheet1!$A$1:$S$83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0" i="3" l="1"/>
  <c r="F148" i="3"/>
  <c r="F146" i="3"/>
  <c r="F144" i="3"/>
  <c r="F142" i="3"/>
  <c r="F140" i="3"/>
  <c r="F138" i="3"/>
  <c r="F136" i="3"/>
  <c r="F134" i="3"/>
  <c r="F132" i="3"/>
  <c r="F130" i="3"/>
  <c r="F128" i="3"/>
  <c r="F126" i="3"/>
  <c r="F124" i="3"/>
  <c r="F122" i="3"/>
  <c r="F120" i="3"/>
  <c r="F118" i="3"/>
  <c r="F116" i="3"/>
  <c r="F114" i="3"/>
  <c r="F112" i="3"/>
  <c r="F110" i="3"/>
  <c r="F108" i="3"/>
  <c r="F106" i="3"/>
  <c r="F104" i="3"/>
  <c r="F102" i="3"/>
  <c r="F100" i="3"/>
  <c r="F98" i="3"/>
  <c r="F96" i="3"/>
  <c r="F94" i="3"/>
  <c r="F92" i="3"/>
  <c r="F90" i="3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F8" i="3"/>
  <c r="F6" i="3"/>
  <c r="F4" i="3"/>
  <c r="F2" i="3"/>
</calcChain>
</file>

<file path=xl/sharedStrings.xml><?xml version="1.0" encoding="utf-8"?>
<sst xmlns="http://schemas.openxmlformats.org/spreadsheetml/2006/main" count="1888" uniqueCount="621">
  <si>
    <t>Sample Id</t>
  </si>
  <si>
    <t>D301s</t>
  </si>
  <si>
    <t>D306s</t>
  </si>
  <si>
    <t>H106</t>
  </si>
  <si>
    <t>D302s</t>
  </si>
  <si>
    <t>D305s</t>
  </si>
  <si>
    <t>MUZAV13</t>
  </si>
  <si>
    <t>D303s</t>
  </si>
  <si>
    <t>MUZAV3</t>
  </si>
  <si>
    <t>MUZAV5</t>
  </si>
  <si>
    <t>MZULU-LEP7486</t>
  </si>
  <si>
    <t>B0020</t>
  </si>
  <si>
    <t>MZULU-LEP7484</t>
  </si>
  <si>
    <t>MZULU-LEP7485</t>
  </si>
  <si>
    <t>MZULU-LEP7489</t>
  </si>
  <si>
    <t>MZULU-LEP7490</t>
  </si>
  <si>
    <t>MUZAV1</t>
  </si>
  <si>
    <t>MZULU-LEP7487</t>
  </si>
  <si>
    <t>MZULU-LEP7488</t>
  </si>
  <si>
    <t>MZULU-LEP7491</t>
  </si>
  <si>
    <t>MZULU-LEP7492</t>
  </si>
  <si>
    <t>MUZAV11</t>
  </si>
  <si>
    <t>MUZAV27</t>
  </si>
  <si>
    <t>MUZAV32</t>
  </si>
  <si>
    <t>D304s</t>
  </si>
  <si>
    <t>Na001</t>
  </si>
  <si>
    <t>MUZAV90</t>
  </si>
  <si>
    <t>B024s</t>
  </si>
  <si>
    <t>p7-49_p5-137</t>
  </si>
  <si>
    <t>p7-51_p5-139</t>
  </si>
  <si>
    <t>p7-1_p5-89</t>
  </si>
  <si>
    <t>p7-2_p5-90</t>
  </si>
  <si>
    <t>p7-3_p5-91</t>
  </si>
  <si>
    <t>p7-4_p5-92</t>
  </si>
  <si>
    <t>p7-5_p5-93</t>
  </si>
  <si>
    <t>p7-6_p5-94</t>
  </si>
  <si>
    <t>p7-7_p5-95</t>
  </si>
  <si>
    <t>p7-8_p5-96</t>
  </si>
  <si>
    <t>p7-9_p5-97</t>
  </si>
  <si>
    <t>p7-10_p5-98</t>
  </si>
  <si>
    <t>p7-11_p5-99</t>
  </si>
  <si>
    <t>p7-12_p5-100</t>
  </si>
  <si>
    <t>p7-13_p5-101</t>
  </si>
  <si>
    <t>p7-14_p5-102</t>
  </si>
  <si>
    <t>p7-15_p5-103</t>
  </si>
  <si>
    <t>p7-16_p5-104</t>
  </si>
  <si>
    <t>p7-17_p5-105</t>
  </si>
  <si>
    <t>p7-18_p5-106</t>
  </si>
  <si>
    <t>p7-19_p5-107</t>
  </si>
  <si>
    <t>p7-20_p5-108</t>
  </si>
  <si>
    <t>p7-21_p5-109</t>
  </si>
  <si>
    <t>p7-22_p5-110</t>
  </si>
  <si>
    <t>p7-23_p5-111</t>
  </si>
  <si>
    <t>p7-24_p5-112</t>
  </si>
  <si>
    <t>p7-25_p5-113</t>
  </si>
  <si>
    <t>p7-26_p5-114</t>
  </si>
  <si>
    <t>p7-27_p5-115</t>
  </si>
  <si>
    <t>p7-28_p5-116</t>
  </si>
  <si>
    <t>p7-29_p5-117</t>
  </si>
  <si>
    <t>p7-30_p5-118</t>
  </si>
  <si>
    <t>p7-31_p5-119</t>
  </si>
  <si>
    <t>p7-32_p5-120</t>
  </si>
  <si>
    <t>p7-33_p5-121</t>
  </si>
  <si>
    <t>p7-34_p5-122</t>
  </si>
  <si>
    <t>p7-45_p5-133</t>
  </si>
  <si>
    <t>p7-52_p5-140</t>
  </si>
  <si>
    <t>p7-53_p5-141</t>
  </si>
  <si>
    <t>p7-58_p5-146</t>
  </si>
  <si>
    <t>p7-63_p5-151</t>
  </si>
  <si>
    <t>p7-64_p5-152</t>
  </si>
  <si>
    <t>p7-69_p5-157</t>
  </si>
  <si>
    <t>p7-70_p5-158</t>
  </si>
  <si>
    <t>p7-75_p5-163</t>
  </si>
  <si>
    <t>p7-76_p5-164</t>
  </si>
  <si>
    <t>p7-77_p5-165</t>
  </si>
  <si>
    <t>p7-78_p5-166</t>
  </si>
  <si>
    <t>p7-79_p5-167</t>
  </si>
  <si>
    <t>p7-80_p5-168</t>
  </si>
  <si>
    <t>p7-83_p5-171</t>
  </si>
  <si>
    <t>p7-84_p5-172</t>
  </si>
  <si>
    <t>p7-85_p5-173</t>
  </si>
  <si>
    <t>p7-86_p5-174</t>
  </si>
  <si>
    <t>p7-54_p5-142</t>
  </si>
  <si>
    <t>p7-55_p5-143</t>
  </si>
  <si>
    <t>p7-193_p5-177</t>
  </si>
  <si>
    <t>p7-65_p5-153</t>
  </si>
  <si>
    <t>p7-68_p5-156</t>
  </si>
  <si>
    <t>p7-87_p5-175</t>
  </si>
  <si>
    <t>p7-88_p5-176</t>
  </si>
  <si>
    <t>p7-81_p5-169</t>
  </si>
  <si>
    <t>p7-82_p5-170</t>
  </si>
  <si>
    <t>p7-72_p5-160</t>
  </si>
  <si>
    <t>p7-71_p5-159</t>
  </si>
  <si>
    <t>p7-73_p5-161</t>
  </si>
  <si>
    <t>p7-74_p5-162</t>
  </si>
  <si>
    <t>p7-44_p5-132</t>
  </si>
  <si>
    <t>p7-46_p5-134</t>
  </si>
  <si>
    <t>p7-57_p5-145</t>
  </si>
  <si>
    <t>p7-59_p5-147</t>
  </si>
  <si>
    <t>p7-60_p5-148</t>
  </si>
  <si>
    <t>p7-61_p5-149</t>
  </si>
  <si>
    <t>p7-62_p5-150</t>
  </si>
  <si>
    <t xml:space="preserve">Index </t>
  </si>
  <si>
    <t>Stockholm</t>
  </si>
  <si>
    <t>Gästrikland</t>
  </si>
  <si>
    <t>Småland</t>
  </si>
  <si>
    <t>Dalarna</t>
  </si>
  <si>
    <t>Kalmar</t>
  </si>
  <si>
    <t>Uppsala</t>
  </si>
  <si>
    <t>Italien</t>
  </si>
  <si>
    <t>Kazakstan</t>
  </si>
  <si>
    <t>sc Sibirien Bajkalsjön</t>
  </si>
  <si>
    <t>c Ryssland</t>
  </si>
  <si>
    <t>Belarus</t>
  </si>
  <si>
    <t xml:space="preserve">Tjeckien </t>
  </si>
  <si>
    <t>Tjeckien</t>
  </si>
  <si>
    <t>Nordens Ark</t>
  </si>
  <si>
    <t>Alatay</t>
  </si>
  <si>
    <t>Krasnojarsk</t>
  </si>
  <si>
    <t>Japan</t>
  </si>
  <si>
    <t>Västmanland</t>
  </si>
  <si>
    <t>Slovakien</t>
  </si>
  <si>
    <t>s Ural</t>
  </si>
  <si>
    <t>Ural</t>
  </si>
  <si>
    <t>Voronez</t>
  </si>
  <si>
    <t>Polen</t>
  </si>
  <si>
    <t>TCGCAGG-TAGTTCC</t>
  </si>
  <si>
    <t>CTCTGCA-TGGCAAT</t>
  </si>
  <si>
    <t>CCTAGGT-CGTATAT</t>
  </si>
  <si>
    <t>GGATCAA-GCTAATC</t>
  </si>
  <si>
    <t>GCAAGAT-GACTTCT</t>
  </si>
  <si>
    <t>ATGGAGA-GTACTAT</t>
  </si>
  <si>
    <t>CTCGATG-CGAGATC</t>
  </si>
  <si>
    <t>GCTCGAA-CGCAGCC</t>
  </si>
  <si>
    <t>ACCAACT-GAGAGGC</t>
  </si>
  <si>
    <t>CCGGTAC-GCTTCAG</t>
  </si>
  <si>
    <t>AACTCCG-ATATCCA</t>
  </si>
  <si>
    <t>TTGAAGT-GTTATAC</t>
  </si>
  <si>
    <t>ACTATCA-CCTTAAT</t>
  </si>
  <si>
    <t>TTGGATC-CGCCAAC</t>
  </si>
  <si>
    <t>CGACCTG-TACTCGC</t>
  </si>
  <si>
    <t>TAATGCG-AGCGCCA</t>
  </si>
  <si>
    <t>AGGTACC-TAAGTAA</t>
  </si>
  <si>
    <t>TGCGTCC-TTGGTCA</t>
  </si>
  <si>
    <t>GAATCTC-GTTGCAT</t>
  </si>
  <si>
    <t>CATGCTC-ATCCTCT</t>
  </si>
  <si>
    <t>ACGCAAC-GGCGGTC</t>
  </si>
  <si>
    <t>GCATTGG-ATATGAT</t>
  </si>
  <si>
    <t>GATCTCG-GGTACGC</t>
  </si>
  <si>
    <t>CAATATG-AAGAACG</t>
  </si>
  <si>
    <t>TGACGTC-CCGTTGA</t>
  </si>
  <si>
    <t>GATGCCA-AGCAATC</t>
  </si>
  <si>
    <t>CAATTAC-GCTCCGT</t>
  </si>
  <si>
    <t>AGATAGG-CAACTCT</t>
  </si>
  <si>
    <t>CCGATTG-AGACTCC</t>
  </si>
  <si>
    <t>ATGCCGC-CTATCTT</t>
  </si>
  <si>
    <t>CAGTACT-AAGCAGT</t>
  </si>
  <si>
    <t>AATAGTA-GTTACCG</t>
  </si>
  <si>
    <t>CATCCGG-CCTAACG</t>
  </si>
  <si>
    <t>TCATGGT-ATCATAA</t>
  </si>
  <si>
    <t>ACTGGAC-GTAAGCC</t>
  </si>
  <si>
    <t>AGCAGGT-GCCATGC</t>
  </si>
  <si>
    <t>GTACCGG-ATAACGT</t>
  </si>
  <si>
    <t>AGTCAGA-ACGCGGA</t>
  </si>
  <si>
    <t>CTATGGC-GAAGCGT</t>
  </si>
  <si>
    <t>CGACGGT-CGGTAAG</t>
  </si>
  <si>
    <t>AACCAAG-GGTAACT</t>
  </si>
  <si>
    <t>CGGCGTA-AATATAG</t>
  </si>
  <si>
    <t>GCAGTCC-CCTCGCC</t>
  </si>
  <si>
    <t>CTGCGAC-CCGAAGC</t>
  </si>
  <si>
    <t>ACGTATG-TCGTTAT</t>
  </si>
  <si>
    <t>ATACTGA-GGCTCTG</t>
  </si>
  <si>
    <t>TACTTAG-CCAAGTC</t>
  </si>
  <si>
    <t>AAGCTAA-CTTGGAA</t>
  </si>
  <si>
    <t>GACGGCG-TGAAGCT</t>
  </si>
  <si>
    <t>AGAAGAC-GGTTGAC</t>
  </si>
  <si>
    <t>GTCCGGC-CCGCCAT</t>
  </si>
  <si>
    <t>TCAGCTT-ACCAGAG</t>
  </si>
  <si>
    <t>GCCTACG-TCCGAAC</t>
  </si>
  <si>
    <t>TAATCAT-CTGGCCT</t>
  </si>
  <si>
    <t>AACCTGC-CGCAAGG</t>
  </si>
  <si>
    <t>GACGATT-TGAGAGA</t>
  </si>
  <si>
    <t>TAGGCCG-AAGATTC</t>
  </si>
  <si>
    <t>GGCATAG-ATCGGTT</t>
  </si>
  <si>
    <t>TTCAACC-ACGAGCC</t>
  </si>
  <si>
    <t>TTAACTC-TGGATAC</t>
  </si>
  <si>
    <t>TAGTCTA-ATTCCAG</t>
  </si>
  <si>
    <t>TGCATGA-ACTCATT</t>
  </si>
  <si>
    <t>AATAAGC-ACCTCGT</t>
  </si>
  <si>
    <t>AGCCTTG-AGCTTAT</t>
  </si>
  <si>
    <t>CCAACCT-GCGATCT</t>
  </si>
  <si>
    <t>GCAGAAG-CTCCAGT</t>
  </si>
  <si>
    <t>AGAATTA-GAACTTA</t>
  </si>
  <si>
    <t>CAGCATC-CCAATAA</t>
  </si>
  <si>
    <t>TTCTAGG-AGGCGAG</t>
  </si>
  <si>
    <t>CCTCTAG-CTCAGAT</t>
  </si>
  <si>
    <t>CCGGATA-AAGACGA</t>
  </si>
  <si>
    <t>GCCGCCT-ACCGCTC</t>
  </si>
  <si>
    <t>AACGACC-AACTGAC</t>
  </si>
  <si>
    <t>CCAGCGG-GCAACTG</t>
  </si>
  <si>
    <t>GAGGTTG-GAGTAAC</t>
  </si>
  <si>
    <t>P27562_1001</t>
  </si>
  <si>
    <t>P27562_1002</t>
  </si>
  <si>
    <t>P27562_1003</t>
  </si>
  <si>
    <t>P27562_1004</t>
  </si>
  <si>
    <t>P27562_1005</t>
  </si>
  <si>
    <t>P27562_1006</t>
  </si>
  <si>
    <t>P27562_1007</t>
  </si>
  <si>
    <t>P27562_1008</t>
  </si>
  <si>
    <t>P27562_1009</t>
  </si>
  <si>
    <t>P27562_1010</t>
  </si>
  <si>
    <t>P27562_1011</t>
  </si>
  <si>
    <t>P27562_1012</t>
  </si>
  <si>
    <t>P27562_1013</t>
  </si>
  <si>
    <t>P27562_1014</t>
  </si>
  <si>
    <t>P27562_1015</t>
  </si>
  <si>
    <t>P27562_1016</t>
  </si>
  <si>
    <t>P27562_1017</t>
  </si>
  <si>
    <t>P27562_1018</t>
  </si>
  <si>
    <t>P27562_1019</t>
  </si>
  <si>
    <t>P27562_1020</t>
  </si>
  <si>
    <t>P27562_1021</t>
  </si>
  <si>
    <t>P27562_1022</t>
  </si>
  <si>
    <t>P27562_1023</t>
  </si>
  <si>
    <t>P27562_1024</t>
  </si>
  <si>
    <t>P27562_1025</t>
  </si>
  <si>
    <t>P27562_1026</t>
  </si>
  <si>
    <t>P27562_1027</t>
  </si>
  <si>
    <t>P27562_1028</t>
  </si>
  <si>
    <t>P27562_1029</t>
  </si>
  <si>
    <t>P27562_1030</t>
  </si>
  <si>
    <t>P27562_1031</t>
  </si>
  <si>
    <t>P27562_1032</t>
  </si>
  <si>
    <t>P27562_1033</t>
  </si>
  <si>
    <t>P27562_1034</t>
  </si>
  <si>
    <t>P27562_1035</t>
  </si>
  <si>
    <t>P27562_1036</t>
  </si>
  <si>
    <t>P27562_1037</t>
  </si>
  <si>
    <t>P27562_1038</t>
  </si>
  <si>
    <t>P27562_1039</t>
  </si>
  <si>
    <t>P27562_1040</t>
  </si>
  <si>
    <t>P27562_1041</t>
  </si>
  <si>
    <t>P27562_1042</t>
  </si>
  <si>
    <t>P27562_1043</t>
  </si>
  <si>
    <t>P27562_1044</t>
  </si>
  <si>
    <t>P27562_1045</t>
  </si>
  <si>
    <t>P27562_1046</t>
  </si>
  <si>
    <t>P27562_1047</t>
  </si>
  <si>
    <t>P27562_1048</t>
  </si>
  <si>
    <t>P27562_1049</t>
  </si>
  <si>
    <t>P27562_1050</t>
  </si>
  <si>
    <t>P27562_1051</t>
  </si>
  <si>
    <t>P27562_1052</t>
  </si>
  <si>
    <t>P27562_1053</t>
  </si>
  <si>
    <t>P27562_1054</t>
  </si>
  <si>
    <t>P27562_1055</t>
  </si>
  <si>
    <t>P27562_1056</t>
  </si>
  <si>
    <t>P27562_1057</t>
  </si>
  <si>
    <t>P27562_1058</t>
  </si>
  <si>
    <t>P27562_1059</t>
  </si>
  <si>
    <t>P27562_1060</t>
  </si>
  <si>
    <t>P27562_1061</t>
  </si>
  <si>
    <t>P27562_1062</t>
  </si>
  <si>
    <t>P27562_1063</t>
  </si>
  <si>
    <t>P27562_1064</t>
  </si>
  <si>
    <t>P27562_1065</t>
  </si>
  <si>
    <t>P27562_1066</t>
  </si>
  <si>
    <t>P27562_1067</t>
  </si>
  <si>
    <t>P27562_1068</t>
  </si>
  <si>
    <t>P27562_1069</t>
  </si>
  <si>
    <t>P27562_1070</t>
  </si>
  <si>
    <t>P27562_1071</t>
  </si>
  <si>
    <t>P27562_1072</t>
  </si>
  <si>
    <t>P27562_1073</t>
  </si>
  <si>
    <t>P27562_1074</t>
  </si>
  <si>
    <t>P27562_1075</t>
  </si>
  <si>
    <t>Index</t>
  </si>
  <si>
    <t>NGI sample ID</t>
  </si>
  <si>
    <t>NGI coresponding seq</t>
  </si>
  <si>
    <r>
      <t>p7-67_</t>
    </r>
    <r>
      <rPr>
        <b/>
        <sz val="11"/>
        <color theme="1"/>
        <rFont val="Calibri"/>
        <family val="2"/>
        <scheme val="minor"/>
      </rPr>
      <t>p5-192</t>
    </r>
  </si>
  <si>
    <t>New ID</t>
  </si>
  <si>
    <t>D301S</t>
  </si>
  <si>
    <t>Utö skjutfält</t>
  </si>
  <si>
    <t>etanol</t>
  </si>
  <si>
    <t>Cut up leg 220912</t>
  </si>
  <si>
    <t>Mönsterås</t>
  </si>
  <si>
    <t>Linjelund</t>
  </si>
  <si>
    <t>?</t>
  </si>
  <si>
    <t>Nybro</t>
  </si>
  <si>
    <t>Mjöshyltan</t>
  </si>
  <si>
    <t>Högsby</t>
  </si>
  <si>
    <t>Nötebäckshult</t>
  </si>
  <si>
    <t>Gårdskär Älvkarleby</t>
  </si>
  <si>
    <t>B0024</t>
  </si>
  <si>
    <t>Norberg</t>
  </si>
  <si>
    <t>Bråfors</t>
  </si>
  <si>
    <t>D302S</t>
  </si>
  <si>
    <t>D303S</t>
  </si>
  <si>
    <t>D304S</t>
  </si>
  <si>
    <t>D305S</t>
  </si>
  <si>
    <t>D306S</t>
  </si>
  <si>
    <t>H0100</t>
  </si>
  <si>
    <t>H0106</t>
  </si>
  <si>
    <t>Sör Arnsberg</t>
  </si>
  <si>
    <t>MUSAV10</t>
  </si>
  <si>
    <t>Grindstuga</t>
  </si>
  <si>
    <t>torr</t>
  </si>
  <si>
    <t>MUSAV12</t>
  </si>
  <si>
    <t>MUSAV14</t>
  </si>
  <si>
    <t>Sälgsjön</t>
  </si>
  <si>
    <t>MUSAV16</t>
  </si>
  <si>
    <t>MUSAV2</t>
  </si>
  <si>
    <t>MUSAV20</t>
  </si>
  <si>
    <t>Millemåla</t>
  </si>
  <si>
    <t>MUSAV25</t>
  </si>
  <si>
    <t>Fliseryd</t>
  </si>
  <si>
    <t>MUSAV26</t>
  </si>
  <si>
    <t>MUSAV28</t>
  </si>
  <si>
    <t>MUSAV29</t>
  </si>
  <si>
    <t>MUSAV30</t>
  </si>
  <si>
    <t>MUSAV33</t>
  </si>
  <si>
    <t>MUSAV34</t>
  </si>
  <si>
    <t>MUSAV35</t>
  </si>
  <si>
    <t>MUSAV39</t>
  </si>
  <si>
    <t>MUSAV4</t>
  </si>
  <si>
    <t>MUSAV44</t>
  </si>
  <si>
    <t>MUSAV45</t>
  </si>
  <si>
    <t>MUSAV46</t>
  </si>
  <si>
    <t>MUSAV48</t>
  </si>
  <si>
    <t>MUSAV49</t>
  </si>
  <si>
    <t>MUSAV53</t>
  </si>
  <si>
    <t>MUSAV54</t>
  </si>
  <si>
    <t>MUSAV55</t>
  </si>
  <si>
    <t>MUSAV56</t>
  </si>
  <si>
    <t>MUSAV57</t>
  </si>
  <si>
    <t>MUSAV58</t>
  </si>
  <si>
    <t>MUSAV6</t>
  </si>
  <si>
    <t>MUSAV64</t>
  </si>
  <si>
    <t>Irkutsk</t>
  </si>
  <si>
    <t>MUSAV65</t>
  </si>
  <si>
    <t>MUSAV66</t>
  </si>
  <si>
    <t>MUSAV67</t>
  </si>
  <si>
    <t>MUSAV7</t>
  </si>
  <si>
    <t>MUSAV72</t>
  </si>
  <si>
    <t>MUSAV77</t>
  </si>
  <si>
    <t>MUSAV8</t>
  </si>
  <si>
    <t>MUSAV80</t>
  </si>
  <si>
    <t>MUSAV81</t>
  </si>
  <si>
    <t>MUSAV83</t>
  </si>
  <si>
    <t>MUSAV84</t>
  </si>
  <si>
    <t>MUSAV86</t>
  </si>
  <si>
    <t>Czechia</t>
  </si>
  <si>
    <t>MUSAV88</t>
  </si>
  <si>
    <t>Stenbrohult</t>
  </si>
  <si>
    <t>MUSAV89</t>
  </si>
  <si>
    <t>MUSAV9</t>
  </si>
  <si>
    <t>MUSAV1</t>
  </si>
  <si>
    <t>MUSAV11</t>
  </si>
  <si>
    <t>MUSAV13</t>
  </si>
  <si>
    <t>MUSAV27</t>
  </si>
  <si>
    <t>MUSAV3</t>
  </si>
  <si>
    <t>MUSAV32</t>
  </si>
  <si>
    <t>MUSAV5</t>
  </si>
  <si>
    <t>MUSAV90</t>
  </si>
  <si>
    <t>Älvkarleby</t>
  </si>
  <si>
    <t>Dalhem</t>
  </si>
  <si>
    <t>Odensvi</t>
  </si>
  <si>
    <t>ID-nummer</t>
  </si>
  <si>
    <t>Län</t>
  </si>
  <si>
    <t>Kommun</t>
  </si>
  <si>
    <t>Insamlingsdatum</t>
  </si>
  <si>
    <t>Insamlingslokal</t>
  </si>
  <si>
    <t>Förvaring</t>
  </si>
  <si>
    <t>Extraktion</t>
  </si>
  <si>
    <t>Qubit efter extr.ng/ul</t>
  </si>
  <si>
    <t>Bioanalyzer</t>
  </si>
  <si>
    <t>Sonikering</t>
  </si>
  <si>
    <t>Bioanalyzer after s.</t>
  </si>
  <si>
    <t>Library prep</t>
  </si>
  <si>
    <t>Test Index PCR</t>
  </si>
  <si>
    <t>Rerun Library prep</t>
  </si>
  <si>
    <t>Index PCR</t>
  </si>
  <si>
    <t>AMPure short fragment removal</t>
  </si>
  <si>
    <t>Qubit ng/ul</t>
  </si>
  <si>
    <t>Extraherat på MuseiLab på Naturhistoriska RiksMuseet</t>
  </si>
  <si>
    <t>Extraheras på Mollab EBC</t>
  </si>
  <si>
    <t>Extraherat på Moderna labbet Naturhistoriska RiksMuseet</t>
  </si>
  <si>
    <t>Extraheratspå Mollab EBC</t>
  </si>
  <si>
    <t>MUZAV10</t>
  </si>
  <si>
    <t>MUZAV12</t>
  </si>
  <si>
    <t>MUZAV14</t>
  </si>
  <si>
    <t>MUZAV16</t>
  </si>
  <si>
    <t>MUZAV2</t>
  </si>
  <si>
    <t>MUZAV20</t>
  </si>
  <si>
    <t>MUZAV25</t>
  </si>
  <si>
    <t>MUZAV26</t>
  </si>
  <si>
    <t>MUZAV28</t>
  </si>
  <si>
    <t>MUZAV29</t>
  </si>
  <si>
    <t>MUZAV30</t>
  </si>
  <si>
    <t>MUZAV33</t>
  </si>
  <si>
    <t>MUZAV34</t>
  </si>
  <si>
    <t>MUZAV35</t>
  </si>
  <si>
    <t>MUZAV39</t>
  </si>
  <si>
    <t>MUZAV4</t>
  </si>
  <si>
    <t>MUZAV44</t>
  </si>
  <si>
    <t>MUZAV45</t>
  </si>
  <si>
    <t>MUZAV46</t>
  </si>
  <si>
    <t>MUZAV48</t>
  </si>
  <si>
    <t>MUZAV49</t>
  </si>
  <si>
    <t>MUZAV89</t>
  </si>
  <si>
    <t>MUZAV88</t>
  </si>
  <si>
    <t>MUZAV86</t>
  </si>
  <si>
    <t>MUZAV84</t>
  </si>
  <si>
    <t>MUZAV83</t>
  </si>
  <si>
    <t>MUZAV81</t>
  </si>
  <si>
    <t>MUZAV80</t>
  </si>
  <si>
    <t>MUZAV8</t>
  </si>
  <si>
    <t>MUZAV77</t>
  </si>
  <si>
    <t>MUZAV72</t>
  </si>
  <si>
    <t>MUZAV7</t>
  </si>
  <si>
    <t>MUZAV67</t>
  </si>
  <si>
    <t>MUZAV66</t>
  </si>
  <si>
    <t>MUZAV65</t>
  </si>
  <si>
    <t>MUZAV64</t>
  </si>
  <si>
    <t>MUZAV6</t>
  </si>
  <si>
    <t>MUZAV58</t>
  </si>
  <si>
    <t>MUZAV57</t>
  </si>
  <si>
    <t>MUZAV56</t>
  </si>
  <si>
    <t>MUZAV55</t>
  </si>
  <si>
    <t>MUZAV54</t>
  </si>
  <si>
    <t>MUZAV53</t>
  </si>
  <si>
    <t>EBC</t>
  </si>
  <si>
    <t>Museet</t>
  </si>
  <si>
    <t>КALM</t>
  </si>
  <si>
    <t>VAST</t>
  </si>
  <si>
    <t>DALA</t>
  </si>
  <si>
    <t>BELA</t>
  </si>
  <si>
    <t>CHEH</t>
  </si>
  <si>
    <t>SLOV</t>
  </si>
  <si>
    <t>RUSS</t>
  </si>
  <si>
    <t>КAZA</t>
  </si>
  <si>
    <t>АLTA</t>
  </si>
  <si>
    <t>BAJK</t>
  </si>
  <si>
    <t>POLA</t>
  </si>
  <si>
    <t>URAL</t>
  </si>
  <si>
    <t>UPPS</t>
  </si>
  <si>
    <t>GAST</t>
  </si>
  <si>
    <t>STOC</t>
  </si>
  <si>
    <t>JAPA</t>
  </si>
  <si>
    <t>SMAL</t>
  </si>
  <si>
    <t>VORO</t>
  </si>
  <si>
    <t>KRAS</t>
  </si>
  <si>
    <t>ITAL</t>
  </si>
  <si>
    <t>MUZAV9</t>
  </si>
  <si>
    <t>NA001</t>
  </si>
  <si>
    <t>Högsby (Kalmar)</t>
  </si>
  <si>
    <t>2018-0x-xx</t>
  </si>
  <si>
    <t>Fågelfors</t>
  </si>
  <si>
    <t>KALM</t>
  </si>
  <si>
    <t>Extraherats på Mollab EBC</t>
  </si>
  <si>
    <t>Sample Name</t>
  </si>
  <si>
    <t>% Dups</t>
  </si>
  <si>
    <t>% GC</t>
  </si>
  <si>
    <t>M Seqs</t>
  </si>
  <si>
    <t>P27562_1001_S1_L001_R1_001_AHKFY7DSX5</t>
  </si>
  <si>
    <t>P27562_1001_S1_L001_R2_001_AHKFY7DSX5</t>
  </si>
  <si>
    <t>P27562_1002_S2_L001_R1_001_AHKFY7DSX5</t>
  </si>
  <si>
    <t>P27562_1002_S2_L001_R2_001_AHKFY7DSX5</t>
  </si>
  <si>
    <t>P27562_1003_S3_L001_R1_001_AHKFY7DSX5</t>
  </si>
  <si>
    <t>P27562_1003_S3_L001_R2_001_AHKFY7DSX5</t>
  </si>
  <si>
    <t>P27562_1004_S4_L001_R1_001_AHKFY7DSX5</t>
  </si>
  <si>
    <t>P27562_1004_S4_L001_R2_001_AHKFY7DSX5</t>
  </si>
  <si>
    <t>P27562_1005_S5_L001_R1_001_AHKFY7DSX5</t>
  </si>
  <si>
    <t>P27562_1005_S5_L001_R2_001_AHKFY7DSX5</t>
  </si>
  <si>
    <t>P27562_1006_S6_L001_R1_001_AHKFY7DSX5</t>
  </si>
  <si>
    <t>P27562_1006_S6_L001_R2_001_AHKFY7DSX5</t>
  </si>
  <si>
    <t>P27562_1007_S7_L001_R1_001_AHKFY7DSX5</t>
  </si>
  <si>
    <t>P27562_1007_S7_L001_R2_001_AHKFY7DSX5</t>
  </si>
  <si>
    <t>P27562_1008_S8_L001_R1_001_AHKFY7DSX5</t>
  </si>
  <si>
    <t>P27562_1008_S8_L001_R2_001_AHKFY7DSX5</t>
  </si>
  <si>
    <t>P27562_1009_S9_L001_R1_001_AHKFY7DSX5</t>
  </si>
  <si>
    <t>P27562_1009_S9_L001_R2_001_AHKFY7DSX5</t>
  </si>
  <si>
    <t>P27562_1010_S10_L001_R1_001_AHKFY7DSX5</t>
  </si>
  <si>
    <t>P27562_1010_S10_L001_R2_001_AHKFY7DSX5</t>
  </si>
  <si>
    <t>P27562_1011_S11_L001_R1_001_AHKFY7DSX5</t>
  </si>
  <si>
    <t>P27562_1011_S11_L001_R2_001_AHKFY7DSX5</t>
  </si>
  <si>
    <t>P27562_1012_S12_L001_R1_001_AHKFY7DSX5</t>
  </si>
  <si>
    <t>P27562_1012_S12_L001_R2_001_AHKFY7DSX5</t>
  </si>
  <si>
    <t>P27562_1013_S13_L001_R1_001_AHKFY7DSX5</t>
  </si>
  <si>
    <t>P27562_1013_S13_L001_R2_001_AHKFY7DSX5</t>
  </si>
  <si>
    <t>P27562_1014_S14_L001_R1_001_AHKFY7DSX5</t>
  </si>
  <si>
    <t>P27562_1014_S14_L001_R2_001_AHKFY7DSX5</t>
  </si>
  <si>
    <t>P27562_1015_S15_L001_R1_001_AHKFY7DSX5</t>
  </si>
  <si>
    <t>P27562_1015_S15_L001_R2_001_AHKFY7DSX5</t>
  </si>
  <si>
    <t>P27562_1016_S16_L001_R1_001_AHKFY7DSX5</t>
  </si>
  <si>
    <t>P27562_1016_S16_L001_R2_001_AHKFY7DSX5</t>
  </si>
  <si>
    <t>P27562_1017_S17_L001_R1_001_AHKFY7DSX5</t>
  </si>
  <si>
    <t>P27562_1017_S17_L001_R2_001_AHKFY7DSX5</t>
  </si>
  <si>
    <t>P27562_1018_S18_L001_R1_001_AHKFY7DSX5</t>
  </si>
  <si>
    <t>P27562_1018_S18_L001_R2_001_AHKFY7DSX5</t>
  </si>
  <si>
    <t>P27562_1019_S19_L001_R1_001_AHKFY7DSX5</t>
  </si>
  <si>
    <t>P27562_1019_S19_L001_R2_001_AHKFY7DSX5</t>
  </si>
  <si>
    <t>P27562_1020_S20_L001_R1_001_AHKFY7DSX5</t>
  </si>
  <si>
    <t>P27562_1020_S20_L001_R2_001_AHKFY7DSX5</t>
  </si>
  <si>
    <t>P27562_1021_S21_L001_R1_001_AHKFY7DSX5</t>
  </si>
  <si>
    <t>P27562_1021_S21_L001_R2_001_AHKFY7DSX5</t>
  </si>
  <si>
    <t>P27562_1022_S22_L001_R1_001_AHKFY7DSX5</t>
  </si>
  <si>
    <t>P27562_1022_S22_L001_R2_001_AHKFY7DSX5</t>
  </si>
  <si>
    <t>P27562_1023_S23_L001_R1_001_AHKFY7DSX5</t>
  </si>
  <si>
    <t>P27562_1023_S23_L001_R2_001_AHKFY7DSX5</t>
  </si>
  <si>
    <t>P27562_1024_S24_L001_R1_001_AHKFY7DSX5</t>
  </si>
  <si>
    <t>P27562_1024_S24_L001_R2_001_AHKFY7DSX5</t>
  </si>
  <si>
    <t>P27562_1025_S25_L001_R1_001_AHKFY7DSX5</t>
  </si>
  <si>
    <t>P27562_1025_S25_L001_R2_001_AHKFY7DSX5</t>
  </si>
  <si>
    <t>P27562_1026_S26_L001_R1_001_AHKFY7DSX5</t>
  </si>
  <si>
    <t>P27562_1026_S26_L001_R2_001_AHKFY7DSX5</t>
  </si>
  <si>
    <t>P27562_1027_S27_L001_R1_001_AHKFY7DSX5</t>
  </si>
  <si>
    <t>P27562_1027_S27_L001_R2_001_AHKFY7DSX5</t>
  </si>
  <si>
    <t>P27562_1028_S28_L001_R1_001_AHKFY7DSX5</t>
  </si>
  <si>
    <t>P27562_1028_S28_L001_R2_001_AHKFY7DSX5</t>
  </si>
  <si>
    <t>P27562_1029_S29_L001_R1_001_AHKFY7DSX5</t>
  </si>
  <si>
    <t>P27562_1029_S29_L001_R2_001_AHKFY7DSX5</t>
  </si>
  <si>
    <t>P27562_1030_S30_L001_R1_001_AHKFY7DSX5</t>
  </si>
  <si>
    <t>P27562_1030_S30_L001_R2_001_AHKFY7DSX5</t>
  </si>
  <si>
    <t>P27562_1031_S31_L001_R1_001_AHKFY7DSX5</t>
  </si>
  <si>
    <t>P27562_1031_S31_L001_R2_001_AHKFY7DSX5</t>
  </si>
  <si>
    <t>P27562_1032_S32_L001_R1_001_AHKFY7DSX5</t>
  </si>
  <si>
    <t>P27562_1032_S32_L001_R2_001_AHKFY7DSX5</t>
  </si>
  <si>
    <t>P27562_1033_S33_L001_R1_001_AHKFY7DSX5</t>
  </si>
  <si>
    <t>P27562_1033_S33_L001_R2_001_AHKFY7DSX5</t>
  </si>
  <si>
    <t>P27562_1034_S34_L001_R1_001_AHKFY7DSX5</t>
  </si>
  <si>
    <t>P27562_1034_S34_L001_R2_001_AHKFY7DSX5</t>
  </si>
  <si>
    <t>P27562_1035_S35_L001_R1_001_AHKFY7DSX5</t>
  </si>
  <si>
    <t>P27562_1035_S35_L001_R2_001_AHKFY7DSX5</t>
  </si>
  <si>
    <t>P27562_1036_S36_L001_R1_001_AHKFY7DSX5</t>
  </si>
  <si>
    <t>P27562_1036_S36_L001_R2_001_AHKFY7DSX5</t>
  </si>
  <si>
    <t>P27562_1037_S37_L001_R1_001_AHKFY7DSX5</t>
  </si>
  <si>
    <t>P27562_1037_S37_L001_R2_001_AHKFY7DSX5</t>
  </si>
  <si>
    <t>P27562_1038_S38_L001_R1_001_AHKFY7DSX5</t>
  </si>
  <si>
    <t>P27562_1038_S38_L001_R2_001_AHKFY7DSX5</t>
  </si>
  <si>
    <t>P27562_1039_S39_L001_R1_001_AHKFY7DSX5</t>
  </si>
  <si>
    <t>P27562_1039_S39_L001_R2_001_AHKFY7DSX5</t>
  </si>
  <si>
    <t>P27562_1040_S40_L001_R1_001_AHKFY7DSX5</t>
  </si>
  <si>
    <t>P27562_1040_S40_L001_R2_001_AHKFY7DSX5</t>
  </si>
  <si>
    <t>P27562_1041_S41_L001_R1_001_AHKFY7DSX5</t>
  </si>
  <si>
    <t>P27562_1041_S41_L001_R2_001_AHKFY7DSX5</t>
  </si>
  <si>
    <t>P27562_1042_S42_L001_R1_001_AHKFY7DSX5</t>
  </si>
  <si>
    <t>P27562_1042_S42_L001_R2_001_AHKFY7DSX5</t>
  </si>
  <si>
    <t>P27562_1043_S43_L001_R1_001_AHKFY7DSX5</t>
  </si>
  <si>
    <t>P27562_1043_S43_L001_R2_001_AHKFY7DSX5</t>
  </si>
  <si>
    <t>P27562_1044_S44_L001_R1_001_AHKFY7DSX5</t>
  </si>
  <si>
    <t>P27562_1044_S44_L001_R2_001_AHKFY7DSX5</t>
  </si>
  <si>
    <t>P27562_1045_S45_L001_R1_001_AHKFY7DSX5</t>
  </si>
  <si>
    <t>P27562_1045_S45_L001_R2_001_AHKFY7DSX5</t>
  </si>
  <si>
    <t>P27562_1046_S46_L001_R1_001_AHKFY7DSX5</t>
  </si>
  <si>
    <t>P27562_1046_S46_L001_R2_001_AHKFY7DSX5</t>
  </si>
  <si>
    <t>P27562_1047_S47_L001_R1_001_AHKFY7DSX5</t>
  </si>
  <si>
    <t>P27562_1047_S47_L001_R2_001_AHKFY7DSX5</t>
  </si>
  <si>
    <t>P27562_1048_S48_L001_R1_001_AHKFY7DSX5</t>
  </si>
  <si>
    <t>P27562_1048_S48_L001_R2_001_AHKFY7DSX5</t>
  </si>
  <si>
    <t>P27562_1049_S49_L001_R1_001_AHKFY7DSX5</t>
  </si>
  <si>
    <t>P27562_1049_S49_L001_R2_001_AHKFY7DSX5</t>
  </si>
  <si>
    <t>P27562_1050_S50_L001_R1_001_AHKFY7DSX5</t>
  </si>
  <si>
    <t>P27562_1050_S50_L001_R2_001_AHKFY7DSX5</t>
  </si>
  <si>
    <t>P27562_1051_S51_L001_R1_001_AHKFY7DSX5</t>
  </si>
  <si>
    <t>P27562_1051_S51_L001_R2_001_AHKFY7DSX5</t>
  </si>
  <si>
    <t>P27562_1052_S52_L001_R1_001_AHKFY7DSX5</t>
  </si>
  <si>
    <t>P27562_1052_S52_L001_R2_001_AHKFY7DSX5</t>
  </si>
  <si>
    <t>P27562_1053_S53_L001_R1_001_AHKFY7DSX5</t>
  </si>
  <si>
    <t>P27562_1053_S53_L001_R2_001_AHKFY7DSX5</t>
  </si>
  <si>
    <t>P27562_1054_S54_L001_R1_001_AHKFY7DSX5</t>
  </si>
  <si>
    <t>P27562_1054_S54_L001_R2_001_AHKFY7DSX5</t>
  </si>
  <si>
    <t>P27562_1055_S55_L001_R1_001_AHKFY7DSX5</t>
  </si>
  <si>
    <t>P27562_1055_S55_L001_R2_001_AHKFY7DSX5</t>
  </si>
  <si>
    <t>P27562_1056_S56_L001_R1_001_AHKFY7DSX5</t>
  </si>
  <si>
    <t>P27562_1056_S56_L001_R2_001_AHKFY7DSX5</t>
  </si>
  <si>
    <t>P27562_1057_S57_L001_R1_001_AHKFY7DSX5</t>
  </si>
  <si>
    <t>P27562_1057_S57_L001_R2_001_AHKFY7DSX5</t>
  </si>
  <si>
    <t>P27562_1058_S58_L001_R1_001_AHKFY7DSX5</t>
  </si>
  <si>
    <t>P27562_1058_S58_L001_R2_001_AHKFY7DSX5</t>
  </si>
  <si>
    <t>P27562_1059_S59_L001_R1_001_AHKFY7DSX5</t>
  </si>
  <si>
    <t>P27562_1059_S59_L001_R2_001_AHKFY7DSX5</t>
  </si>
  <si>
    <t>P27562_1060_S60_L001_R1_001_AHKFY7DSX5</t>
  </si>
  <si>
    <t>P27562_1060_S60_L001_R2_001_AHKFY7DSX5</t>
  </si>
  <si>
    <t>P27562_1061_S61_L001_R1_001_AHKFY7DSX5</t>
  </si>
  <si>
    <t>P27562_1061_S61_L001_R2_001_AHKFY7DSX5</t>
  </si>
  <si>
    <t>P27562_1062_S62_L001_R1_001_AHKFY7DSX5</t>
  </si>
  <si>
    <t>P27562_1062_S62_L001_R2_001_AHKFY7DSX5</t>
  </si>
  <si>
    <t>P27562_1063_S63_L001_R1_001_AHKFY7DSX5</t>
  </si>
  <si>
    <t>P27562_1063_S63_L001_R2_001_AHKFY7DSX5</t>
  </si>
  <si>
    <t>P27562_1064_S64_L001_R1_001_AHKFY7DSX5</t>
  </si>
  <si>
    <t>P27562_1064_S64_L001_R2_001_AHKFY7DSX5</t>
  </si>
  <si>
    <t>P27562_1065_S65_L001_R1_001_AHKFY7DSX5</t>
  </si>
  <si>
    <t>P27562_1065_S65_L001_R2_001_AHKFY7DSX5</t>
  </si>
  <si>
    <t>P27562_1066_S66_L001_R1_001_AHKFY7DSX5</t>
  </si>
  <si>
    <t>P27562_1066_S66_L001_R2_001_AHKFY7DSX5</t>
  </si>
  <si>
    <t>P27562_1067_S67_L001_R1_001_AHKFY7DSX5</t>
  </si>
  <si>
    <t>P27562_1067_S67_L001_R2_001_AHKFY7DSX5</t>
  </si>
  <si>
    <t>P27562_1068_S68_L001_R1_001_AHKFY7DSX5</t>
  </si>
  <si>
    <t>P27562_1068_S68_L001_R2_001_AHKFY7DSX5</t>
  </si>
  <si>
    <t>P27562_1069_S69_L001_R1_001_AHKFY7DSX5</t>
  </si>
  <si>
    <t>P27562_1069_S69_L001_R2_001_AHKFY7DSX5</t>
  </si>
  <si>
    <t>P27562_1070_S70_L001_R1_001_AHKFY7DSX5</t>
  </si>
  <si>
    <t>P27562_1070_S70_L001_R2_001_AHKFY7DSX5</t>
  </si>
  <si>
    <t>P27562_1071_S71_L001_R1_001_AHKFY7DSX5</t>
  </si>
  <si>
    <t>P27562_1071_S71_L001_R2_001_AHKFY7DSX5</t>
  </si>
  <si>
    <t>P27562_1072_S72_L001_R1_001_AHKFY7DSX5</t>
  </si>
  <si>
    <t>P27562_1072_S72_L001_R2_001_AHKFY7DSX5</t>
  </si>
  <si>
    <t>P27562_1073_S73_L001_R1_001_AHKFY7DSX5</t>
  </si>
  <si>
    <t>P27562_1073_S73_L001_R2_001_AHKFY7DSX5</t>
  </si>
  <si>
    <t>P27562_1074_S74_L001_R1_001_AHKFY7DSX5</t>
  </si>
  <si>
    <t>P27562_1074_S74_L001_R2_001_AHKFY7DSX5</t>
  </si>
  <si>
    <t>P27562_1075_S75_L001_R1_001_AHKFY7DSX5</t>
  </si>
  <si>
    <t>P27562_1075_S75_L001_R2_001_AHKFY7DSX5</t>
  </si>
  <si>
    <t>GC%</t>
  </si>
  <si>
    <t>Sweden</t>
  </si>
  <si>
    <t>Abroad</t>
  </si>
  <si>
    <t>Year</t>
  </si>
  <si>
    <t>Extracted</t>
  </si>
  <si>
    <t>Location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</si>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</sst>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333333"/>
      <name val="Helvetica Neue"/>
      <family val="2"/>
    </font>
    <font>
      <sz val="9.9"/>
      <color rgb="FF333333"/>
      <name val="Helvetica Neue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B8DD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7E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Fill="1"/>
    <xf numFmtId="0" fontId="0" fillId="2" borderId="1" xfId="0" applyFill="1" applyBorder="1"/>
    <xf numFmtId="14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>
      <alignment horizontal="left"/>
    </xf>
    <xf numFmtId="0" fontId="0" fillId="6" borderId="1" xfId="0" applyFill="1" applyBorder="1"/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2" xfId="0" applyFill="1" applyBorder="1"/>
    <xf numFmtId="0" fontId="0" fillId="3" borderId="0" xfId="0" applyFill="1"/>
    <xf numFmtId="0" fontId="0" fillId="6" borderId="0" xfId="0" applyFill="1"/>
    <xf numFmtId="0" fontId="0" fillId="7" borderId="2" xfId="0" applyFill="1" applyBorder="1"/>
    <xf numFmtId="0" fontId="0" fillId="4" borderId="1" xfId="0" applyFill="1" applyBorder="1"/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2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2" xfId="0" applyFill="1" applyBorder="1"/>
    <xf numFmtId="0" fontId="0" fillId="4" borderId="1" xfId="0" applyFill="1" applyBorder="1" applyAlignment="1">
      <alignment horizontal="left"/>
    </xf>
    <xf numFmtId="0" fontId="0" fillId="8" borderId="0" xfId="0" applyFill="1"/>
    <xf numFmtId="0" fontId="0" fillId="9" borderId="1" xfId="0" applyFill="1" applyBorder="1"/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2" xfId="0" applyFill="1" applyBorder="1"/>
    <xf numFmtId="0" fontId="0" fillId="9" borderId="0" xfId="0" applyFill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/>
    <xf numFmtId="0" fontId="0" fillId="5" borderId="0" xfId="0" applyFill="1" applyBorder="1"/>
    <xf numFmtId="0" fontId="0" fillId="5" borderId="0" xfId="0" applyFill="1" applyBorder="1" applyAlignment="1">
      <alignment horizontal="left"/>
    </xf>
    <xf numFmtId="0" fontId="0" fillId="2" borderId="0" xfId="0" applyFill="1" applyBorder="1"/>
    <xf numFmtId="14" fontId="0" fillId="2" borderId="0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0" fillId="4" borderId="0" xfId="0" applyFill="1" applyBorder="1"/>
    <xf numFmtId="0" fontId="0" fillId="4" borderId="0" xfId="0" applyFill="1" applyBorder="1" applyAlignment="1">
      <alignment horizontal="left"/>
    </xf>
    <xf numFmtId="0" fontId="0" fillId="0" borderId="1" xfId="0" applyBorder="1"/>
    <xf numFmtId="0" fontId="3" fillId="0" borderId="0" xfId="0" applyFont="1"/>
    <xf numFmtId="10" fontId="4" fillId="0" borderId="0" xfId="0" applyNumberFormat="1" applyFont="1"/>
    <xf numFmtId="9" fontId="4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1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164" fontId="0" fillId="12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416D-46D4-0D41-98B6-C3B77345DF30}">
  <dimension ref="A1:G77"/>
  <sheetViews>
    <sheetView tabSelected="1" topLeftCell="A18" workbookViewId="0">
      <selection activeCell="B47" sqref="B47"/>
    </sheetView>
  </sheetViews>
  <sheetFormatPr baseColWidth="10" defaultRowHeight="15" x14ac:dyDescent="0.2"/>
  <cols>
    <col min="1" max="1" width="16" style="67" customWidth="1"/>
    <col min="2" max="2" width="16.5" style="67" customWidth="1"/>
    <col min="3" max="3" width="5.83203125" style="67" customWidth="1"/>
    <col min="4" max="4" width="7.1640625" style="67" customWidth="1"/>
    <col min="5" max="5" width="9.33203125" style="67" customWidth="1"/>
    <col min="6" max="6" width="14.5" style="70" customWidth="1"/>
    <col min="7" max="7" width="10.33203125" style="63" customWidth="1"/>
  </cols>
  <sheetData>
    <row r="1" spans="1:7" s="46" customFormat="1" x14ac:dyDescent="0.2">
      <c r="A1" s="88" t="s">
        <v>277</v>
      </c>
      <c r="B1" s="88" t="s">
        <v>0</v>
      </c>
      <c r="C1" s="88" t="s">
        <v>614</v>
      </c>
      <c r="D1" s="88" t="s">
        <v>617</v>
      </c>
      <c r="E1" s="88" t="s">
        <v>618</v>
      </c>
      <c r="F1" s="90" t="s">
        <v>619</v>
      </c>
      <c r="G1" s="89" t="s">
        <v>620</v>
      </c>
    </row>
    <row r="2" spans="1:7" x14ac:dyDescent="0.2">
      <c r="A2" s="67" t="s">
        <v>203</v>
      </c>
      <c r="B2" s="67" t="s">
        <v>403</v>
      </c>
      <c r="C2" s="87">
        <v>55.964274318532894</v>
      </c>
      <c r="D2" s="51">
        <v>1941</v>
      </c>
      <c r="E2" s="51" t="s">
        <v>432</v>
      </c>
      <c r="F2" s="75" t="s">
        <v>104</v>
      </c>
      <c r="G2" s="84" t="s">
        <v>615</v>
      </c>
    </row>
    <row r="3" spans="1:7" x14ac:dyDescent="0.2">
      <c r="A3" s="67" t="s">
        <v>209</v>
      </c>
      <c r="B3" s="67" t="s">
        <v>392</v>
      </c>
      <c r="C3" s="87">
        <v>57.497826045860201</v>
      </c>
      <c r="D3" s="51">
        <v>1941</v>
      </c>
      <c r="E3" s="51" t="s">
        <v>432</v>
      </c>
      <c r="F3" s="75" t="s">
        <v>104</v>
      </c>
      <c r="G3" s="84" t="s">
        <v>615</v>
      </c>
    </row>
    <row r="4" spans="1:7" x14ac:dyDescent="0.2">
      <c r="A4" s="67" t="s">
        <v>217</v>
      </c>
      <c r="B4" s="67" t="s">
        <v>388</v>
      </c>
      <c r="C4" s="87">
        <v>52.440442408507579</v>
      </c>
      <c r="D4" s="51">
        <v>1941</v>
      </c>
      <c r="E4" s="51" t="s">
        <v>432</v>
      </c>
      <c r="F4" s="75" t="s">
        <v>104</v>
      </c>
      <c r="G4" s="84" t="s">
        <v>615</v>
      </c>
    </row>
    <row r="5" spans="1:7" x14ac:dyDescent="0.2">
      <c r="A5" s="67" t="s">
        <v>219</v>
      </c>
      <c r="B5" s="67" t="s">
        <v>390</v>
      </c>
      <c r="C5" s="87">
        <v>53.990739946772358</v>
      </c>
      <c r="D5" s="51">
        <v>1941</v>
      </c>
      <c r="E5" s="51" t="s">
        <v>432</v>
      </c>
      <c r="F5" s="75" t="s">
        <v>104</v>
      </c>
      <c r="G5" s="84" t="s">
        <v>615</v>
      </c>
    </row>
    <row r="6" spans="1:7" x14ac:dyDescent="0.2">
      <c r="A6" s="67" t="s">
        <v>215</v>
      </c>
      <c r="B6" s="67" t="s">
        <v>9</v>
      </c>
      <c r="C6" s="87">
        <v>55.964274318532894</v>
      </c>
      <c r="D6" s="51">
        <v>1943</v>
      </c>
      <c r="E6" s="51" t="s">
        <v>432</v>
      </c>
      <c r="F6" s="75" t="s">
        <v>104</v>
      </c>
      <c r="G6" s="84" t="s">
        <v>615</v>
      </c>
    </row>
    <row r="7" spans="1:7" x14ac:dyDescent="0.2">
      <c r="A7" s="67" t="s">
        <v>234</v>
      </c>
      <c r="B7" s="67" t="s">
        <v>23</v>
      </c>
      <c r="C7" s="87">
        <v>52.962250707461443</v>
      </c>
      <c r="D7" s="51">
        <v>1946</v>
      </c>
      <c r="E7" s="51" t="s">
        <v>432</v>
      </c>
      <c r="F7" s="86" t="s">
        <v>109</v>
      </c>
      <c r="G7" s="85" t="s">
        <v>616</v>
      </c>
    </row>
    <row r="8" spans="1:7" x14ac:dyDescent="0.2">
      <c r="A8" s="67" t="s">
        <v>226</v>
      </c>
      <c r="B8" s="67" t="s">
        <v>15</v>
      </c>
      <c r="C8" s="87">
        <v>57.480431452799664</v>
      </c>
      <c r="D8" s="72">
        <v>1951</v>
      </c>
      <c r="E8" s="51" t="s">
        <v>432</v>
      </c>
      <c r="F8" s="75" t="s">
        <v>108</v>
      </c>
      <c r="G8" s="84" t="s">
        <v>615</v>
      </c>
    </row>
    <row r="9" spans="1:7" x14ac:dyDescent="0.2">
      <c r="A9" s="67" t="s">
        <v>230</v>
      </c>
      <c r="B9" s="67" t="s">
        <v>19</v>
      </c>
      <c r="C9" s="87">
        <v>49.477267507411923</v>
      </c>
      <c r="D9" s="72">
        <v>1955</v>
      </c>
      <c r="E9" s="51" t="s">
        <v>432</v>
      </c>
      <c r="F9" s="75" t="s">
        <v>107</v>
      </c>
      <c r="G9" s="84" t="s">
        <v>615</v>
      </c>
    </row>
    <row r="10" spans="1:7" x14ac:dyDescent="0.2">
      <c r="A10" s="67" t="s">
        <v>231</v>
      </c>
      <c r="B10" s="67" t="s">
        <v>20</v>
      </c>
      <c r="C10" s="87">
        <v>53.478967828483746</v>
      </c>
      <c r="D10" s="72">
        <v>1955</v>
      </c>
      <c r="E10" s="51" t="s">
        <v>432</v>
      </c>
      <c r="F10" s="75" t="s">
        <v>107</v>
      </c>
      <c r="G10" s="84" t="s">
        <v>615</v>
      </c>
    </row>
    <row r="11" spans="1:7" x14ac:dyDescent="0.2">
      <c r="A11" s="67" t="s">
        <v>224</v>
      </c>
      <c r="B11" s="67" t="s">
        <v>13</v>
      </c>
      <c r="C11" s="87">
        <v>51.990383726223833</v>
      </c>
      <c r="D11" s="72">
        <v>1957</v>
      </c>
      <c r="E11" s="51" t="s">
        <v>432</v>
      </c>
      <c r="F11" s="75" t="s">
        <v>107</v>
      </c>
      <c r="G11" s="84" t="s">
        <v>615</v>
      </c>
    </row>
    <row r="12" spans="1:7" x14ac:dyDescent="0.2">
      <c r="A12" s="67" t="s">
        <v>223</v>
      </c>
      <c r="B12" s="67" t="s">
        <v>12</v>
      </c>
      <c r="C12" s="87">
        <v>54.990908339470089</v>
      </c>
      <c r="D12" s="72">
        <v>1958</v>
      </c>
      <c r="E12" s="51" t="s">
        <v>432</v>
      </c>
      <c r="F12" s="75" t="s">
        <v>108</v>
      </c>
      <c r="G12" s="84" t="s">
        <v>615</v>
      </c>
    </row>
    <row r="13" spans="1:7" x14ac:dyDescent="0.2">
      <c r="A13" s="67" t="s">
        <v>221</v>
      </c>
      <c r="B13" s="67" t="s">
        <v>10</v>
      </c>
      <c r="C13" s="87">
        <v>53</v>
      </c>
      <c r="D13" s="72">
        <v>1961</v>
      </c>
      <c r="E13" s="51" t="s">
        <v>432</v>
      </c>
      <c r="F13" s="75" t="s">
        <v>107</v>
      </c>
      <c r="G13" s="84" t="s">
        <v>615</v>
      </c>
    </row>
    <row r="14" spans="1:7" x14ac:dyDescent="0.2">
      <c r="A14" s="67" t="s">
        <v>225</v>
      </c>
      <c r="B14" s="67" t="s">
        <v>14</v>
      </c>
      <c r="C14" s="87">
        <v>55.991070716677669</v>
      </c>
      <c r="D14" s="72">
        <v>1961</v>
      </c>
      <c r="E14" s="51" t="s">
        <v>432</v>
      </c>
      <c r="F14" s="75" t="s">
        <v>107</v>
      </c>
      <c r="G14" s="84" t="s">
        <v>615</v>
      </c>
    </row>
    <row r="15" spans="1:7" x14ac:dyDescent="0.2">
      <c r="A15" s="67" t="s">
        <v>228</v>
      </c>
      <c r="B15" s="67" t="s">
        <v>17</v>
      </c>
      <c r="C15" s="87">
        <v>51.990383726223833</v>
      </c>
      <c r="D15" s="72">
        <v>1961</v>
      </c>
      <c r="E15" s="51" t="s">
        <v>432</v>
      </c>
      <c r="F15" s="75" t="s">
        <v>107</v>
      </c>
      <c r="G15" s="84" t="s">
        <v>615</v>
      </c>
    </row>
    <row r="16" spans="1:7" x14ac:dyDescent="0.2">
      <c r="A16" s="67" t="s">
        <v>201</v>
      </c>
      <c r="B16" s="67" t="s">
        <v>1</v>
      </c>
      <c r="C16" s="87">
        <v>57.965506984757752</v>
      </c>
      <c r="D16" s="72">
        <v>1965</v>
      </c>
      <c r="E16" s="51" t="s">
        <v>432</v>
      </c>
      <c r="F16" s="75" t="s">
        <v>103</v>
      </c>
      <c r="G16" s="84" t="s">
        <v>615</v>
      </c>
    </row>
    <row r="17" spans="1:7" x14ac:dyDescent="0.2">
      <c r="A17" s="67" t="s">
        <v>202</v>
      </c>
      <c r="B17" s="67" t="s">
        <v>2</v>
      </c>
      <c r="C17" s="87">
        <v>53.478967828483746</v>
      </c>
      <c r="D17" s="72">
        <v>1965</v>
      </c>
      <c r="E17" s="51" t="s">
        <v>432</v>
      </c>
      <c r="F17" s="75" t="s">
        <v>103</v>
      </c>
      <c r="G17" s="84" t="s">
        <v>615</v>
      </c>
    </row>
    <row r="18" spans="1:7" x14ac:dyDescent="0.2">
      <c r="A18" s="67" t="s">
        <v>204</v>
      </c>
      <c r="B18" s="67" t="s">
        <v>389</v>
      </c>
      <c r="C18" s="87">
        <v>55.964274318532894</v>
      </c>
      <c r="D18" s="51">
        <v>1965</v>
      </c>
      <c r="E18" s="51" t="s">
        <v>432</v>
      </c>
      <c r="F18" s="75" t="s">
        <v>104</v>
      </c>
      <c r="G18" s="84" t="s">
        <v>615</v>
      </c>
    </row>
    <row r="19" spans="1:7" x14ac:dyDescent="0.2">
      <c r="A19" s="67" t="s">
        <v>206</v>
      </c>
      <c r="B19" s="67" t="s">
        <v>3</v>
      </c>
      <c r="C19" s="87">
        <v>55.964274318532894</v>
      </c>
      <c r="D19" s="72">
        <v>1965</v>
      </c>
      <c r="E19" s="51" t="s">
        <v>432</v>
      </c>
      <c r="F19" s="75" t="s">
        <v>106</v>
      </c>
      <c r="G19" s="84" t="s">
        <v>615</v>
      </c>
    </row>
    <row r="20" spans="1:7" x14ac:dyDescent="0.2">
      <c r="A20" s="67" t="s">
        <v>207</v>
      </c>
      <c r="B20" s="67" t="s">
        <v>4</v>
      </c>
      <c r="C20" s="87">
        <v>56.49778756730214</v>
      </c>
      <c r="D20" s="72">
        <v>1965</v>
      </c>
      <c r="E20" s="51" t="s">
        <v>432</v>
      </c>
      <c r="F20" s="75" t="s">
        <v>103</v>
      </c>
      <c r="G20" s="84" t="s">
        <v>615</v>
      </c>
    </row>
    <row r="21" spans="1:7" x14ac:dyDescent="0.2">
      <c r="A21" s="67" t="s">
        <v>208</v>
      </c>
      <c r="B21" s="67" t="s">
        <v>5</v>
      </c>
      <c r="C21" s="87">
        <v>54.497706373754852</v>
      </c>
      <c r="D21" s="72">
        <v>1965</v>
      </c>
      <c r="E21" s="51" t="s">
        <v>432</v>
      </c>
      <c r="F21" s="75" t="s">
        <v>103</v>
      </c>
      <c r="G21" s="84" t="s">
        <v>615</v>
      </c>
    </row>
    <row r="22" spans="1:7" x14ac:dyDescent="0.2">
      <c r="A22" s="67" t="s">
        <v>210</v>
      </c>
      <c r="B22" s="67" t="s">
        <v>419</v>
      </c>
      <c r="C22" s="87">
        <v>57.480431452799664</v>
      </c>
      <c r="D22" s="51">
        <v>1965</v>
      </c>
      <c r="E22" s="51" t="s">
        <v>432</v>
      </c>
      <c r="F22" s="75" t="s">
        <v>104</v>
      </c>
      <c r="G22" s="84" t="s">
        <v>615</v>
      </c>
    </row>
    <row r="23" spans="1:7" x14ac:dyDescent="0.2">
      <c r="A23" s="67" t="s">
        <v>211</v>
      </c>
      <c r="B23" s="67" t="s">
        <v>416</v>
      </c>
      <c r="C23" s="87">
        <v>56.964901474504458</v>
      </c>
      <c r="D23" s="51">
        <v>1965</v>
      </c>
      <c r="E23" s="51" t="s">
        <v>432</v>
      </c>
      <c r="F23" s="75" t="s">
        <v>104</v>
      </c>
      <c r="G23" s="84" t="s">
        <v>615</v>
      </c>
    </row>
    <row r="24" spans="1:7" x14ac:dyDescent="0.2">
      <c r="A24" s="67" t="s">
        <v>213</v>
      </c>
      <c r="B24" s="67" t="s">
        <v>7</v>
      </c>
      <c r="C24" s="87">
        <v>52.990565197967086</v>
      </c>
      <c r="D24" s="72">
        <v>1965</v>
      </c>
      <c r="E24" s="51" t="s">
        <v>432</v>
      </c>
      <c r="F24" s="75" t="s">
        <v>103</v>
      </c>
      <c r="G24" s="84" t="s">
        <v>615</v>
      </c>
    </row>
    <row r="25" spans="1:7" x14ac:dyDescent="0.2">
      <c r="A25" s="67" t="s">
        <v>214</v>
      </c>
      <c r="B25" s="67" t="s">
        <v>8</v>
      </c>
      <c r="C25" s="87">
        <v>58.497863208838666</v>
      </c>
      <c r="D25" s="51">
        <v>1965</v>
      </c>
      <c r="E25" s="51" t="s">
        <v>432</v>
      </c>
      <c r="F25" s="75" t="s">
        <v>104</v>
      </c>
      <c r="G25" s="84" t="s">
        <v>615</v>
      </c>
    </row>
    <row r="26" spans="1:7" x14ac:dyDescent="0.2">
      <c r="A26" s="67" t="s">
        <v>216</v>
      </c>
      <c r="B26" s="67" t="s">
        <v>453</v>
      </c>
      <c r="C26" s="87">
        <v>56.991227395100033</v>
      </c>
      <c r="D26" s="51">
        <v>1965</v>
      </c>
      <c r="E26" s="51" t="s">
        <v>432</v>
      </c>
      <c r="F26" s="75" t="s">
        <v>104</v>
      </c>
      <c r="G26" s="84" t="s">
        <v>615</v>
      </c>
    </row>
    <row r="27" spans="1:7" x14ac:dyDescent="0.2">
      <c r="A27" s="67" t="s">
        <v>218</v>
      </c>
      <c r="B27" s="67" t="s">
        <v>424</v>
      </c>
      <c r="C27" s="87">
        <v>54.963624334645175</v>
      </c>
      <c r="D27" s="51">
        <v>1965</v>
      </c>
      <c r="E27" s="51" t="s">
        <v>432</v>
      </c>
      <c r="F27" s="75" t="s">
        <v>104</v>
      </c>
      <c r="G27" s="84" t="s">
        <v>615</v>
      </c>
    </row>
    <row r="28" spans="1:7" x14ac:dyDescent="0.2">
      <c r="A28" s="67" t="s">
        <v>235</v>
      </c>
      <c r="B28" s="67" t="s">
        <v>24</v>
      </c>
      <c r="C28" s="68">
        <v>39</v>
      </c>
      <c r="D28" s="72">
        <v>1965</v>
      </c>
      <c r="E28" s="51" t="s">
        <v>432</v>
      </c>
      <c r="F28" s="75" t="s">
        <v>103</v>
      </c>
      <c r="G28" s="84" t="s">
        <v>615</v>
      </c>
    </row>
    <row r="29" spans="1:7" x14ac:dyDescent="0.2">
      <c r="A29" s="67" t="s">
        <v>205</v>
      </c>
      <c r="B29" s="67" t="s">
        <v>394</v>
      </c>
      <c r="C29" s="87">
        <v>53.990739946772358</v>
      </c>
      <c r="D29" s="51">
        <v>1967</v>
      </c>
      <c r="E29" s="51" t="s">
        <v>432</v>
      </c>
      <c r="F29" s="75" t="s">
        <v>105</v>
      </c>
      <c r="G29" s="84" t="s">
        <v>615</v>
      </c>
    </row>
    <row r="30" spans="1:7" x14ac:dyDescent="0.2">
      <c r="A30" s="67" t="s">
        <v>220</v>
      </c>
      <c r="B30" s="67" t="s">
        <v>395</v>
      </c>
      <c r="C30" s="87">
        <v>51.478150704934997</v>
      </c>
      <c r="D30" s="51">
        <v>1967</v>
      </c>
      <c r="E30" s="51" t="s">
        <v>432</v>
      </c>
      <c r="F30" s="75" t="s">
        <v>105</v>
      </c>
      <c r="G30" s="84" t="s">
        <v>615</v>
      </c>
    </row>
    <row r="31" spans="1:7" x14ac:dyDescent="0.2">
      <c r="A31" s="67" t="s">
        <v>233</v>
      </c>
      <c r="B31" s="67" t="s">
        <v>22</v>
      </c>
      <c r="C31" s="87">
        <v>55.47972602672079</v>
      </c>
      <c r="D31" s="51">
        <v>1967</v>
      </c>
      <c r="E31" s="51" t="s">
        <v>432</v>
      </c>
      <c r="F31" s="75" t="s">
        <v>105</v>
      </c>
      <c r="G31" s="84" t="s">
        <v>615</v>
      </c>
    </row>
    <row r="32" spans="1:7" x14ac:dyDescent="0.2">
      <c r="A32" s="67" t="s">
        <v>212</v>
      </c>
      <c r="B32" s="67" t="s">
        <v>6</v>
      </c>
      <c r="C32" s="87">
        <v>49.989998999799951</v>
      </c>
      <c r="D32" s="51">
        <v>1969</v>
      </c>
      <c r="E32" s="51" t="s">
        <v>432</v>
      </c>
      <c r="F32" s="75" t="s">
        <v>104</v>
      </c>
      <c r="G32" s="84" t="s">
        <v>615</v>
      </c>
    </row>
    <row r="33" spans="1:7" x14ac:dyDescent="0.2">
      <c r="A33" s="67" t="s">
        <v>222</v>
      </c>
      <c r="B33" s="67" t="s">
        <v>11</v>
      </c>
      <c r="C33" s="87">
        <v>54.442630355264797</v>
      </c>
      <c r="D33" s="72">
        <v>1969</v>
      </c>
      <c r="E33" s="51" t="s">
        <v>432</v>
      </c>
      <c r="F33" s="75" t="s">
        <v>108</v>
      </c>
      <c r="G33" s="84" t="s">
        <v>615</v>
      </c>
    </row>
    <row r="34" spans="1:7" x14ac:dyDescent="0.2">
      <c r="A34" s="67" t="s">
        <v>227</v>
      </c>
      <c r="B34" s="67" t="s">
        <v>16</v>
      </c>
      <c r="C34" s="87">
        <v>57.999999999999993</v>
      </c>
      <c r="D34" s="51">
        <v>1969</v>
      </c>
      <c r="E34" s="51" t="s">
        <v>432</v>
      </c>
      <c r="F34" s="75" t="s">
        <v>104</v>
      </c>
      <c r="G34" s="84" t="s">
        <v>615</v>
      </c>
    </row>
    <row r="35" spans="1:7" x14ac:dyDescent="0.2">
      <c r="A35" s="67" t="s">
        <v>229</v>
      </c>
      <c r="B35" s="67" t="s">
        <v>18</v>
      </c>
      <c r="C35" s="87">
        <v>50.990195135927848</v>
      </c>
      <c r="D35" s="72">
        <v>1969</v>
      </c>
      <c r="E35" s="51" t="s">
        <v>432</v>
      </c>
      <c r="F35" s="75" t="s">
        <v>107</v>
      </c>
      <c r="G35" s="84" t="s">
        <v>615</v>
      </c>
    </row>
    <row r="36" spans="1:7" x14ac:dyDescent="0.2">
      <c r="A36" s="67" t="s">
        <v>232</v>
      </c>
      <c r="B36" s="67" t="s">
        <v>21</v>
      </c>
      <c r="C36" s="87">
        <v>52</v>
      </c>
      <c r="D36" s="51">
        <v>1969</v>
      </c>
      <c r="E36" s="51" t="s">
        <v>432</v>
      </c>
      <c r="F36" s="75" t="s">
        <v>104</v>
      </c>
      <c r="G36" s="84" t="s">
        <v>615</v>
      </c>
    </row>
    <row r="37" spans="1:7" x14ac:dyDescent="0.2">
      <c r="A37" s="67" t="s">
        <v>256</v>
      </c>
      <c r="B37" s="67">
        <v>1</v>
      </c>
      <c r="C37" s="68">
        <v>37</v>
      </c>
      <c r="D37" s="81">
        <v>1981</v>
      </c>
      <c r="E37" s="82" t="s">
        <v>431</v>
      </c>
      <c r="F37" s="75" t="s">
        <v>107</v>
      </c>
      <c r="G37" s="84" t="s">
        <v>615</v>
      </c>
    </row>
    <row r="38" spans="1:7" x14ac:dyDescent="0.2">
      <c r="A38" s="67" t="s">
        <v>257</v>
      </c>
      <c r="B38" s="67">
        <v>7</v>
      </c>
      <c r="C38" s="68">
        <v>38.496753109840313</v>
      </c>
      <c r="D38" s="81">
        <v>1983</v>
      </c>
      <c r="E38" s="82" t="s">
        <v>431</v>
      </c>
      <c r="F38" s="75" t="s">
        <v>107</v>
      </c>
      <c r="G38" s="84" t="s">
        <v>615</v>
      </c>
    </row>
    <row r="39" spans="1:7" x14ac:dyDescent="0.2">
      <c r="A39" s="67" t="s">
        <v>265</v>
      </c>
      <c r="B39" s="67" t="s">
        <v>27</v>
      </c>
      <c r="C39" s="68">
        <v>35</v>
      </c>
      <c r="D39" s="81">
        <v>1983</v>
      </c>
      <c r="E39" s="82" t="s">
        <v>431</v>
      </c>
      <c r="F39" s="75" t="s">
        <v>120</v>
      </c>
      <c r="G39" s="84" t="s">
        <v>615</v>
      </c>
    </row>
    <row r="40" spans="1:7" x14ac:dyDescent="0.2">
      <c r="A40" s="67" t="s">
        <v>258</v>
      </c>
      <c r="B40" s="67" t="s">
        <v>397</v>
      </c>
      <c r="C40" s="68">
        <v>35.496478698597699</v>
      </c>
      <c r="D40" s="75">
        <v>1989</v>
      </c>
      <c r="E40" s="75" t="s">
        <v>431</v>
      </c>
      <c r="F40" s="86" t="s">
        <v>115</v>
      </c>
      <c r="G40" s="85" t="s">
        <v>616</v>
      </c>
    </row>
    <row r="41" spans="1:7" x14ac:dyDescent="0.2">
      <c r="A41" s="67" t="s">
        <v>259</v>
      </c>
      <c r="B41" s="67" t="s">
        <v>398</v>
      </c>
      <c r="C41" s="68">
        <v>35.496478698597699</v>
      </c>
      <c r="D41" s="75">
        <v>1990</v>
      </c>
      <c r="E41" s="75" t="s">
        <v>431</v>
      </c>
      <c r="F41" s="86" t="s">
        <v>121</v>
      </c>
      <c r="G41" s="85" t="s">
        <v>616</v>
      </c>
    </row>
    <row r="42" spans="1:7" x14ac:dyDescent="0.2">
      <c r="A42" s="67" t="s">
        <v>262</v>
      </c>
      <c r="B42" s="67" t="s">
        <v>412</v>
      </c>
      <c r="C42" s="68">
        <v>36.496575181789318</v>
      </c>
      <c r="D42" s="79">
        <v>1991</v>
      </c>
      <c r="E42" s="79" t="s">
        <v>431</v>
      </c>
      <c r="F42" s="86" t="s">
        <v>123</v>
      </c>
      <c r="G42" s="85" t="s">
        <v>616</v>
      </c>
    </row>
    <row r="43" spans="1:7" x14ac:dyDescent="0.2">
      <c r="A43" s="67" t="s">
        <v>253</v>
      </c>
      <c r="B43" s="67" t="s">
        <v>26</v>
      </c>
      <c r="C43" s="68">
        <v>36.496575181789318</v>
      </c>
      <c r="D43" s="79">
        <v>1994</v>
      </c>
      <c r="E43" s="79" t="s">
        <v>431</v>
      </c>
      <c r="F43" s="86" t="s">
        <v>119</v>
      </c>
      <c r="G43" s="85" t="s">
        <v>616</v>
      </c>
    </row>
    <row r="44" spans="1:7" x14ac:dyDescent="0.2">
      <c r="A44" s="67" t="s">
        <v>263</v>
      </c>
      <c r="B44" s="67" t="s">
        <v>409</v>
      </c>
      <c r="C44" s="68">
        <v>36</v>
      </c>
      <c r="D44" s="79">
        <v>1994</v>
      </c>
      <c r="E44" s="79" t="s">
        <v>431</v>
      </c>
      <c r="F44" s="86" t="s">
        <v>119</v>
      </c>
      <c r="G44" s="85" t="s">
        <v>616</v>
      </c>
    </row>
    <row r="45" spans="1:7" x14ac:dyDescent="0.2">
      <c r="A45" s="67" t="s">
        <v>261</v>
      </c>
      <c r="B45" s="67" t="s">
        <v>413</v>
      </c>
      <c r="C45" s="68">
        <v>37</v>
      </c>
      <c r="D45" s="79">
        <v>1995</v>
      </c>
      <c r="E45" s="79" t="s">
        <v>431</v>
      </c>
      <c r="F45" s="86" t="s">
        <v>122</v>
      </c>
      <c r="G45" s="85" t="s">
        <v>616</v>
      </c>
    </row>
    <row r="46" spans="1:7" x14ac:dyDescent="0.2">
      <c r="A46" s="67" t="s">
        <v>254</v>
      </c>
      <c r="B46" s="67" t="s">
        <v>417</v>
      </c>
      <c r="C46" s="68">
        <v>35.986108430893168</v>
      </c>
      <c r="D46" s="80">
        <v>1996</v>
      </c>
      <c r="E46" s="80" t="s">
        <v>431</v>
      </c>
      <c r="F46" s="75" t="s">
        <v>105</v>
      </c>
      <c r="G46" s="84" t="s">
        <v>615</v>
      </c>
    </row>
    <row r="47" spans="1:7" x14ac:dyDescent="0.2">
      <c r="A47" s="73" t="s">
        <v>236</v>
      </c>
      <c r="B47" s="73">
        <v>9</v>
      </c>
      <c r="C47" s="69">
        <v>54.497706373754852</v>
      </c>
      <c r="D47" s="74">
        <v>1997</v>
      </c>
      <c r="E47" s="75" t="s">
        <v>431</v>
      </c>
      <c r="F47" s="75" t="s">
        <v>107</v>
      </c>
      <c r="G47" s="84" t="s">
        <v>615</v>
      </c>
    </row>
    <row r="48" spans="1:7" x14ac:dyDescent="0.2">
      <c r="A48" s="67" t="s">
        <v>237</v>
      </c>
      <c r="B48" s="67" t="s">
        <v>393</v>
      </c>
      <c r="C48" s="69">
        <v>40.496913462633174</v>
      </c>
      <c r="D48" s="76">
        <v>1998</v>
      </c>
      <c r="E48" s="76" t="s">
        <v>432</v>
      </c>
      <c r="F48" s="75" t="s">
        <v>105</v>
      </c>
      <c r="G48" s="84" t="s">
        <v>615</v>
      </c>
    </row>
    <row r="49" spans="1:7" x14ac:dyDescent="0.2">
      <c r="A49" s="67" t="s">
        <v>267</v>
      </c>
      <c r="B49" s="67" t="s">
        <v>404</v>
      </c>
      <c r="C49" s="68">
        <v>34</v>
      </c>
      <c r="D49" s="80">
        <v>1998</v>
      </c>
      <c r="E49" s="80" t="s">
        <v>431</v>
      </c>
      <c r="F49" s="86" t="s">
        <v>112</v>
      </c>
      <c r="G49" s="85" t="s">
        <v>616</v>
      </c>
    </row>
    <row r="50" spans="1:7" x14ac:dyDescent="0.2">
      <c r="A50" s="67" t="s">
        <v>271</v>
      </c>
      <c r="B50" s="67" t="s">
        <v>406</v>
      </c>
      <c r="C50" s="68">
        <v>37</v>
      </c>
      <c r="D50" s="80">
        <v>1998</v>
      </c>
      <c r="E50" s="80" t="s">
        <v>431</v>
      </c>
      <c r="F50" s="86" t="s">
        <v>124</v>
      </c>
      <c r="G50" s="85" t="s">
        <v>616</v>
      </c>
    </row>
    <row r="51" spans="1:7" x14ac:dyDescent="0.2">
      <c r="A51" s="67" t="s">
        <v>246</v>
      </c>
      <c r="B51" s="67" t="s">
        <v>399</v>
      </c>
      <c r="C51" s="68">
        <v>37</v>
      </c>
      <c r="D51" s="76">
        <v>1999</v>
      </c>
      <c r="E51" s="76" t="s">
        <v>432</v>
      </c>
      <c r="F51" s="86" t="s">
        <v>112</v>
      </c>
      <c r="G51" s="85" t="s">
        <v>616</v>
      </c>
    </row>
    <row r="52" spans="1:7" x14ac:dyDescent="0.2">
      <c r="A52" s="67" t="s">
        <v>260</v>
      </c>
      <c r="B52" s="67" t="s">
        <v>400</v>
      </c>
      <c r="C52" s="68">
        <v>36</v>
      </c>
      <c r="D52" s="80">
        <v>1999</v>
      </c>
      <c r="E52" s="80" t="s">
        <v>431</v>
      </c>
      <c r="F52" s="86" t="s">
        <v>112</v>
      </c>
      <c r="G52" s="85" t="s">
        <v>616</v>
      </c>
    </row>
    <row r="53" spans="1:7" x14ac:dyDescent="0.2">
      <c r="A53" s="67" t="s">
        <v>266</v>
      </c>
      <c r="B53" s="67" t="s">
        <v>391</v>
      </c>
      <c r="C53" s="68">
        <v>36</v>
      </c>
      <c r="D53" s="80">
        <v>1999</v>
      </c>
      <c r="E53" s="80" t="s">
        <v>431</v>
      </c>
      <c r="F53" s="75" t="s">
        <v>120</v>
      </c>
      <c r="G53" s="84" t="s">
        <v>615</v>
      </c>
    </row>
    <row r="54" spans="1:7" x14ac:dyDescent="0.2">
      <c r="A54" s="67" t="s">
        <v>252</v>
      </c>
      <c r="B54" s="67" t="s">
        <v>428</v>
      </c>
      <c r="C54" s="68">
        <v>37</v>
      </c>
      <c r="D54" s="76">
        <v>2002</v>
      </c>
      <c r="E54" s="76" t="s">
        <v>432</v>
      </c>
      <c r="F54" s="86" t="s">
        <v>118</v>
      </c>
      <c r="G54" s="85" t="s">
        <v>616</v>
      </c>
    </row>
    <row r="55" spans="1:7" x14ac:dyDescent="0.2">
      <c r="A55" s="67" t="s">
        <v>270</v>
      </c>
      <c r="B55" s="67" t="s">
        <v>425</v>
      </c>
      <c r="C55" s="68">
        <v>34</v>
      </c>
      <c r="D55" s="80">
        <v>2002</v>
      </c>
      <c r="E55" s="80" t="s">
        <v>431</v>
      </c>
      <c r="F55" s="86" t="s">
        <v>118</v>
      </c>
      <c r="G55" s="85" t="s">
        <v>616</v>
      </c>
    </row>
    <row r="56" spans="1:7" x14ac:dyDescent="0.2">
      <c r="A56" s="67" t="s">
        <v>274</v>
      </c>
      <c r="B56" s="67" t="s">
        <v>427</v>
      </c>
      <c r="C56" s="68">
        <v>35</v>
      </c>
      <c r="D56" s="80">
        <v>2002</v>
      </c>
      <c r="E56" s="80" t="s">
        <v>431</v>
      </c>
      <c r="F56" s="86" t="s">
        <v>118</v>
      </c>
      <c r="G56" s="85" t="s">
        <v>616</v>
      </c>
    </row>
    <row r="57" spans="1:7" x14ac:dyDescent="0.2">
      <c r="A57" s="67" t="s">
        <v>275</v>
      </c>
      <c r="B57" s="67" t="s">
        <v>426</v>
      </c>
      <c r="C57" s="68">
        <v>38</v>
      </c>
      <c r="D57" s="80">
        <v>2002</v>
      </c>
      <c r="E57" s="80" t="s">
        <v>431</v>
      </c>
      <c r="F57" s="86" t="s">
        <v>118</v>
      </c>
      <c r="G57" s="85" t="s">
        <v>616</v>
      </c>
    </row>
    <row r="58" spans="1:7" x14ac:dyDescent="0.2">
      <c r="A58" s="67" t="s">
        <v>272</v>
      </c>
      <c r="B58" s="67" t="s">
        <v>415</v>
      </c>
      <c r="C58" s="68">
        <v>37</v>
      </c>
      <c r="D58" s="77">
        <v>2003</v>
      </c>
      <c r="E58" s="77" t="s">
        <v>431</v>
      </c>
      <c r="F58" s="86" t="s">
        <v>125</v>
      </c>
      <c r="G58" s="85" t="s">
        <v>616</v>
      </c>
    </row>
    <row r="59" spans="1:7" x14ac:dyDescent="0.2">
      <c r="A59" s="67" t="s">
        <v>273</v>
      </c>
      <c r="B59" s="67" t="s">
        <v>414</v>
      </c>
      <c r="C59" s="68">
        <v>35</v>
      </c>
      <c r="D59" s="77">
        <v>2003</v>
      </c>
      <c r="E59" s="77" t="s">
        <v>431</v>
      </c>
      <c r="F59" s="86" t="s">
        <v>125</v>
      </c>
      <c r="G59" s="85" t="s">
        <v>616</v>
      </c>
    </row>
    <row r="60" spans="1:7" x14ac:dyDescent="0.2">
      <c r="A60" s="67" t="s">
        <v>245</v>
      </c>
      <c r="B60" s="67" t="s">
        <v>396</v>
      </c>
      <c r="C60" s="68">
        <v>38</v>
      </c>
      <c r="D60" s="77">
        <v>2004</v>
      </c>
      <c r="E60" s="77" t="s">
        <v>431</v>
      </c>
      <c r="F60" s="86" t="s">
        <v>113</v>
      </c>
      <c r="G60" s="85" t="s">
        <v>616</v>
      </c>
    </row>
    <row r="61" spans="1:7" x14ac:dyDescent="0.2">
      <c r="A61" s="67" t="s">
        <v>248</v>
      </c>
      <c r="B61" s="67" t="s">
        <v>411</v>
      </c>
      <c r="C61" s="68">
        <v>34.496376621320678</v>
      </c>
      <c r="D61" s="77">
        <v>2004</v>
      </c>
      <c r="E61" s="77" t="s">
        <v>431</v>
      </c>
      <c r="F61" s="86" t="s">
        <v>115</v>
      </c>
      <c r="G61" s="85" t="s">
        <v>616</v>
      </c>
    </row>
    <row r="62" spans="1:7" x14ac:dyDescent="0.2">
      <c r="A62" s="67" t="s">
        <v>255</v>
      </c>
      <c r="B62" s="67" t="s">
        <v>301</v>
      </c>
      <c r="C62" s="68">
        <v>36.496575181789318</v>
      </c>
      <c r="D62" s="78">
        <v>2005</v>
      </c>
      <c r="E62" s="77" t="s">
        <v>431</v>
      </c>
      <c r="F62" s="75" t="s">
        <v>120</v>
      </c>
      <c r="G62" s="84" t="s">
        <v>615</v>
      </c>
    </row>
    <row r="63" spans="1:7" x14ac:dyDescent="0.2">
      <c r="A63" s="67" t="s">
        <v>238</v>
      </c>
      <c r="B63" s="67" t="s">
        <v>408</v>
      </c>
      <c r="C63" s="69">
        <v>40.496913462633174</v>
      </c>
      <c r="D63" s="77">
        <v>2006</v>
      </c>
      <c r="E63" s="77" t="s">
        <v>431</v>
      </c>
      <c r="F63" s="86" t="s">
        <v>110</v>
      </c>
      <c r="G63" s="85" t="s">
        <v>616</v>
      </c>
    </row>
    <row r="64" spans="1:7" x14ac:dyDescent="0.2">
      <c r="A64" s="67" t="s">
        <v>268</v>
      </c>
      <c r="B64" s="67" t="s">
        <v>407</v>
      </c>
      <c r="C64" s="68">
        <v>34</v>
      </c>
      <c r="D64" s="77">
        <v>2006</v>
      </c>
      <c r="E64" s="77" t="s">
        <v>431</v>
      </c>
      <c r="F64" s="86" t="s">
        <v>110</v>
      </c>
      <c r="G64" s="85" t="s">
        <v>616</v>
      </c>
    </row>
    <row r="65" spans="1:7" x14ac:dyDescent="0.2">
      <c r="A65" s="67" t="s">
        <v>241</v>
      </c>
      <c r="B65" s="67" t="s">
        <v>401</v>
      </c>
      <c r="C65" s="68">
        <v>38</v>
      </c>
      <c r="D65" s="77">
        <v>2008</v>
      </c>
      <c r="E65" s="77" t="s">
        <v>431</v>
      </c>
      <c r="F65" s="86" t="s">
        <v>112</v>
      </c>
      <c r="G65" s="85" t="s">
        <v>616</v>
      </c>
    </row>
    <row r="66" spans="1:7" x14ac:dyDescent="0.2">
      <c r="A66" s="67" t="s">
        <v>242</v>
      </c>
      <c r="B66" s="67" t="s">
        <v>402</v>
      </c>
      <c r="C66" s="68">
        <v>37.49666651850535</v>
      </c>
      <c r="D66" s="77">
        <v>2008</v>
      </c>
      <c r="E66" s="77" t="s">
        <v>431</v>
      </c>
      <c r="F66" s="86" t="s">
        <v>112</v>
      </c>
      <c r="G66" s="85" t="s">
        <v>616</v>
      </c>
    </row>
    <row r="67" spans="1:7" x14ac:dyDescent="0.2">
      <c r="A67" s="67" t="s">
        <v>247</v>
      </c>
      <c r="B67" s="67" t="s">
        <v>418</v>
      </c>
      <c r="C67" s="68">
        <v>37</v>
      </c>
      <c r="D67" s="77">
        <v>2008</v>
      </c>
      <c r="E67" s="77" t="s">
        <v>431</v>
      </c>
      <c r="F67" s="86" t="s">
        <v>114</v>
      </c>
      <c r="G67" s="85" t="s">
        <v>616</v>
      </c>
    </row>
    <row r="68" spans="1:7" x14ac:dyDescent="0.2">
      <c r="A68" s="73" t="s">
        <v>250</v>
      </c>
      <c r="B68" s="73" t="s">
        <v>405</v>
      </c>
      <c r="C68" s="87">
        <v>47</v>
      </c>
      <c r="D68" s="77">
        <v>2008</v>
      </c>
      <c r="E68" s="77" t="s">
        <v>431</v>
      </c>
      <c r="F68" s="86" t="s">
        <v>112</v>
      </c>
      <c r="G68" s="85" t="s">
        <v>616</v>
      </c>
    </row>
    <row r="69" spans="1:7" x14ac:dyDescent="0.2">
      <c r="A69" s="67" t="s">
        <v>244</v>
      </c>
      <c r="B69" s="67" t="s">
        <v>410</v>
      </c>
      <c r="C69" s="68">
        <v>35</v>
      </c>
      <c r="D69" s="77">
        <v>2013</v>
      </c>
      <c r="E69" s="77" t="s">
        <v>431</v>
      </c>
      <c r="F69" s="75" t="s">
        <v>105</v>
      </c>
      <c r="G69" s="84" t="s">
        <v>615</v>
      </c>
    </row>
    <row r="70" spans="1:7" x14ac:dyDescent="0.2">
      <c r="A70" s="67" t="s">
        <v>251</v>
      </c>
      <c r="B70" s="67" t="s">
        <v>429</v>
      </c>
      <c r="C70" s="68">
        <v>39</v>
      </c>
      <c r="D70" s="77">
        <v>2015</v>
      </c>
      <c r="E70" s="77" t="s">
        <v>431</v>
      </c>
      <c r="F70" s="86" t="s">
        <v>117</v>
      </c>
      <c r="G70" s="85" t="s">
        <v>616</v>
      </c>
    </row>
    <row r="71" spans="1:7" x14ac:dyDescent="0.2">
      <c r="A71" s="67" t="s">
        <v>269</v>
      </c>
      <c r="B71" s="67" t="s">
        <v>430</v>
      </c>
      <c r="C71" s="69">
        <v>41</v>
      </c>
      <c r="D71" s="77">
        <v>2015</v>
      </c>
      <c r="E71" s="77" t="s">
        <v>431</v>
      </c>
      <c r="F71" s="86" t="s">
        <v>117</v>
      </c>
      <c r="G71" s="85" t="s">
        <v>616</v>
      </c>
    </row>
    <row r="72" spans="1:7" x14ac:dyDescent="0.2">
      <c r="A72" s="67" t="s">
        <v>239</v>
      </c>
      <c r="B72" s="67" t="s">
        <v>421</v>
      </c>
      <c r="C72" s="68">
        <v>39</v>
      </c>
      <c r="D72" s="77">
        <v>2016</v>
      </c>
      <c r="E72" s="77" t="s">
        <v>431</v>
      </c>
      <c r="F72" s="86" t="s">
        <v>111</v>
      </c>
      <c r="G72" s="85" t="s">
        <v>616</v>
      </c>
    </row>
    <row r="73" spans="1:7" x14ac:dyDescent="0.2">
      <c r="A73" s="67" t="s">
        <v>240</v>
      </c>
      <c r="B73" s="67" t="s">
        <v>420</v>
      </c>
      <c r="C73" s="68">
        <v>39</v>
      </c>
      <c r="D73" s="77">
        <v>2016</v>
      </c>
      <c r="E73" s="77" t="s">
        <v>431</v>
      </c>
      <c r="F73" s="86" t="s">
        <v>111</v>
      </c>
      <c r="G73" s="85" t="s">
        <v>616</v>
      </c>
    </row>
    <row r="74" spans="1:7" x14ac:dyDescent="0.2">
      <c r="A74" s="67" t="s">
        <v>243</v>
      </c>
      <c r="B74" s="67" t="s">
        <v>423</v>
      </c>
      <c r="C74" s="68">
        <v>36</v>
      </c>
      <c r="D74" s="77">
        <v>2016</v>
      </c>
      <c r="E74" s="77" t="s">
        <v>431</v>
      </c>
      <c r="F74" s="86" t="s">
        <v>111</v>
      </c>
      <c r="G74" s="85" t="s">
        <v>616</v>
      </c>
    </row>
    <row r="75" spans="1:7" x14ac:dyDescent="0.2">
      <c r="A75" s="67" t="s">
        <v>264</v>
      </c>
      <c r="B75" s="67" t="s">
        <v>422</v>
      </c>
      <c r="C75" s="68">
        <v>34</v>
      </c>
      <c r="D75" s="77">
        <v>2016</v>
      </c>
      <c r="E75" s="77" t="s">
        <v>431</v>
      </c>
      <c r="F75" s="86" t="s">
        <v>111</v>
      </c>
      <c r="G75" s="85" t="s">
        <v>616</v>
      </c>
    </row>
    <row r="76" spans="1:7" x14ac:dyDescent="0.2">
      <c r="A76" s="67" t="s">
        <v>249</v>
      </c>
      <c r="B76" s="67" t="s">
        <v>25</v>
      </c>
      <c r="C76" s="68">
        <v>36</v>
      </c>
      <c r="D76" s="78">
        <v>2018</v>
      </c>
      <c r="E76" s="77" t="s">
        <v>431</v>
      </c>
      <c r="F76" s="75" t="s">
        <v>116</v>
      </c>
      <c r="G76" s="84" t="s">
        <v>615</v>
      </c>
    </row>
    <row r="77" spans="1:7" x14ac:dyDescent="0.2">
      <c r="C77" s="70"/>
      <c r="G77" s="64"/>
    </row>
  </sheetData>
  <autoFilter ref="A1:G152" xr:uid="{D17269F2-D507-3D4E-97F9-F6A2944138F1}">
    <sortState xmlns:xlrd2="http://schemas.microsoft.com/office/spreadsheetml/2017/richdata2" ref="A2:G152">
      <sortCondition ref="D1:D15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7"/>
  <sheetViews>
    <sheetView workbookViewId="0">
      <selection sqref="A1:G1048576"/>
    </sheetView>
  </sheetViews>
  <sheetFormatPr baseColWidth="10" defaultColWidth="9.1640625" defaultRowHeight="15" x14ac:dyDescent="0.2"/>
  <cols>
    <col min="1" max="1" width="16" style="67" customWidth="1"/>
    <col min="2" max="2" width="16.5" style="67" customWidth="1"/>
    <col min="3" max="3" width="7.1640625" style="67" customWidth="1"/>
    <col min="4" max="4" width="9" style="67" customWidth="1"/>
    <col min="5" max="5" width="9.33203125" style="67" customWidth="1"/>
    <col min="6" max="6" width="14.5" style="70" customWidth="1"/>
    <col min="7" max="7" width="10.33203125" style="63" customWidth="1"/>
    <col min="8" max="8" width="14.83203125" style="1" customWidth="1"/>
    <col min="9" max="9" width="10.6640625" style="67" customWidth="1"/>
    <col min="10" max="10" width="12.6640625" customWidth="1"/>
    <col min="11" max="11" width="19.1640625" customWidth="1"/>
    <col min="12" max="12" width="17.83203125" customWidth="1"/>
    <col min="13" max="13" width="14.6640625" customWidth="1"/>
    <col min="14" max="18" width="10.83203125"/>
    <col min="19" max="19" width="45.33203125" customWidth="1"/>
    <col min="20" max="16384" width="9.1640625" style="1"/>
  </cols>
  <sheetData>
    <row r="1" spans="1:19" x14ac:dyDescent="0.2">
      <c r="A1" s="67" t="s">
        <v>277</v>
      </c>
      <c r="B1" s="67" t="s">
        <v>0</v>
      </c>
      <c r="C1" s="67" t="s">
        <v>614</v>
      </c>
      <c r="D1" s="71" t="s">
        <v>617</v>
      </c>
      <c r="E1" s="71" t="s">
        <v>618</v>
      </c>
      <c r="F1" s="83" t="s">
        <v>619</v>
      </c>
      <c r="G1" s="64" t="s">
        <v>620</v>
      </c>
      <c r="H1" s="65"/>
      <c r="I1" s="67" t="s">
        <v>280</v>
      </c>
      <c r="J1" t="s">
        <v>102</v>
      </c>
      <c r="K1" t="s">
        <v>276</v>
      </c>
      <c r="L1" t="s">
        <v>278</v>
      </c>
      <c r="M1" s="54"/>
      <c r="N1" s="54"/>
      <c r="O1" s="54"/>
      <c r="P1" s="55"/>
      <c r="Q1" s="54"/>
      <c r="R1" s="54"/>
      <c r="S1" s="53"/>
    </row>
    <row r="2" spans="1:19" x14ac:dyDescent="0.2">
      <c r="A2" s="67" t="s">
        <v>201</v>
      </c>
      <c r="B2" s="67" t="s">
        <v>1</v>
      </c>
      <c r="C2" s="87">
        <v>57.965506984757752</v>
      </c>
      <c r="D2" s="72">
        <v>1965</v>
      </c>
      <c r="E2" s="51" t="s">
        <v>432</v>
      </c>
      <c r="F2" s="75" t="s">
        <v>103</v>
      </c>
      <c r="G2" s="84" t="s">
        <v>615</v>
      </c>
      <c r="H2" s="66"/>
      <c r="I2" s="67" t="s">
        <v>447</v>
      </c>
      <c r="J2" t="s">
        <v>30</v>
      </c>
      <c r="K2" t="s">
        <v>126</v>
      </c>
      <c r="L2" t="s">
        <v>126</v>
      </c>
      <c r="M2" s="49" t="s">
        <v>281</v>
      </c>
      <c r="N2" s="49" t="s">
        <v>103</v>
      </c>
      <c r="O2" s="49"/>
      <c r="P2" s="50">
        <v>23927</v>
      </c>
      <c r="Q2" s="49" t="s">
        <v>282</v>
      </c>
      <c r="R2" s="49" t="s">
        <v>283</v>
      </c>
      <c r="S2" s="49" t="s">
        <v>384</v>
      </c>
    </row>
    <row r="3" spans="1:19" x14ac:dyDescent="0.2">
      <c r="A3" s="67" t="s">
        <v>202</v>
      </c>
      <c r="B3" s="67" t="s">
        <v>2</v>
      </c>
      <c r="C3" s="87">
        <v>53.478967828483746</v>
      </c>
      <c r="D3" s="72">
        <v>1965</v>
      </c>
      <c r="E3" s="51" t="s">
        <v>432</v>
      </c>
      <c r="F3" s="75" t="s">
        <v>103</v>
      </c>
      <c r="G3" s="84" t="s">
        <v>615</v>
      </c>
      <c r="H3" s="66"/>
      <c r="I3" s="67" t="s">
        <v>447</v>
      </c>
      <c r="J3" t="s">
        <v>31</v>
      </c>
      <c r="K3" t="s">
        <v>127</v>
      </c>
      <c r="L3" t="s">
        <v>127</v>
      </c>
      <c r="M3" s="2" t="s">
        <v>300</v>
      </c>
      <c r="N3" s="2" t="s">
        <v>103</v>
      </c>
      <c r="O3" s="2"/>
      <c r="P3" s="3">
        <v>23930</v>
      </c>
      <c r="Q3" s="2" t="s">
        <v>282</v>
      </c>
      <c r="R3" s="2" t="s">
        <v>283</v>
      </c>
      <c r="S3" s="2" t="s">
        <v>384</v>
      </c>
    </row>
    <row r="4" spans="1:19" x14ac:dyDescent="0.2">
      <c r="A4" s="67" t="s">
        <v>203</v>
      </c>
      <c r="B4" s="67" t="s">
        <v>403</v>
      </c>
      <c r="C4" s="87">
        <v>55.964274318532894</v>
      </c>
      <c r="D4" s="51">
        <v>1941</v>
      </c>
      <c r="E4" s="51" t="s">
        <v>432</v>
      </c>
      <c r="F4" s="75" t="s">
        <v>104</v>
      </c>
      <c r="G4" s="84" t="s">
        <v>615</v>
      </c>
      <c r="H4" s="66"/>
      <c r="I4" s="67" t="s">
        <v>446</v>
      </c>
      <c r="J4" t="s">
        <v>32</v>
      </c>
      <c r="K4" t="s">
        <v>128</v>
      </c>
      <c r="L4" t="s">
        <v>128</v>
      </c>
      <c r="M4" s="2" t="s">
        <v>324</v>
      </c>
      <c r="N4" s="2" t="s">
        <v>104</v>
      </c>
      <c r="O4" s="2"/>
      <c r="P4" s="26">
        <v>1941</v>
      </c>
      <c r="Q4" s="2" t="s">
        <v>305</v>
      </c>
      <c r="R4" s="2" t="s">
        <v>306</v>
      </c>
      <c r="S4" s="2" t="s">
        <v>384</v>
      </c>
    </row>
    <row r="5" spans="1:19" x14ac:dyDescent="0.2">
      <c r="A5" s="67" t="s">
        <v>204</v>
      </c>
      <c r="B5" s="67" t="s">
        <v>389</v>
      </c>
      <c r="C5" s="87">
        <v>55.964274318532894</v>
      </c>
      <c r="D5" s="51">
        <v>1965</v>
      </c>
      <c r="E5" s="51" t="s">
        <v>432</v>
      </c>
      <c r="F5" s="75" t="s">
        <v>104</v>
      </c>
      <c r="G5" s="84" t="s">
        <v>615</v>
      </c>
      <c r="H5" s="66"/>
      <c r="I5" s="67" t="s">
        <v>446</v>
      </c>
      <c r="J5" t="s">
        <v>33</v>
      </c>
      <c r="K5" t="s">
        <v>129</v>
      </c>
      <c r="L5" t="s">
        <v>129</v>
      </c>
      <c r="M5" s="2" t="s">
        <v>307</v>
      </c>
      <c r="N5" s="2" t="s">
        <v>104</v>
      </c>
      <c r="O5" s="2"/>
      <c r="P5" s="26">
        <v>1965</v>
      </c>
      <c r="Q5" s="2" t="s">
        <v>305</v>
      </c>
      <c r="R5" s="2" t="s">
        <v>306</v>
      </c>
      <c r="S5" s="2" t="s">
        <v>384</v>
      </c>
    </row>
    <row r="6" spans="1:19" x14ac:dyDescent="0.2">
      <c r="A6" s="67" t="s">
        <v>205</v>
      </c>
      <c r="B6" s="67" t="s">
        <v>394</v>
      </c>
      <c r="C6" s="87">
        <v>53.990739946772358</v>
      </c>
      <c r="D6" s="51">
        <v>1967</v>
      </c>
      <c r="E6" s="51" t="s">
        <v>432</v>
      </c>
      <c r="F6" s="75" t="s">
        <v>105</v>
      </c>
      <c r="G6" s="84" t="s">
        <v>615</v>
      </c>
      <c r="H6" s="66"/>
      <c r="I6" s="67" t="s">
        <v>449</v>
      </c>
      <c r="J6" t="s">
        <v>34</v>
      </c>
      <c r="K6" t="s">
        <v>130</v>
      </c>
      <c r="L6" t="s">
        <v>130</v>
      </c>
      <c r="M6" s="2" t="s">
        <v>314</v>
      </c>
      <c r="N6" s="2" t="s">
        <v>105</v>
      </c>
      <c r="O6" s="2"/>
      <c r="P6" s="26">
        <v>1967</v>
      </c>
      <c r="Q6" s="2" t="s">
        <v>315</v>
      </c>
      <c r="R6" s="2" t="s">
        <v>306</v>
      </c>
      <c r="S6" s="2" t="s">
        <v>384</v>
      </c>
    </row>
    <row r="7" spans="1:19" x14ac:dyDescent="0.2">
      <c r="A7" s="67" t="s">
        <v>206</v>
      </c>
      <c r="B7" s="67" t="s">
        <v>3</v>
      </c>
      <c r="C7" s="87">
        <v>55.964274318532894</v>
      </c>
      <c r="D7" s="72">
        <v>1965</v>
      </c>
      <c r="E7" s="51" t="s">
        <v>432</v>
      </c>
      <c r="F7" s="75" t="s">
        <v>106</v>
      </c>
      <c r="G7" s="84" t="s">
        <v>615</v>
      </c>
      <c r="H7" s="66"/>
      <c r="I7" s="67" t="s">
        <v>435</v>
      </c>
      <c r="J7" t="s">
        <v>35</v>
      </c>
      <c r="K7" t="s">
        <v>131</v>
      </c>
      <c r="L7" t="s">
        <v>131</v>
      </c>
      <c r="M7" s="2" t="s">
        <v>302</v>
      </c>
      <c r="N7" s="2" t="s">
        <v>106</v>
      </c>
      <c r="O7" s="2"/>
      <c r="P7" s="3">
        <v>23923</v>
      </c>
      <c r="Q7" s="2" t="s">
        <v>303</v>
      </c>
      <c r="R7" s="2" t="s">
        <v>283</v>
      </c>
      <c r="S7" s="2" t="s">
        <v>384</v>
      </c>
    </row>
    <row r="8" spans="1:19" x14ac:dyDescent="0.2">
      <c r="A8" s="67" t="s">
        <v>207</v>
      </c>
      <c r="B8" s="67" t="s">
        <v>4</v>
      </c>
      <c r="C8" s="87">
        <v>56.49778756730214</v>
      </c>
      <c r="D8" s="72">
        <v>1965</v>
      </c>
      <c r="E8" s="51" t="s">
        <v>432</v>
      </c>
      <c r="F8" s="75" t="s">
        <v>103</v>
      </c>
      <c r="G8" s="84" t="s">
        <v>615</v>
      </c>
      <c r="H8" s="66"/>
      <c r="I8" s="67" t="s">
        <v>447</v>
      </c>
      <c r="J8" t="s">
        <v>36</v>
      </c>
      <c r="K8" t="s">
        <v>132</v>
      </c>
      <c r="L8" t="s">
        <v>132</v>
      </c>
      <c r="M8" s="2" t="s">
        <v>296</v>
      </c>
      <c r="N8" s="2" t="s">
        <v>103</v>
      </c>
      <c r="O8" s="2"/>
      <c r="P8" s="3">
        <v>23927</v>
      </c>
      <c r="Q8" s="2" t="s">
        <v>282</v>
      </c>
      <c r="R8" s="2" t="s">
        <v>283</v>
      </c>
      <c r="S8" s="2" t="s">
        <v>384</v>
      </c>
    </row>
    <row r="9" spans="1:19" x14ac:dyDescent="0.2">
      <c r="A9" s="67" t="s">
        <v>208</v>
      </c>
      <c r="B9" s="67" t="s">
        <v>5</v>
      </c>
      <c r="C9" s="87">
        <v>54.497706373754852</v>
      </c>
      <c r="D9" s="72">
        <v>1965</v>
      </c>
      <c r="E9" s="51" t="s">
        <v>432</v>
      </c>
      <c r="F9" s="75" t="s">
        <v>103</v>
      </c>
      <c r="G9" s="84" t="s">
        <v>615</v>
      </c>
      <c r="H9" s="66"/>
      <c r="I9" s="67" t="s">
        <v>447</v>
      </c>
      <c r="J9" t="s">
        <v>37</v>
      </c>
      <c r="K9" t="s">
        <v>133</v>
      </c>
      <c r="L9" t="s">
        <v>133</v>
      </c>
      <c r="M9" s="2" t="s">
        <v>299</v>
      </c>
      <c r="N9" s="2" t="s">
        <v>103</v>
      </c>
      <c r="O9" s="2"/>
      <c r="P9" s="3">
        <v>23930</v>
      </c>
      <c r="Q9" s="2" t="s">
        <v>282</v>
      </c>
      <c r="R9" s="2" t="s">
        <v>283</v>
      </c>
      <c r="S9" s="2" t="s">
        <v>384</v>
      </c>
    </row>
    <row r="10" spans="1:19" x14ac:dyDescent="0.2">
      <c r="A10" s="67" t="s">
        <v>209</v>
      </c>
      <c r="B10" s="67" t="s">
        <v>392</v>
      </c>
      <c r="C10" s="87">
        <v>57.497826045860201</v>
      </c>
      <c r="D10" s="51">
        <v>1941</v>
      </c>
      <c r="E10" s="51" t="s">
        <v>432</v>
      </c>
      <c r="F10" s="75" t="s">
        <v>104</v>
      </c>
      <c r="G10" s="84" t="s">
        <v>615</v>
      </c>
      <c r="H10" s="66"/>
      <c r="I10" s="67" t="s">
        <v>446</v>
      </c>
      <c r="J10" t="s">
        <v>38</v>
      </c>
      <c r="K10" t="s">
        <v>134</v>
      </c>
      <c r="L10" t="s">
        <v>134</v>
      </c>
      <c r="M10" s="2" t="s">
        <v>311</v>
      </c>
      <c r="N10" s="2" t="s">
        <v>104</v>
      </c>
      <c r="O10" s="2"/>
      <c r="P10" s="26">
        <v>1941</v>
      </c>
      <c r="Q10" s="2" t="s">
        <v>305</v>
      </c>
      <c r="R10" s="2" t="s">
        <v>306</v>
      </c>
      <c r="S10" s="2" t="s">
        <v>384</v>
      </c>
    </row>
    <row r="11" spans="1:19" x14ac:dyDescent="0.2">
      <c r="A11" s="67" t="s">
        <v>210</v>
      </c>
      <c r="B11" s="67" t="s">
        <v>419</v>
      </c>
      <c r="C11" s="87">
        <v>57.480431452799664</v>
      </c>
      <c r="D11" s="51">
        <v>1965</v>
      </c>
      <c r="E11" s="51" t="s">
        <v>432</v>
      </c>
      <c r="F11" s="75" t="s">
        <v>104</v>
      </c>
      <c r="G11" s="84" t="s">
        <v>615</v>
      </c>
      <c r="H11" s="66"/>
      <c r="I11" s="67" t="s">
        <v>446</v>
      </c>
      <c r="J11" t="s">
        <v>39</v>
      </c>
      <c r="K11" t="s">
        <v>135</v>
      </c>
      <c r="L11" t="s">
        <v>135</v>
      </c>
      <c r="M11" s="2" t="s">
        <v>342</v>
      </c>
      <c r="N11" s="2" t="s">
        <v>104</v>
      </c>
      <c r="O11" s="2"/>
      <c r="P11" s="26">
        <v>1965</v>
      </c>
      <c r="Q11" s="2" t="s">
        <v>305</v>
      </c>
      <c r="R11" s="2" t="s">
        <v>306</v>
      </c>
      <c r="S11" s="2" t="s">
        <v>384</v>
      </c>
    </row>
    <row r="12" spans="1:19" x14ac:dyDescent="0.2">
      <c r="A12" s="67" t="s">
        <v>211</v>
      </c>
      <c r="B12" s="67" t="s">
        <v>416</v>
      </c>
      <c r="C12" s="87">
        <v>56.964901474504458</v>
      </c>
      <c r="D12" s="51">
        <v>1965</v>
      </c>
      <c r="E12" s="51" t="s">
        <v>432</v>
      </c>
      <c r="F12" s="75" t="s">
        <v>104</v>
      </c>
      <c r="G12" s="84" t="s">
        <v>615</v>
      </c>
      <c r="H12" s="66"/>
      <c r="I12" s="67" t="s">
        <v>446</v>
      </c>
      <c r="J12" t="s">
        <v>40</v>
      </c>
      <c r="K12" t="s">
        <v>136</v>
      </c>
      <c r="L12" t="s">
        <v>136</v>
      </c>
      <c r="M12" s="2" t="s">
        <v>345</v>
      </c>
      <c r="N12" s="2" t="s">
        <v>104</v>
      </c>
      <c r="O12" s="2"/>
      <c r="P12" s="26">
        <v>1965</v>
      </c>
      <c r="Q12" s="2" t="s">
        <v>305</v>
      </c>
      <c r="R12" s="2" t="s">
        <v>306</v>
      </c>
      <c r="S12" s="2" t="s">
        <v>384</v>
      </c>
    </row>
    <row r="13" spans="1:19" x14ac:dyDescent="0.2">
      <c r="A13" s="67" t="s">
        <v>212</v>
      </c>
      <c r="B13" s="67" t="s">
        <v>6</v>
      </c>
      <c r="C13" s="87">
        <v>49.989998999799951</v>
      </c>
      <c r="D13" s="51">
        <v>1969</v>
      </c>
      <c r="E13" s="51" t="s">
        <v>432</v>
      </c>
      <c r="F13" s="75" t="s">
        <v>104</v>
      </c>
      <c r="G13" s="84" t="s">
        <v>615</v>
      </c>
      <c r="H13" s="66"/>
      <c r="I13" s="67" t="s">
        <v>446</v>
      </c>
      <c r="J13" t="s">
        <v>41</v>
      </c>
      <c r="K13" t="s">
        <v>137</v>
      </c>
      <c r="L13" t="s">
        <v>137</v>
      </c>
      <c r="M13" s="2" t="s">
        <v>358</v>
      </c>
      <c r="N13" s="2" t="s">
        <v>104</v>
      </c>
      <c r="O13" s="2"/>
      <c r="P13" s="26">
        <v>1969</v>
      </c>
      <c r="Q13" s="2" t="s">
        <v>305</v>
      </c>
      <c r="R13" s="2" t="s">
        <v>306</v>
      </c>
      <c r="S13" s="2" t="s">
        <v>384</v>
      </c>
    </row>
    <row r="14" spans="1:19" x14ac:dyDescent="0.2">
      <c r="A14" s="67" t="s">
        <v>213</v>
      </c>
      <c r="B14" s="67" t="s">
        <v>7</v>
      </c>
      <c r="C14" s="87">
        <v>52.990565197967086</v>
      </c>
      <c r="D14" s="72">
        <v>1965</v>
      </c>
      <c r="E14" s="51" t="s">
        <v>432</v>
      </c>
      <c r="F14" s="75" t="s">
        <v>103</v>
      </c>
      <c r="G14" s="84" t="s">
        <v>615</v>
      </c>
      <c r="H14" s="66"/>
      <c r="I14" s="67" t="s">
        <v>447</v>
      </c>
      <c r="J14" t="s">
        <v>42</v>
      </c>
      <c r="K14" t="s">
        <v>138</v>
      </c>
      <c r="L14" t="s">
        <v>138</v>
      </c>
      <c r="M14" s="2" t="s">
        <v>297</v>
      </c>
      <c r="N14" s="2" t="s">
        <v>103</v>
      </c>
      <c r="O14" s="2"/>
      <c r="P14" s="3">
        <v>23930</v>
      </c>
      <c r="Q14" s="2" t="s">
        <v>282</v>
      </c>
      <c r="R14" s="2" t="s">
        <v>283</v>
      </c>
      <c r="S14" s="2" t="s">
        <v>384</v>
      </c>
    </row>
    <row r="15" spans="1:19" x14ac:dyDescent="0.2">
      <c r="A15" s="67" t="s">
        <v>214</v>
      </c>
      <c r="B15" s="67" t="s">
        <v>8</v>
      </c>
      <c r="C15" s="87">
        <v>58.497863208838666</v>
      </c>
      <c r="D15" s="51">
        <v>1965</v>
      </c>
      <c r="E15" s="51" t="s">
        <v>432</v>
      </c>
      <c r="F15" s="75" t="s">
        <v>104</v>
      </c>
      <c r="G15" s="84" t="s">
        <v>615</v>
      </c>
      <c r="H15" s="66"/>
      <c r="I15" s="67" t="s">
        <v>446</v>
      </c>
      <c r="J15" t="s">
        <v>43</v>
      </c>
      <c r="K15" t="s">
        <v>139</v>
      </c>
      <c r="L15" t="s">
        <v>139</v>
      </c>
      <c r="M15" s="2" t="s">
        <v>360</v>
      </c>
      <c r="N15" s="2" t="s">
        <v>104</v>
      </c>
      <c r="O15" s="2"/>
      <c r="P15" s="26">
        <v>1965</v>
      </c>
      <c r="Q15" s="2" t="s">
        <v>305</v>
      </c>
      <c r="R15" s="2" t="s">
        <v>306</v>
      </c>
      <c r="S15" s="2" t="s">
        <v>384</v>
      </c>
    </row>
    <row r="16" spans="1:19" x14ac:dyDescent="0.2">
      <c r="A16" s="67" t="s">
        <v>215</v>
      </c>
      <c r="B16" s="67" t="s">
        <v>9</v>
      </c>
      <c r="C16" s="87">
        <v>55.964274318532894</v>
      </c>
      <c r="D16" s="51">
        <v>1943</v>
      </c>
      <c r="E16" s="51" t="s">
        <v>432</v>
      </c>
      <c r="F16" s="75" t="s">
        <v>104</v>
      </c>
      <c r="G16" s="84" t="s">
        <v>615</v>
      </c>
      <c r="H16" s="66"/>
      <c r="I16" s="67" t="s">
        <v>446</v>
      </c>
      <c r="J16" t="s">
        <v>44</v>
      </c>
      <c r="K16" t="s">
        <v>140</v>
      </c>
      <c r="L16" t="s">
        <v>140</v>
      </c>
      <c r="M16" s="2" t="s">
        <v>362</v>
      </c>
      <c r="N16" s="2" t="s">
        <v>104</v>
      </c>
      <c r="O16" s="2"/>
      <c r="P16" s="26">
        <v>1943</v>
      </c>
      <c r="Q16" s="2" t="s">
        <v>305</v>
      </c>
      <c r="R16" s="2" t="s">
        <v>306</v>
      </c>
      <c r="S16" s="2" t="s">
        <v>384</v>
      </c>
    </row>
    <row r="17" spans="1:19" x14ac:dyDescent="0.2">
      <c r="A17" s="67" t="s">
        <v>216</v>
      </c>
      <c r="B17" s="67" t="s">
        <v>453</v>
      </c>
      <c r="C17" s="87">
        <v>56.991227395100033</v>
      </c>
      <c r="D17" s="51">
        <v>1965</v>
      </c>
      <c r="E17" s="51" t="s">
        <v>432</v>
      </c>
      <c r="F17" s="75" t="s">
        <v>104</v>
      </c>
      <c r="G17" s="84" t="s">
        <v>615</v>
      </c>
      <c r="H17" s="66"/>
      <c r="I17" s="67" t="s">
        <v>446</v>
      </c>
      <c r="J17" t="s">
        <v>45</v>
      </c>
      <c r="K17" t="s">
        <v>141</v>
      </c>
      <c r="L17" t="s">
        <v>141</v>
      </c>
      <c r="M17" s="2" t="s">
        <v>355</v>
      </c>
      <c r="N17" s="2" t="s">
        <v>104</v>
      </c>
      <c r="O17" s="2"/>
      <c r="P17" s="26">
        <v>1965</v>
      </c>
      <c r="Q17" s="2" t="s">
        <v>305</v>
      </c>
      <c r="R17" s="2" t="s">
        <v>306</v>
      </c>
      <c r="S17" s="2" t="s">
        <v>384</v>
      </c>
    </row>
    <row r="18" spans="1:19" x14ac:dyDescent="0.2">
      <c r="A18" s="67" t="s">
        <v>217</v>
      </c>
      <c r="B18" s="67" t="s">
        <v>388</v>
      </c>
      <c r="C18" s="87">
        <v>52.440442408507579</v>
      </c>
      <c r="D18" s="51">
        <v>1941</v>
      </c>
      <c r="E18" s="51" t="s">
        <v>432</v>
      </c>
      <c r="F18" s="75" t="s">
        <v>104</v>
      </c>
      <c r="G18" s="84" t="s">
        <v>615</v>
      </c>
      <c r="H18" s="66"/>
      <c r="I18" s="67" t="s">
        <v>446</v>
      </c>
      <c r="J18" t="s">
        <v>46</v>
      </c>
      <c r="K18" t="s">
        <v>142</v>
      </c>
      <c r="L18" t="s">
        <v>142</v>
      </c>
      <c r="M18" s="2" t="s">
        <v>304</v>
      </c>
      <c r="N18" s="2" t="s">
        <v>104</v>
      </c>
      <c r="O18" s="2"/>
      <c r="P18" s="26">
        <v>1941</v>
      </c>
      <c r="Q18" s="2" t="s">
        <v>305</v>
      </c>
      <c r="R18" s="2" t="s">
        <v>306</v>
      </c>
      <c r="S18" s="2" t="s">
        <v>384</v>
      </c>
    </row>
    <row r="19" spans="1:19" x14ac:dyDescent="0.2">
      <c r="A19" s="67" t="s">
        <v>218</v>
      </c>
      <c r="B19" s="67" t="s">
        <v>424</v>
      </c>
      <c r="C19" s="87">
        <v>54.963624334645175</v>
      </c>
      <c r="D19" s="51">
        <v>1965</v>
      </c>
      <c r="E19" s="51" t="s">
        <v>432</v>
      </c>
      <c r="F19" s="75" t="s">
        <v>104</v>
      </c>
      <c r="G19" s="84" t="s">
        <v>615</v>
      </c>
      <c r="H19" s="66"/>
      <c r="I19" s="67" t="s">
        <v>446</v>
      </c>
      <c r="J19" t="s">
        <v>47</v>
      </c>
      <c r="K19" t="s">
        <v>143</v>
      </c>
      <c r="L19" t="s">
        <v>143</v>
      </c>
      <c r="M19" s="2" t="s">
        <v>336</v>
      </c>
      <c r="N19" s="2" t="s">
        <v>104</v>
      </c>
      <c r="O19" s="2"/>
      <c r="P19" s="26">
        <v>1965</v>
      </c>
      <c r="Q19" s="2" t="s">
        <v>305</v>
      </c>
      <c r="R19" s="2" t="s">
        <v>306</v>
      </c>
      <c r="S19" s="2" t="s">
        <v>384</v>
      </c>
    </row>
    <row r="20" spans="1:19" x14ac:dyDescent="0.2">
      <c r="A20" s="67" t="s">
        <v>219</v>
      </c>
      <c r="B20" s="67" t="s">
        <v>390</v>
      </c>
      <c r="C20" s="87">
        <v>53.990739946772358</v>
      </c>
      <c r="D20" s="51">
        <v>1941</v>
      </c>
      <c r="E20" s="51" t="s">
        <v>432</v>
      </c>
      <c r="F20" s="75" t="s">
        <v>104</v>
      </c>
      <c r="G20" s="84" t="s">
        <v>615</v>
      </c>
      <c r="H20" s="66"/>
      <c r="I20" s="67" t="s">
        <v>446</v>
      </c>
      <c r="J20" t="s">
        <v>48</v>
      </c>
      <c r="K20" t="s">
        <v>144</v>
      </c>
      <c r="L20" t="s">
        <v>144</v>
      </c>
      <c r="M20" s="2" t="s">
        <v>308</v>
      </c>
      <c r="N20" s="2" t="s">
        <v>104</v>
      </c>
      <c r="O20" s="2"/>
      <c r="P20" s="26">
        <v>1941</v>
      </c>
      <c r="Q20" s="2" t="s">
        <v>309</v>
      </c>
      <c r="R20" s="2" t="s">
        <v>306</v>
      </c>
      <c r="S20" s="2" t="s">
        <v>384</v>
      </c>
    </row>
    <row r="21" spans="1:19" x14ac:dyDescent="0.2">
      <c r="A21" s="67" t="s">
        <v>220</v>
      </c>
      <c r="B21" s="67" t="s">
        <v>395</v>
      </c>
      <c r="C21" s="87">
        <v>51.478150704934997</v>
      </c>
      <c r="D21" s="51">
        <v>1967</v>
      </c>
      <c r="E21" s="51" t="s">
        <v>432</v>
      </c>
      <c r="F21" s="75" t="s">
        <v>105</v>
      </c>
      <c r="G21" s="84" t="s">
        <v>615</v>
      </c>
      <c r="H21" s="66"/>
      <c r="I21" s="67" t="s">
        <v>449</v>
      </c>
      <c r="J21" t="s">
        <v>49</v>
      </c>
      <c r="K21" t="s">
        <v>145</v>
      </c>
      <c r="L21" t="s">
        <v>145</v>
      </c>
      <c r="M21" s="2" t="s">
        <v>316</v>
      </c>
      <c r="N21" s="2" t="s">
        <v>105</v>
      </c>
      <c r="O21" s="2"/>
      <c r="P21" s="26">
        <v>1967</v>
      </c>
      <c r="Q21" s="2" t="s">
        <v>315</v>
      </c>
      <c r="R21" s="2" t="s">
        <v>306</v>
      </c>
      <c r="S21" s="2" t="s">
        <v>384</v>
      </c>
    </row>
    <row r="22" spans="1:19" x14ac:dyDescent="0.2">
      <c r="A22" s="67" t="s">
        <v>221</v>
      </c>
      <c r="B22" s="67" t="s">
        <v>10</v>
      </c>
      <c r="C22" s="87">
        <v>53</v>
      </c>
      <c r="D22" s="72">
        <v>1961</v>
      </c>
      <c r="E22" s="51" t="s">
        <v>432</v>
      </c>
      <c r="F22" s="75" t="s">
        <v>107</v>
      </c>
      <c r="G22" s="84" t="s">
        <v>615</v>
      </c>
      <c r="H22" s="66"/>
      <c r="I22" s="67" t="s">
        <v>433</v>
      </c>
      <c r="J22" t="s">
        <v>50</v>
      </c>
      <c r="K22" t="s">
        <v>146</v>
      </c>
      <c r="L22" t="s">
        <v>146</v>
      </c>
      <c r="M22" s="2" t="s">
        <v>10</v>
      </c>
      <c r="N22" s="2" t="s">
        <v>107</v>
      </c>
      <c r="O22" s="2"/>
      <c r="P22" s="3">
        <v>22474</v>
      </c>
      <c r="Q22" s="2" t="s">
        <v>366</v>
      </c>
      <c r="R22" s="2" t="s">
        <v>306</v>
      </c>
      <c r="S22" s="2" t="s">
        <v>384</v>
      </c>
    </row>
    <row r="23" spans="1:19" x14ac:dyDescent="0.2">
      <c r="A23" s="67" t="s">
        <v>222</v>
      </c>
      <c r="B23" s="67" t="s">
        <v>11</v>
      </c>
      <c r="C23" s="87">
        <v>54.442630355264797</v>
      </c>
      <c r="D23" s="72">
        <v>1969</v>
      </c>
      <c r="E23" s="51" t="s">
        <v>432</v>
      </c>
      <c r="F23" s="75" t="s">
        <v>108</v>
      </c>
      <c r="G23" s="84" t="s">
        <v>615</v>
      </c>
      <c r="H23" s="66"/>
      <c r="I23" s="67" t="s">
        <v>445</v>
      </c>
      <c r="J23" t="s">
        <v>51</v>
      </c>
      <c r="K23" t="s">
        <v>147</v>
      </c>
      <c r="L23" t="s">
        <v>147</v>
      </c>
      <c r="M23" s="2" t="s">
        <v>11</v>
      </c>
      <c r="N23" s="2" t="s">
        <v>108</v>
      </c>
      <c r="O23" s="2"/>
      <c r="P23" s="3">
        <v>25204</v>
      </c>
      <c r="Q23" s="2" t="s">
        <v>292</v>
      </c>
      <c r="R23" s="2" t="s">
        <v>283</v>
      </c>
      <c r="S23" s="2" t="s">
        <v>384</v>
      </c>
    </row>
    <row r="24" spans="1:19" x14ac:dyDescent="0.2">
      <c r="A24" s="67" t="s">
        <v>223</v>
      </c>
      <c r="B24" s="67" t="s">
        <v>12</v>
      </c>
      <c r="C24" s="87">
        <v>54.990908339470089</v>
      </c>
      <c r="D24" s="72">
        <v>1958</v>
      </c>
      <c r="E24" s="51" t="s">
        <v>432</v>
      </c>
      <c r="F24" s="75" t="s">
        <v>108</v>
      </c>
      <c r="G24" s="84" t="s">
        <v>615</v>
      </c>
      <c r="H24" s="66"/>
      <c r="I24" s="67" t="s">
        <v>445</v>
      </c>
      <c r="J24" t="s">
        <v>52</v>
      </c>
      <c r="K24" t="s">
        <v>148</v>
      </c>
      <c r="L24" t="s">
        <v>148</v>
      </c>
      <c r="M24" s="2" t="s">
        <v>12</v>
      </c>
      <c r="N24" s="2" t="s">
        <v>108</v>
      </c>
      <c r="O24" s="2" t="s">
        <v>364</v>
      </c>
      <c r="P24" s="3">
        <v>21373</v>
      </c>
      <c r="Q24" s="2" t="s">
        <v>364</v>
      </c>
      <c r="R24" s="2" t="s">
        <v>306</v>
      </c>
      <c r="S24" s="2" t="s">
        <v>384</v>
      </c>
    </row>
    <row r="25" spans="1:19" x14ac:dyDescent="0.2">
      <c r="A25" s="67" t="s">
        <v>224</v>
      </c>
      <c r="B25" s="67" t="s">
        <v>13</v>
      </c>
      <c r="C25" s="87">
        <v>51.990383726223833</v>
      </c>
      <c r="D25" s="72">
        <v>1957</v>
      </c>
      <c r="E25" s="51" t="s">
        <v>432</v>
      </c>
      <c r="F25" s="75" t="s">
        <v>107</v>
      </c>
      <c r="G25" s="84" t="s">
        <v>615</v>
      </c>
      <c r="H25" s="66"/>
      <c r="I25" s="67" t="s">
        <v>433</v>
      </c>
      <c r="J25" t="s">
        <v>53</v>
      </c>
      <c r="K25" t="s">
        <v>149</v>
      </c>
      <c r="L25" t="s">
        <v>149</v>
      </c>
      <c r="M25" s="2" t="s">
        <v>13</v>
      </c>
      <c r="N25" s="2" t="s">
        <v>107</v>
      </c>
      <c r="O25" s="2"/>
      <c r="P25" s="3">
        <v>21009</v>
      </c>
      <c r="Q25" s="2" t="s">
        <v>365</v>
      </c>
      <c r="R25" s="2" t="s">
        <v>306</v>
      </c>
      <c r="S25" s="2" t="s">
        <v>384</v>
      </c>
    </row>
    <row r="26" spans="1:19" x14ac:dyDescent="0.2">
      <c r="A26" s="67" t="s">
        <v>225</v>
      </c>
      <c r="B26" s="67" t="s">
        <v>14</v>
      </c>
      <c r="C26" s="87">
        <v>55.991070716677669</v>
      </c>
      <c r="D26" s="72">
        <v>1961</v>
      </c>
      <c r="E26" s="51" t="s">
        <v>432</v>
      </c>
      <c r="F26" s="75" t="s">
        <v>107</v>
      </c>
      <c r="G26" s="84" t="s">
        <v>615</v>
      </c>
      <c r="H26" s="66"/>
      <c r="I26" s="67" t="s">
        <v>433</v>
      </c>
      <c r="J26" t="s">
        <v>54</v>
      </c>
      <c r="K26" t="s">
        <v>150</v>
      </c>
      <c r="L26" t="s">
        <v>150</v>
      </c>
      <c r="M26" s="2" t="s">
        <v>14</v>
      </c>
      <c r="N26" s="2" t="s">
        <v>107</v>
      </c>
      <c r="O26" s="2"/>
      <c r="P26" s="3">
        <v>22470</v>
      </c>
      <c r="Q26" s="2" t="s">
        <v>365</v>
      </c>
      <c r="R26" s="2" t="s">
        <v>306</v>
      </c>
      <c r="S26" s="2" t="s">
        <v>384</v>
      </c>
    </row>
    <row r="27" spans="1:19" x14ac:dyDescent="0.2">
      <c r="A27" s="67" t="s">
        <v>226</v>
      </c>
      <c r="B27" s="67" t="s">
        <v>15</v>
      </c>
      <c r="C27" s="87">
        <v>57.480431452799664</v>
      </c>
      <c r="D27" s="72">
        <v>1951</v>
      </c>
      <c r="E27" s="51" t="s">
        <v>432</v>
      </c>
      <c r="F27" s="75" t="s">
        <v>108</v>
      </c>
      <c r="G27" s="84" t="s">
        <v>615</v>
      </c>
      <c r="H27" s="66"/>
      <c r="I27" s="67" t="s">
        <v>445</v>
      </c>
      <c r="J27" t="s">
        <v>55</v>
      </c>
      <c r="K27" t="s">
        <v>151</v>
      </c>
      <c r="L27" t="s">
        <v>151</v>
      </c>
      <c r="M27" s="2" t="s">
        <v>15</v>
      </c>
      <c r="N27" s="2" t="s">
        <v>108</v>
      </c>
      <c r="O27" s="2" t="s">
        <v>364</v>
      </c>
      <c r="P27" s="3">
        <v>18821</v>
      </c>
      <c r="Q27" s="2" t="s">
        <v>364</v>
      </c>
      <c r="R27" s="2" t="s">
        <v>306</v>
      </c>
      <c r="S27" s="2" t="s">
        <v>384</v>
      </c>
    </row>
    <row r="28" spans="1:19" x14ac:dyDescent="0.2">
      <c r="A28" s="67" t="s">
        <v>227</v>
      </c>
      <c r="B28" s="67" t="s">
        <v>16</v>
      </c>
      <c r="C28" s="87">
        <v>57.999999999999993</v>
      </c>
      <c r="D28" s="51">
        <v>1969</v>
      </c>
      <c r="E28" s="51" t="s">
        <v>432</v>
      </c>
      <c r="F28" s="75" t="s">
        <v>104</v>
      </c>
      <c r="G28" s="84" t="s">
        <v>615</v>
      </c>
      <c r="H28" s="66"/>
      <c r="I28" s="67" t="s">
        <v>446</v>
      </c>
      <c r="J28" t="s">
        <v>56</v>
      </c>
      <c r="K28" t="s">
        <v>152</v>
      </c>
      <c r="L28" t="s">
        <v>152</v>
      </c>
      <c r="M28" s="2" t="s">
        <v>356</v>
      </c>
      <c r="N28" s="2" t="s">
        <v>104</v>
      </c>
      <c r="O28" s="2"/>
      <c r="P28" s="26">
        <v>1969</v>
      </c>
      <c r="Q28" s="2" t="s">
        <v>305</v>
      </c>
      <c r="R28" s="2" t="s">
        <v>306</v>
      </c>
      <c r="S28" s="2" t="s">
        <v>384</v>
      </c>
    </row>
    <row r="29" spans="1:19" x14ac:dyDescent="0.2">
      <c r="A29" s="67" t="s">
        <v>228</v>
      </c>
      <c r="B29" s="67" t="s">
        <v>17</v>
      </c>
      <c r="C29" s="87">
        <v>51.990383726223833</v>
      </c>
      <c r="D29" s="72">
        <v>1961</v>
      </c>
      <c r="E29" s="51" t="s">
        <v>432</v>
      </c>
      <c r="F29" s="75" t="s">
        <v>107</v>
      </c>
      <c r="G29" s="84" t="s">
        <v>615</v>
      </c>
      <c r="H29" s="66"/>
      <c r="I29" s="67" t="s">
        <v>433</v>
      </c>
      <c r="J29" t="s">
        <v>57</v>
      </c>
      <c r="K29" t="s">
        <v>153</v>
      </c>
      <c r="L29" t="s">
        <v>153</v>
      </c>
      <c r="M29" s="2" t="s">
        <v>17</v>
      </c>
      <c r="N29" s="2" t="s">
        <v>107</v>
      </c>
      <c r="O29" s="2"/>
      <c r="P29" s="3">
        <v>22474</v>
      </c>
      <c r="Q29" s="2" t="s">
        <v>366</v>
      </c>
      <c r="R29" s="2" t="s">
        <v>306</v>
      </c>
      <c r="S29" s="2" t="s">
        <v>384</v>
      </c>
    </row>
    <row r="30" spans="1:19" x14ac:dyDescent="0.2">
      <c r="A30" s="67" t="s">
        <v>229</v>
      </c>
      <c r="B30" s="67" t="s">
        <v>18</v>
      </c>
      <c r="C30" s="87">
        <v>50.990195135927848</v>
      </c>
      <c r="D30" s="72">
        <v>1969</v>
      </c>
      <c r="E30" s="51" t="s">
        <v>432</v>
      </c>
      <c r="F30" s="75" t="s">
        <v>107</v>
      </c>
      <c r="G30" s="84" t="s">
        <v>615</v>
      </c>
      <c r="H30" s="66"/>
      <c r="I30" s="67" t="s">
        <v>433</v>
      </c>
      <c r="J30" t="s">
        <v>58</v>
      </c>
      <c r="K30" t="s">
        <v>154</v>
      </c>
      <c r="L30" t="s">
        <v>154</v>
      </c>
      <c r="M30" s="2" t="s">
        <v>18</v>
      </c>
      <c r="N30" s="2" t="s">
        <v>107</v>
      </c>
      <c r="O30" s="2"/>
      <c r="P30" s="3">
        <v>25400</v>
      </c>
      <c r="Q30" s="2" t="s">
        <v>365</v>
      </c>
      <c r="R30" s="2" t="s">
        <v>306</v>
      </c>
      <c r="S30" s="2" t="s">
        <v>384</v>
      </c>
    </row>
    <row r="31" spans="1:19" x14ac:dyDescent="0.2">
      <c r="A31" s="67" t="s">
        <v>230</v>
      </c>
      <c r="B31" s="67" t="s">
        <v>19</v>
      </c>
      <c r="C31" s="87">
        <v>49.477267507411923</v>
      </c>
      <c r="D31" s="72">
        <v>1955</v>
      </c>
      <c r="E31" s="51" t="s">
        <v>432</v>
      </c>
      <c r="F31" s="75" t="s">
        <v>107</v>
      </c>
      <c r="G31" s="84" t="s">
        <v>615</v>
      </c>
      <c r="H31" s="66"/>
      <c r="I31" s="67" t="s">
        <v>433</v>
      </c>
      <c r="J31" t="s">
        <v>59</v>
      </c>
      <c r="K31" t="s">
        <v>155</v>
      </c>
      <c r="L31" t="s">
        <v>155</v>
      </c>
      <c r="M31" s="2" t="s">
        <v>19</v>
      </c>
      <c r="N31" s="2" t="s">
        <v>107</v>
      </c>
      <c r="O31" s="2"/>
      <c r="P31" s="3">
        <v>20288</v>
      </c>
      <c r="Q31" s="2" t="s">
        <v>290</v>
      </c>
      <c r="R31" s="2" t="s">
        <v>306</v>
      </c>
      <c r="S31" s="2" t="s">
        <v>384</v>
      </c>
    </row>
    <row r="32" spans="1:19" x14ac:dyDescent="0.2">
      <c r="A32" s="67" t="s">
        <v>231</v>
      </c>
      <c r="B32" s="67" t="s">
        <v>20</v>
      </c>
      <c r="C32" s="87">
        <v>53.478967828483746</v>
      </c>
      <c r="D32" s="72">
        <v>1955</v>
      </c>
      <c r="E32" s="51" t="s">
        <v>432</v>
      </c>
      <c r="F32" s="75" t="s">
        <v>107</v>
      </c>
      <c r="G32" s="84" t="s">
        <v>615</v>
      </c>
      <c r="H32" s="66"/>
      <c r="I32" s="67" t="s">
        <v>433</v>
      </c>
      <c r="J32" t="s">
        <v>60</v>
      </c>
      <c r="K32" t="s">
        <v>156</v>
      </c>
      <c r="L32" t="s">
        <v>156</v>
      </c>
      <c r="M32" s="2" t="s">
        <v>20</v>
      </c>
      <c r="N32" s="2" t="s">
        <v>107</v>
      </c>
      <c r="O32" s="2"/>
      <c r="P32" s="3">
        <v>20288</v>
      </c>
      <c r="Q32" s="2" t="s">
        <v>290</v>
      </c>
      <c r="R32" s="2" t="s">
        <v>306</v>
      </c>
      <c r="S32" s="2" t="s">
        <v>384</v>
      </c>
    </row>
    <row r="33" spans="1:19" x14ac:dyDescent="0.2">
      <c r="A33" s="67" t="s">
        <v>232</v>
      </c>
      <c r="B33" s="67" t="s">
        <v>21</v>
      </c>
      <c r="C33" s="87">
        <v>52</v>
      </c>
      <c r="D33" s="51">
        <v>1969</v>
      </c>
      <c r="E33" s="51" t="s">
        <v>432</v>
      </c>
      <c r="F33" s="75" t="s">
        <v>104</v>
      </c>
      <c r="G33" s="84" t="s">
        <v>615</v>
      </c>
      <c r="H33" s="66"/>
      <c r="I33" s="67" t="s">
        <v>446</v>
      </c>
      <c r="J33" t="s">
        <v>61</v>
      </c>
      <c r="K33" t="s">
        <v>157</v>
      </c>
      <c r="L33" t="s">
        <v>157</v>
      </c>
      <c r="M33" s="2" t="s">
        <v>357</v>
      </c>
      <c r="N33" s="2" t="s">
        <v>104</v>
      </c>
      <c r="O33" s="2">
        <v>221021</v>
      </c>
      <c r="P33" s="26">
        <v>1969</v>
      </c>
      <c r="Q33" s="2" t="s">
        <v>305</v>
      </c>
      <c r="R33" s="2" t="s">
        <v>306</v>
      </c>
      <c r="S33" s="2" t="s">
        <v>384</v>
      </c>
    </row>
    <row r="34" spans="1:19" x14ac:dyDescent="0.2">
      <c r="A34" s="67" t="s">
        <v>233</v>
      </c>
      <c r="B34" s="67" t="s">
        <v>22</v>
      </c>
      <c r="C34" s="87">
        <v>55.47972602672079</v>
      </c>
      <c r="D34" s="51">
        <v>1967</v>
      </c>
      <c r="E34" s="51" t="s">
        <v>432</v>
      </c>
      <c r="F34" s="75" t="s">
        <v>105</v>
      </c>
      <c r="G34" s="84" t="s">
        <v>615</v>
      </c>
      <c r="H34" s="66"/>
      <c r="I34" s="67" t="s">
        <v>449</v>
      </c>
      <c r="J34" t="s">
        <v>62</v>
      </c>
      <c r="K34" t="s">
        <v>158</v>
      </c>
      <c r="L34" t="s">
        <v>158</v>
      </c>
      <c r="M34" s="2" t="s">
        <v>359</v>
      </c>
      <c r="N34" s="2" t="s">
        <v>105</v>
      </c>
      <c r="O34" s="2"/>
      <c r="P34" s="26">
        <v>1967</v>
      </c>
      <c r="Q34" s="2" t="s">
        <v>315</v>
      </c>
      <c r="R34" s="2" t="s">
        <v>306</v>
      </c>
      <c r="S34" s="2" t="s">
        <v>384</v>
      </c>
    </row>
    <row r="35" spans="1:19" x14ac:dyDescent="0.2">
      <c r="A35" s="67" t="s">
        <v>234</v>
      </c>
      <c r="B35" s="67" t="s">
        <v>23</v>
      </c>
      <c r="C35" s="87">
        <v>52.962250707461443</v>
      </c>
      <c r="D35" s="51">
        <v>1946</v>
      </c>
      <c r="E35" s="51" t="s">
        <v>432</v>
      </c>
      <c r="F35" s="86" t="s">
        <v>109</v>
      </c>
      <c r="G35" s="85" t="s">
        <v>616</v>
      </c>
      <c r="H35" s="66"/>
      <c r="I35" s="67" t="s">
        <v>452</v>
      </c>
      <c r="J35" t="s">
        <v>63</v>
      </c>
      <c r="K35" t="s">
        <v>159</v>
      </c>
      <c r="L35" t="s">
        <v>159</v>
      </c>
      <c r="M35" s="2" t="s">
        <v>361</v>
      </c>
      <c r="N35" s="2" t="s">
        <v>109</v>
      </c>
      <c r="O35" s="2"/>
      <c r="P35" s="26">
        <v>1946</v>
      </c>
      <c r="Q35" s="2"/>
      <c r="R35" s="2" t="s">
        <v>306</v>
      </c>
      <c r="S35" s="2" t="s">
        <v>384</v>
      </c>
    </row>
    <row r="36" spans="1:19" x14ac:dyDescent="0.2">
      <c r="A36" s="67" t="s">
        <v>235</v>
      </c>
      <c r="B36" s="67" t="s">
        <v>24</v>
      </c>
      <c r="C36" s="68">
        <v>39</v>
      </c>
      <c r="D36" s="72">
        <v>1965</v>
      </c>
      <c r="E36" s="51" t="s">
        <v>432</v>
      </c>
      <c r="F36" s="75" t="s">
        <v>103</v>
      </c>
      <c r="G36" s="84" t="s">
        <v>615</v>
      </c>
      <c r="H36" s="66"/>
      <c r="I36" s="67" t="s">
        <v>447</v>
      </c>
      <c r="J36" t="s">
        <v>64</v>
      </c>
      <c r="K36" t="s">
        <v>160</v>
      </c>
      <c r="L36" t="s">
        <v>160</v>
      </c>
      <c r="M36" s="2" t="s">
        <v>298</v>
      </c>
      <c r="N36" s="2" t="s">
        <v>103</v>
      </c>
      <c r="O36" s="2"/>
      <c r="P36" s="3">
        <v>23930</v>
      </c>
      <c r="Q36" s="2" t="s">
        <v>282</v>
      </c>
      <c r="R36" s="2" t="s">
        <v>283</v>
      </c>
      <c r="S36" s="2" t="s">
        <v>384</v>
      </c>
    </row>
    <row r="37" spans="1:19" x14ac:dyDescent="0.2">
      <c r="A37" s="73" t="s">
        <v>236</v>
      </c>
      <c r="B37" s="73">
        <v>9</v>
      </c>
      <c r="C37" s="69">
        <v>54.497706373754852</v>
      </c>
      <c r="D37" s="74">
        <v>1997</v>
      </c>
      <c r="E37" s="75" t="s">
        <v>431</v>
      </c>
      <c r="F37" s="75" t="s">
        <v>107</v>
      </c>
      <c r="G37" s="84" t="s">
        <v>615</v>
      </c>
      <c r="H37" s="66"/>
      <c r="I37" s="67" t="s">
        <v>433</v>
      </c>
      <c r="J37" t="s">
        <v>65</v>
      </c>
      <c r="K37" t="s">
        <v>161</v>
      </c>
      <c r="L37" t="s">
        <v>161</v>
      </c>
      <c r="M37" s="14">
        <v>9</v>
      </c>
      <c r="N37" s="15" t="s">
        <v>107</v>
      </c>
      <c r="O37" s="15" t="s">
        <v>290</v>
      </c>
      <c r="P37" s="16">
        <v>35615</v>
      </c>
      <c r="Q37" s="15" t="s">
        <v>291</v>
      </c>
      <c r="R37" s="15"/>
      <c r="S37" s="37" t="s">
        <v>385</v>
      </c>
    </row>
    <row r="38" spans="1:19" x14ac:dyDescent="0.2">
      <c r="A38" s="67" t="s">
        <v>237</v>
      </c>
      <c r="B38" s="67" t="s">
        <v>393</v>
      </c>
      <c r="C38" s="69">
        <v>40.496913462633174</v>
      </c>
      <c r="D38" s="76">
        <v>1998</v>
      </c>
      <c r="E38" s="76" t="s">
        <v>432</v>
      </c>
      <c r="F38" s="75" t="s">
        <v>105</v>
      </c>
      <c r="G38" s="84" t="s">
        <v>615</v>
      </c>
      <c r="H38" s="66"/>
      <c r="I38" s="67" t="s">
        <v>449</v>
      </c>
      <c r="J38" t="s">
        <v>66</v>
      </c>
      <c r="K38" t="s">
        <v>162</v>
      </c>
      <c r="L38" t="s">
        <v>162</v>
      </c>
      <c r="M38" s="31" t="s">
        <v>312</v>
      </c>
      <c r="N38" s="31" t="s">
        <v>105</v>
      </c>
      <c r="O38" s="31"/>
      <c r="P38" s="32">
        <v>1998</v>
      </c>
      <c r="Q38" s="31" t="s">
        <v>313</v>
      </c>
      <c r="R38" s="31" t="s">
        <v>283</v>
      </c>
      <c r="S38" s="31" t="s">
        <v>386</v>
      </c>
    </row>
    <row r="39" spans="1:19" x14ac:dyDescent="0.2">
      <c r="A39" s="67" t="s">
        <v>238</v>
      </c>
      <c r="B39" s="67" t="s">
        <v>408</v>
      </c>
      <c r="C39" s="69">
        <v>40.496913462633174</v>
      </c>
      <c r="D39" s="77">
        <v>2006</v>
      </c>
      <c r="E39" s="77" t="s">
        <v>431</v>
      </c>
      <c r="F39" s="86" t="s">
        <v>110</v>
      </c>
      <c r="G39" s="85" t="s">
        <v>616</v>
      </c>
      <c r="H39" s="66"/>
      <c r="I39" s="67" t="s">
        <v>440</v>
      </c>
      <c r="J39" t="s">
        <v>67</v>
      </c>
      <c r="K39" t="s">
        <v>163</v>
      </c>
      <c r="L39" t="s">
        <v>163</v>
      </c>
      <c r="M39" s="22" t="s">
        <v>329</v>
      </c>
      <c r="N39" s="22" t="s">
        <v>110</v>
      </c>
      <c r="O39" s="22"/>
      <c r="P39" s="35">
        <v>2006</v>
      </c>
      <c r="Q39" s="22"/>
      <c r="R39" s="22"/>
      <c r="S39" s="22" t="s">
        <v>385</v>
      </c>
    </row>
    <row r="40" spans="1:19" x14ac:dyDescent="0.2">
      <c r="A40" s="67" t="s">
        <v>239</v>
      </c>
      <c r="B40" s="67" t="s">
        <v>421</v>
      </c>
      <c r="C40" s="68">
        <v>39</v>
      </c>
      <c r="D40" s="77">
        <v>2016</v>
      </c>
      <c r="E40" s="77" t="s">
        <v>431</v>
      </c>
      <c r="F40" s="86" t="s">
        <v>111</v>
      </c>
      <c r="G40" s="85" t="s">
        <v>616</v>
      </c>
      <c r="H40" s="66"/>
      <c r="I40" s="67" t="s">
        <v>442</v>
      </c>
      <c r="J40" t="s">
        <v>68</v>
      </c>
      <c r="K40" t="s">
        <v>164</v>
      </c>
      <c r="L40" t="s">
        <v>164</v>
      </c>
      <c r="M40" s="22" t="s">
        <v>340</v>
      </c>
      <c r="N40" s="22" t="s">
        <v>111</v>
      </c>
      <c r="O40" s="22"/>
      <c r="P40" s="35">
        <v>2016</v>
      </c>
      <c r="Q40" s="22" t="s">
        <v>338</v>
      </c>
      <c r="R40" s="22"/>
      <c r="S40" s="22" t="s">
        <v>385</v>
      </c>
    </row>
    <row r="41" spans="1:19" x14ac:dyDescent="0.2">
      <c r="A41" s="67" t="s">
        <v>240</v>
      </c>
      <c r="B41" s="67" t="s">
        <v>420</v>
      </c>
      <c r="C41" s="68">
        <v>39</v>
      </c>
      <c r="D41" s="77">
        <v>2016</v>
      </c>
      <c r="E41" s="77" t="s">
        <v>431</v>
      </c>
      <c r="F41" s="86" t="s">
        <v>111</v>
      </c>
      <c r="G41" s="85" t="s">
        <v>616</v>
      </c>
      <c r="H41" s="66"/>
      <c r="I41" s="67" t="s">
        <v>442</v>
      </c>
      <c r="J41" t="s">
        <v>69</v>
      </c>
      <c r="K41" t="s">
        <v>165</v>
      </c>
      <c r="L41" t="s">
        <v>165</v>
      </c>
      <c r="M41" s="22" t="s">
        <v>341</v>
      </c>
      <c r="N41" s="22" t="s">
        <v>111</v>
      </c>
      <c r="O41" s="22"/>
      <c r="P41" s="35">
        <v>2016</v>
      </c>
      <c r="Q41" s="22" t="s">
        <v>338</v>
      </c>
      <c r="R41" s="22"/>
      <c r="S41" s="22" t="s">
        <v>385</v>
      </c>
    </row>
    <row r="42" spans="1:19" x14ac:dyDescent="0.2">
      <c r="A42" s="67" t="s">
        <v>241</v>
      </c>
      <c r="B42" s="67" t="s">
        <v>401</v>
      </c>
      <c r="C42" s="68">
        <v>38</v>
      </c>
      <c r="D42" s="77">
        <v>2008</v>
      </c>
      <c r="E42" s="77" t="s">
        <v>431</v>
      </c>
      <c r="F42" s="86" t="s">
        <v>112</v>
      </c>
      <c r="G42" s="85" t="s">
        <v>616</v>
      </c>
      <c r="H42" s="66"/>
      <c r="I42" s="67" t="s">
        <v>439</v>
      </c>
      <c r="J42" t="s">
        <v>70</v>
      </c>
      <c r="K42" t="s">
        <v>166</v>
      </c>
      <c r="L42" t="s">
        <v>166</v>
      </c>
      <c r="M42" s="22" t="s">
        <v>322</v>
      </c>
      <c r="N42" s="22" t="s">
        <v>112</v>
      </c>
      <c r="O42" s="22"/>
      <c r="P42" s="35">
        <v>2008</v>
      </c>
      <c r="Q42" s="22" t="s">
        <v>122</v>
      </c>
      <c r="R42" s="22"/>
      <c r="S42" s="22" t="s">
        <v>385</v>
      </c>
    </row>
    <row r="43" spans="1:19" x14ac:dyDescent="0.2">
      <c r="A43" s="67" t="s">
        <v>242</v>
      </c>
      <c r="B43" s="67" t="s">
        <v>402</v>
      </c>
      <c r="C43" s="68">
        <v>37.49666651850535</v>
      </c>
      <c r="D43" s="77">
        <v>2008</v>
      </c>
      <c r="E43" s="77" t="s">
        <v>431</v>
      </c>
      <c r="F43" s="86" t="s">
        <v>112</v>
      </c>
      <c r="G43" s="85" t="s">
        <v>616</v>
      </c>
      <c r="H43" s="66"/>
      <c r="I43" s="67" t="s">
        <v>439</v>
      </c>
      <c r="J43" t="s">
        <v>71</v>
      </c>
      <c r="K43" t="s">
        <v>167</v>
      </c>
      <c r="L43" t="s">
        <v>167</v>
      </c>
      <c r="M43" s="22" t="s">
        <v>323</v>
      </c>
      <c r="N43" s="22" t="s">
        <v>112</v>
      </c>
      <c r="O43" s="22"/>
      <c r="P43" s="35">
        <v>2008</v>
      </c>
      <c r="Q43" s="22" t="s">
        <v>122</v>
      </c>
      <c r="R43" s="22"/>
      <c r="S43" s="22" t="s">
        <v>385</v>
      </c>
    </row>
    <row r="44" spans="1:19" x14ac:dyDescent="0.2">
      <c r="A44" s="67" t="s">
        <v>243</v>
      </c>
      <c r="B44" s="67" t="s">
        <v>423</v>
      </c>
      <c r="C44" s="68">
        <v>36</v>
      </c>
      <c r="D44" s="77">
        <v>2016</v>
      </c>
      <c r="E44" s="77" t="s">
        <v>431</v>
      </c>
      <c r="F44" s="86" t="s">
        <v>111</v>
      </c>
      <c r="G44" s="85" t="s">
        <v>616</v>
      </c>
      <c r="H44" s="66"/>
      <c r="I44" s="67" t="s">
        <v>442</v>
      </c>
      <c r="J44" t="s">
        <v>72</v>
      </c>
      <c r="K44" t="s">
        <v>168</v>
      </c>
      <c r="L44" t="s">
        <v>168</v>
      </c>
      <c r="M44" s="22" t="s">
        <v>337</v>
      </c>
      <c r="N44" s="22" t="s">
        <v>111</v>
      </c>
      <c r="O44" s="22"/>
      <c r="P44" s="35">
        <v>2016</v>
      </c>
      <c r="Q44" s="22" t="s">
        <v>338</v>
      </c>
      <c r="R44" s="22"/>
      <c r="S44" s="22" t="s">
        <v>385</v>
      </c>
    </row>
    <row r="45" spans="1:19" x14ac:dyDescent="0.2">
      <c r="A45" s="67" t="s">
        <v>244</v>
      </c>
      <c r="B45" s="67" t="s">
        <v>410</v>
      </c>
      <c r="C45" s="68">
        <v>35</v>
      </c>
      <c r="D45" s="77">
        <v>2013</v>
      </c>
      <c r="E45" s="77" t="s">
        <v>431</v>
      </c>
      <c r="F45" s="75" t="s">
        <v>105</v>
      </c>
      <c r="G45" s="84" t="s">
        <v>615</v>
      </c>
      <c r="H45" s="66"/>
      <c r="I45" s="67" t="s">
        <v>449</v>
      </c>
      <c r="J45" t="s">
        <v>73</v>
      </c>
      <c r="K45" t="s">
        <v>169</v>
      </c>
      <c r="L45" t="s">
        <v>169</v>
      </c>
      <c r="M45" s="22" t="s">
        <v>352</v>
      </c>
      <c r="N45" s="22" t="s">
        <v>105</v>
      </c>
      <c r="O45" s="22"/>
      <c r="P45" s="35">
        <v>2013</v>
      </c>
      <c r="Q45" s="22" t="s">
        <v>353</v>
      </c>
      <c r="R45" s="22"/>
      <c r="S45" s="22" t="s">
        <v>385</v>
      </c>
    </row>
    <row r="46" spans="1:19" x14ac:dyDescent="0.2">
      <c r="A46" s="67" t="s">
        <v>245</v>
      </c>
      <c r="B46" s="67" t="s">
        <v>396</v>
      </c>
      <c r="C46" s="68">
        <v>38</v>
      </c>
      <c r="D46" s="77">
        <v>2004</v>
      </c>
      <c r="E46" s="77" t="s">
        <v>431</v>
      </c>
      <c r="F46" s="86" t="s">
        <v>113</v>
      </c>
      <c r="G46" s="85" t="s">
        <v>616</v>
      </c>
      <c r="H46" s="66"/>
      <c r="I46" s="67" t="s">
        <v>436</v>
      </c>
      <c r="J46" t="s">
        <v>74</v>
      </c>
      <c r="K46" t="s">
        <v>170</v>
      </c>
      <c r="L46" t="s">
        <v>170</v>
      </c>
      <c r="M46" s="22" t="s">
        <v>317</v>
      </c>
      <c r="N46" s="22" t="s">
        <v>113</v>
      </c>
      <c r="O46" s="22"/>
      <c r="P46" s="35">
        <v>2004</v>
      </c>
      <c r="Q46" s="22"/>
      <c r="R46" s="22"/>
      <c r="S46" s="22" t="s">
        <v>385</v>
      </c>
    </row>
    <row r="47" spans="1:19" x14ac:dyDescent="0.2">
      <c r="A47" s="67" t="s">
        <v>246</v>
      </c>
      <c r="B47" s="67" t="s">
        <v>399</v>
      </c>
      <c r="C47" s="68">
        <v>37</v>
      </c>
      <c r="D47" s="76">
        <v>1999</v>
      </c>
      <c r="E47" s="76" t="s">
        <v>432</v>
      </c>
      <c r="F47" s="86" t="s">
        <v>112</v>
      </c>
      <c r="G47" s="85" t="s">
        <v>616</v>
      </c>
      <c r="H47" s="66"/>
      <c r="I47" s="67" t="s">
        <v>439</v>
      </c>
      <c r="J47" t="s">
        <v>75</v>
      </c>
      <c r="K47" t="s">
        <v>171</v>
      </c>
      <c r="L47" t="s">
        <v>171</v>
      </c>
      <c r="M47" s="31" t="s">
        <v>320</v>
      </c>
      <c r="N47" s="31" t="s">
        <v>112</v>
      </c>
      <c r="O47" s="31"/>
      <c r="P47" s="32">
        <v>1999</v>
      </c>
      <c r="Q47" s="31" t="s">
        <v>122</v>
      </c>
      <c r="R47" s="31" t="s">
        <v>283</v>
      </c>
      <c r="S47" s="31" t="s">
        <v>386</v>
      </c>
    </row>
    <row r="48" spans="1:19" x14ac:dyDescent="0.2">
      <c r="A48" s="67" t="s">
        <v>247</v>
      </c>
      <c r="B48" s="67" t="s">
        <v>418</v>
      </c>
      <c r="C48" s="68">
        <v>37</v>
      </c>
      <c r="D48" s="77">
        <v>2008</v>
      </c>
      <c r="E48" s="77" t="s">
        <v>431</v>
      </c>
      <c r="F48" s="86" t="s">
        <v>114</v>
      </c>
      <c r="G48" s="85" t="s">
        <v>616</v>
      </c>
      <c r="H48" s="66"/>
      <c r="I48" s="67" t="s">
        <v>437</v>
      </c>
      <c r="J48" t="s">
        <v>77</v>
      </c>
      <c r="K48" t="s">
        <v>172</v>
      </c>
      <c r="L48" t="s">
        <v>172</v>
      </c>
      <c r="M48" s="22" t="s">
        <v>343</v>
      </c>
      <c r="N48" s="22" t="s">
        <v>114</v>
      </c>
      <c r="O48" s="22"/>
      <c r="P48" s="35">
        <v>2008</v>
      </c>
      <c r="Q48" s="22"/>
      <c r="R48" s="22"/>
      <c r="S48" s="22" t="s">
        <v>385</v>
      </c>
    </row>
    <row r="49" spans="1:19" x14ac:dyDescent="0.2">
      <c r="A49" s="67" t="s">
        <v>248</v>
      </c>
      <c r="B49" s="67" t="s">
        <v>411</v>
      </c>
      <c r="C49" s="68">
        <v>34.496376621320678</v>
      </c>
      <c r="D49" s="77">
        <v>2004</v>
      </c>
      <c r="E49" s="77" t="s">
        <v>431</v>
      </c>
      <c r="F49" s="86" t="s">
        <v>115</v>
      </c>
      <c r="G49" s="85" t="s">
        <v>616</v>
      </c>
      <c r="H49" s="66"/>
      <c r="I49" s="67" t="s">
        <v>437</v>
      </c>
      <c r="J49" t="s">
        <v>78</v>
      </c>
      <c r="K49" t="s">
        <v>173</v>
      </c>
      <c r="L49" t="s">
        <v>173</v>
      </c>
      <c r="M49" s="22" t="s">
        <v>350</v>
      </c>
      <c r="N49" s="22" t="s">
        <v>115</v>
      </c>
      <c r="O49" s="22"/>
      <c r="P49" s="35">
        <v>2004</v>
      </c>
      <c r="Q49" s="22" t="s">
        <v>351</v>
      </c>
      <c r="R49" s="22"/>
      <c r="S49" s="22" t="s">
        <v>385</v>
      </c>
    </row>
    <row r="50" spans="1:19" x14ac:dyDescent="0.2">
      <c r="A50" s="67" t="s">
        <v>249</v>
      </c>
      <c r="B50" s="67" t="s">
        <v>25</v>
      </c>
      <c r="C50" s="68">
        <v>36</v>
      </c>
      <c r="D50" s="78">
        <v>2018</v>
      </c>
      <c r="E50" s="77" t="s">
        <v>431</v>
      </c>
      <c r="F50" s="75" t="s">
        <v>116</v>
      </c>
      <c r="G50" s="84" t="s">
        <v>615</v>
      </c>
      <c r="I50" s="67" t="s">
        <v>458</v>
      </c>
      <c r="J50" t="s">
        <v>279</v>
      </c>
      <c r="K50" t="s">
        <v>174</v>
      </c>
      <c r="L50" t="s">
        <v>174</v>
      </c>
      <c r="M50" s="22" t="s">
        <v>454</v>
      </c>
      <c r="N50" s="22" t="s">
        <v>116</v>
      </c>
      <c r="O50" s="22" t="s">
        <v>455</v>
      </c>
      <c r="P50" s="23" t="s">
        <v>456</v>
      </c>
      <c r="Q50" s="22" t="s">
        <v>457</v>
      </c>
      <c r="R50" s="22"/>
      <c r="S50" s="58"/>
    </row>
    <row r="51" spans="1:19" x14ac:dyDescent="0.2">
      <c r="A51" s="73" t="s">
        <v>250</v>
      </c>
      <c r="B51" s="73" t="s">
        <v>405</v>
      </c>
      <c r="C51" s="87">
        <v>47</v>
      </c>
      <c r="D51" s="77">
        <v>2008</v>
      </c>
      <c r="E51" s="77" t="s">
        <v>431</v>
      </c>
      <c r="F51" s="86" t="s">
        <v>112</v>
      </c>
      <c r="G51" s="85" t="s">
        <v>616</v>
      </c>
      <c r="H51" s="66"/>
      <c r="I51" s="67" t="s">
        <v>439</v>
      </c>
      <c r="J51" t="s">
        <v>79</v>
      </c>
      <c r="K51" t="s">
        <v>175</v>
      </c>
      <c r="L51" t="s">
        <v>175</v>
      </c>
      <c r="M51" s="22" t="s">
        <v>326</v>
      </c>
      <c r="N51" s="22" t="s">
        <v>112</v>
      </c>
      <c r="O51" s="22"/>
      <c r="P51" s="35">
        <v>2008</v>
      </c>
      <c r="Q51" s="22" t="s">
        <v>122</v>
      </c>
      <c r="R51" s="22"/>
      <c r="S51" s="22" t="s">
        <v>385</v>
      </c>
    </row>
    <row r="52" spans="1:19" x14ac:dyDescent="0.2">
      <c r="A52" s="67" t="s">
        <v>251</v>
      </c>
      <c r="B52" s="67" t="s">
        <v>429</v>
      </c>
      <c r="C52" s="68">
        <v>39</v>
      </c>
      <c r="D52" s="77">
        <v>2015</v>
      </c>
      <c r="E52" s="77" t="s">
        <v>431</v>
      </c>
      <c r="F52" s="86" t="s">
        <v>117</v>
      </c>
      <c r="G52" s="85" t="s">
        <v>616</v>
      </c>
      <c r="H52" s="66"/>
      <c r="I52" s="67" t="s">
        <v>441</v>
      </c>
      <c r="J52" t="s">
        <v>80</v>
      </c>
      <c r="K52" t="s">
        <v>176</v>
      </c>
      <c r="L52" t="s">
        <v>176</v>
      </c>
      <c r="M52" s="22" t="s">
        <v>331</v>
      </c>
      <c r="N52" s="22" t="s">
        <v>117</v>
      </c>
      <c r="O52" s="22"/>
      <c r="P52" s="35">
        <v>2015</v>
      </c>
      <c r="Q52" s="22"/>
      <c r="R52" s="22"/>
      <c r="S52" s="22" t="s">
        <v>385</v>
      </c>
    </row>
    <row r="53" spans="1:19" x14ac:dyDescent="0.2">
      <c r="A53" s="67" t="s">
        <v>252</v>
      </c>
      <c r="B53" s="67" t="s">
        <v>428</v>
      </c>
      <c r="C53" s="68">
        <v>37</v>
      </c>
      <c r="D53" s="76">
        <v>2002</v>
      </c>
      <c r="E53" s="76" t="s">
        <v>432</v>
      </c>
      <c r="F53" s="86" t="s">
        <v>118</v>
      </c>
      <c r="G53" s="85" t="s">
        <v>616</v>
      </c>
      <c r="H53" s="66"/>
      <c r="I53" s="67" t="s">
        <v>451</v>
      </c>
      <c r="J53" t="s">
        <v>81</v>
      </c>
      <c r="K53" t="s">
        <v>177</v>
      </c>
      <c r="L53" t="s">
        <v>177</v>
      </c>
      <c r="M53" s="31" t="s">
        <v>332</v>
      </c>
      <c r="N53" s="31" t="s">
        <v>118</v>
      </c>
      <c r="O53" s="31"/>
      <c r="P53" s="32">
        <v>2002</v>
      </c>
      <c r="Q53" s="31"/>
      <c r="R53" s="31" t="s">
        <v>283</v>
      </c>
      <c r="S53" s="31" t="s">
        <v>386</v>
      </c>
    </row>
    <row r="54" spans="1:19" x14ac:dyDescent="0.2">
      <c r="A54" s="67" t="s">
        <v>253</v>
      </c>
      <c r="B54" s="67" t="s">
        <v>26</v>
      </c>
      <c r="C54" s="68">
        <v>36.496575181789318</v>
      </c>
      <c r="D54" s="79">
        <v>1994</v>
      </c>
      <c r="E54" s="79" t="s">
        <v>431</v>
      </c>
      <c r="F54" s="86" t="s">
        <v>119</v>
      </c>
      <c r="G54" s="85" t="s">
        <v>616</v>
      </c>
      <c r="H54" s="66"/>
      <c r="I54" s="67" t="s">
        <v>448</v>
      </c>
      <c r="J54" t="s">
        <v>84</v>
      </c>
      <c r="K54" t="s">
        <v>178</v>
      </c>
      <c r="L54" t="s">
        <v>178</v>
      </c>
      <c r="M54" s="37" t="s">
        <v>363</v>
      </c>
      <c r="N54" s="37" t="s">
        <v>119</v>
      </c>
      <c r="O54" s="37"/>
      <c r="P54" s="38">
        <v>1994</v>
      </c>
      <c r="Q54" s="37"/>
      <c r="R54" s="37"/>
      <c r="S54" s="37" t="s">
        <v>385</v>
      </c>
    </row>
    <row r="55" spans="1:19" x14ac:dyDescent="0.2">
      <c r="A55" s="67" t="s">
        <v>254</v>
      </c>
      <c r="B55" s="67" t="s">
        <v>417</v>
      </c>
      <c r="C55" s="68">
        <v>35.986108430893168</v>
      </c>
      <c r="D55" s="80">
        <v>1996</v>
      </c>
      <c r="E55" s="80" t="s">
        <v>431</v>
      </c>
      <c r="F55" s="75" t="s">
        <v>105</v>
      </c>
      <c r="G55" s="84" t="s">
        <v>615</v>
      </c>
      <c r="H55" s="66"/>
      <c r="I55" s="67" t="s">
        <v>449</v>
      </c>
      <c r="J55" t="s">
        <v>95</v>
      </c>
      <c r="K55" t="s">
        <v>179</v>
      </c>
      <c r="L55" t="s">
        <v>179</v>
      </c>
      <c r="M55" s="27" t="s">
        <v>344</v>
      </c>
      <c r="N55" s="27" t="s">
        <v>105</v>
      </c>
      <c r="O55" s="27"/>
      <c r="P55" s="28">
        <v>1996</v>
      </c>
      <c r="Q55" s="27" t="s">
        <v>290</v>
      </c>
      <c r="R55" s="27"/>
      <c r="S55" s="27" t="s">
        <v>459</v>
      </c>
    </row>
    <row r="56" spans="1:19" x14ac:dyDescent="0.2">
      <c r="A56" s="67" t="s">
        <v>255</v>
      </c>
      <c r="B56" s="67" t="s">
        <v>301</v>
      </c>
      <c r="C56" s="68">
        <v>36.496575181789318</v>
      </c>
      <c r="D56" s="78">
        <v>2005</v>
      </c>
      <c r="E56" s="77" t="s">
        <v>431</v>
      </c>
      <c r="F56" s="75" t="s">
        <v>120</v>
      </c>
      <c r="G56" s="84" t="s">
        <v>615</v>
      </c>
      <c r="H56" s="66"/>
      <c r="I56" s="67" t="s">
        <v>434</v>
      </c>
      <c r="J56" t="s">
        <v>96</v>
      </c>
      <c r="K56" t="s">
        <v>180</v>
      </c>
      <c r="L56" t="s">
        <v>180</v>
      </c>
      <c r="M56" s="22" t="s">
        <v>301</v>
      </c>
      <c r="N56" s="22" t="s">
        <v>120</v>
      </c>
      <c r="O56" s="22" t="s">
        <v>294</v>
      </c>
      <c r="P56" s="23">
        <v>38531</v>
      </c>
      <c r="Q56" s="22" t="s">
        <v>295</v>
      </c>
      <c r="R56" s="22"/>
      <c r="S56" s="22" t="s">
        <v>385</v>
      </c>
    </row>
    <row r="57" spans="1:19" x14ac:dyDescent="0.2">
      <c r="A57" s="67" t="s">
        <v>256</v>
      </c>
      <c r="B57" s="67">
        <v>1</v>
      </c>
      <c r="C57" s="68">
        <v>37</v>
      </c>
      <c r="D57" s="81">
        <v>1981</v>
      </c>
      <c r="E57" s="82" t="s">
        <v>431</v>
      </c>
      <c r="F57" s="75" t="s">
        <v>107</v>
      </c>
      <c r="G57" s="84" t="s">
        <v>615</v>
      </c>
      <c r="H57" s="66"/>
      <c r="I57" s="67" t="s">
        <v>433</v>
      </c>
      <c r="J57" t="s">
        <v>28</v>
      </c>
      <c r="K57" t="s">
        <v>181</v>
      </c>
      <c r="L57" t="s">
        <v>181</v>
      </c>
      <c r="M57" s="7">
        <v>1</v>
      </c>
      <c r="N57" s="8" t="s">
        <v>107</v>
      </c>
      <c r="O57" s="8" t="s">
        <v>285</v>
      </c>
      <c r="P57" s="9">
        <v>29765</v>
      </c>
      <c r="Q57" s="8" t="s">
        <v>286</v>
      </c>
      <c r="R57" s="8" t="s">
        <v>283</v>
      </c>
      <c r="S57" s="8" t="s">
        <v>385</v>
      </c>
    </row>
    <row r="58" spans="1:19" x14ac:dyDescent="0.2">
      <c r="A58" s="67" t="s">
        <v>257</v>
      </c>
      <c r="B58" s="67">
        <v>7</v>
      </c>
      <c r="C58" s="68">
        <v>38.496753109840313</v>
      </c>
      <c r="D58" s="81">
        <v>1983</v>
      </c>
      <c r="E58" s="82" t="s">
        <v>431</v>
      </c>
      <c r="F58" s="75" t="s">
        <v>107</v>
      </c>
      <c r="G58" s="84" t="s">
        <v>615</v>
      </c>
      <c r="H58" s="66"/>
      <c r="I58" s="67" t="s">
        <v>433</v>
      </c>
      <c r="J58" t="s">
        <v>29</v>
      </c>
      <c r="K58" t="s">
        <v>182</v>
      </c>
      <c r="L58" t="s">
        <v>182</v>
      </c>
      <c r="M58" s="7">
        <v>7</v>
      </c>
      <c r="N58" s="8" t="s">
        <v>107</v>
      </c>
      <c r="O58" s="8" t="s">
        <v>288</v>
      </c>
      <c r="P58" s="9">
        <v>30502</v>
      </c>
      <c r="Q58" s="8" t="s">
        <v>289</v>
      </c>
      <c r="R58" s="8" t="s">
        <v>283</v>
      </c>
      <c r="S58" s="8" t="s">
        <v>385</v>
      </c>
    </row>
    <row r="59" spans="1:19" x14ac:dyDescent="0.2">
      <c r="A59" s="67" t="s">
        <v>258</v>
      </c>
      <c r="B59" s="67" t="s">
        <v>397</v>
      </c>
      <c r="C59" s="68">
        <v>35.496478698597699</v>
      </c>
      <c r="D59" s="75">
        <v>1989</v>
      </c>
      <c r="E59" s="75" t="s">
        <v>431</v>
      </c>
      <c r="F59" s="86" t="s">
        <v>115</v>
      </c>
      <c r="G59" s="85" t="s">
        <v>616</v>
      </c>
      <c r="H59" s="66"/>
      <c r="I59" s="67" t="s">
        <v>437</v>
      </c>
      <c r="J59" t="s">
        <v>82</v>
      </c>
      <c r="K59" t="s">
        <v>183</v>
      </c>
      <c r="L59" t="s">
        <v>183</v>
      </c>
      <c r="M59" s="15" t="s">
        <v>318</v>
      </c>
      <c r="N59" s="15" t="s">
        <v>115</v>
      </c>
      <c r="O59" s="15"/>
      <c r="P59" s="14">
        <v>1989</v>
      </c>
      <c r="Q59" s="15"/>
      <c r="R59" s="15"/>
      <c r="S59" s="37" t="s">
        <v>385</v>
      </c>
    </row>
    <row r="60" spans="1:19" x14ac:dyDescent="0.2">
      <c r="A60" s="67" t="s">
        <v>259</v>
      </c>
      <c r="B60" s="67" t="s">
        <v>398</v>
      </c>
      <c r="C60" s="68">
        <v>35.496478698597699</v>
      </c>
      <c r="D60" s="75">
        <v>1990</v>
      </c>
      <c r="E60" s="75" t="s">
        <v>431</v>
      </c>
      <c r="F60" s="86" t="s">
        <v>121</v>
      </c>
      <c r="G60" s="85" t="s">
        <v>616</v>
      </c>
      <c r="H60" s="66"/>
      <c r="I60" s="67" t="s">
        <v>438</v>
      </c>
      <c r="J60" t="s">
        <v>83</v>
      </c>
      <c r="K60" t="s">
        <v>184</v>
      </c>
      <c r="L60" t="s">
        <v>184</v>
      </c>
      <c r="M60" s="15" t="s">
        <v>319</v>
      </c>
      <c r="N60" s="15" t="s">
        <v>121</v>
      </c>
      <c r="O60" s="15"/>
      <c r="P60" s="14">
        <v>1990</v>
      </c>
      <c r="Q60" s="15"/>
      <c r="R60" s="15"/>
      <c r="S60" s="37" t="s">
        <v>385</v>
      </c>
    </row>
    <row r="61" spans="1:19" x14ac:dyDescent="0.2">
      <c r="A61" s="67" t="s">
        <v>260</v>
      </c>
      <c r="B61" s="67" t="s">
        <v>400</v>
      </c>
      <c r="C61" s="68">
        <v>36</v>
      </c>
      <c r="D61" s="80">
        <v>1999</v>
      </c>
      <c r="E61" s="80" t="s">
        <v>431</v>
      </c>
      <c r="F61" s="86" t="s">
        <v>112</v>
      </c>
      <c r="G61" s="85" t="s">
        <v>616</v>
      </c>
      <c r="H61" s="66"/>
      <c r="I61" s="67" t="s">
        <v>439</v>
      </c>
      <c r="J61" t="s">
        <v>97</v>
      </c>
      <c r="K61" t="s">
        <v>185</v>
      </c>
      <c r="L61" t="s">
        <v>185</v>
      </c>
      <c r="M61" s="27" t="s">
        <v>321</v>
      </c>
      <c r="N61" s="27" t="s">
        <v>112</v>
      </c>
      <c r="O61" s="27"/>
      <c r="P61" s="28">
        <v>1999</v>
      </c>
      <c r="Q61" s="27" t="s">
        <v>122</v>
      </c>
      <c r="R61" s="27"/>
      <c r="S61" s="27" t="s">
        <v>459</v>
      </c>
    </row>
    <row r="62" spans="1:19" x14ac:dyDescent="0.2">
      <c r="A62" s="67" t="s">
        <v>261</v>
      </c>
      <c r="B62" s="67" t="s">
        <v>413</v>
      </c>
      <c r="C62" s="68">
        <v>37</v>
      </c>
      <c r="D62" s="79">
        <v>1995</v>
      </c>
      <c r="E62" s="79" t="s">
        <v>431</v>
      </c>
      <c r="F62" s="86" t="s">
        <v>122</v>
      </c>
      <c r="G62" s="85" t="s">
        <v>616</v>
      </c>
      <c r="H62" s="66"/>
      <c r="I62" s="67" t="s">
        <v>444</v>
      </c>
      <c r="J62" t="s">
        <v>98</v>
      </c>
      <c r="K62" t="s">
        <v>186</v>
      </c>
      <c r="L62" t="s">
        <v>186</v>
      </c>
      <c r="M62" s="37" t="s">
        <v>348</v>
      </c>
      <c r="N62" s="37" t="s">
        <v>122</v>
      </c>
      <c r="O62" s="37"/>
      <c r="P62" s="38">
        <v>1995</v>
      </c>
      <c r="Q62" s="37"/>
      <c r="R62" s="37"/>
      <c r="S62" s="37" t="s">
        <v>385</v>
      </c>
    </row>
    <row r="63" spans="1:19" x14ac:dyDescent="0.2">
      <c r="A63" s="67" t="s">
        <v>262</v>
      </c>
      <c r="B63" s="67" t="s">
        <v>412</v>
      </c>
      <c r="C63" s="68">
        <v>36.496575181789318</v>
      </c>
      <c r="D63" s="79">
        <v>1991</v>
      </c>
      <c r="E63" s="79" t="s">
        <v>431</v>
      </c>
      <c r="F63" s="86" t="s">
        <v>123</v>
      </c>
      <c r="G63" s="85" t="s">
        <v>616</v>
      </c>
      <c r="H63" s="66"/>
      <c r="I63" s="67" t="s">
        <v>444</v>
      </c>
      <c r="J63" t="s">
        <v>99</v>
      </c>
      <c r="K63" t="s">
        <v>187</v>
      </c>
      <c r="L63" t="s">
        <v>187</v>
      </c>
      <c r="M63" s="37" t="s">
        <v>349</v>
      </c>
      <c r="N63" s="37" t="s">
        <v>123</v>
      </c>
      <c r="O63" s="37"/>
      <c r="P63" s="38">
        <v>1991</v>
      </c>
      <c r="Q63" s="37"/>
      <c r="R63" s="37"/>
      <c r="S63" s="37" t="s">
        <v>385</v>
      </c>
    </row>
    <row r="64" spans="1:19" x14ac:dyDescent="0.2">
      <c r="A64" s="67" t="s">
        <v>263</v>
      </c>
      <c r="B64" s="67" t="s">
        <v>409</v>
      </c>
      <c r="C64" s="68">
        <v>36</v>
      </c>
      <c r="D64" s="79">
        <v>1994</v>
      </c>
      <c r="E64" s="79" t="s">
        <v>431</v>
      </c>
      <c r="F64" s="86" t="s">
        <v>119</v>
      </c>
      <c r="G64" s="85" t="s">
        <v>616</v>
      </c>
      <c r="H64" s="66"/>
      <c r="I64" s="67" t="s">
        <v>448</v>
      </c>
      <c r="J64" t="s">
        <v>100</v>
      </c>
      <c r="K64" t="s">
        <v>188</v>
      </c>
      <c r="L64" t="s">
        <v>188</v>
      </c>
      <c r="M64" s="37" t="s">
        <v>354</v>
      </c>
      <c r="N64" s="37" t="s">
        <v>119</v>
      </c>
      <c r="O64" s="37"/>
      <c r="P64" s="38">
        <v>1994</v>
      </c>
      <c r="Q64" s="37"/>
      <c r="R64" s="37"/>
      <c r="S64" s="37" t="s">
        <v>385</v>
      </c>
    </row>
    <row r="65" spans="1:19" x14ac:dyDescent="0.2">
      <c r="A65" s="67" t="s">
        <v>264</v>
      </c>
      <c r="B65" s="67" t="s">
        <v>422</v>
      </c>
      <c r="C65" s="68">
        <v>34</v>
      </c>
      <c r="D65" s="77">
        <v>2016</v>
      </c>
      <c r="E65" s="77" t="s">
        <v>431</v>
      </c>
      <c r="F65" s="86" t="s">
        <v>111</v>
      </c>
      <c r="G65" s="85" t="s">
        <v>616</v>
      </c>
      <c r="H65" s="66"/>
      <c r="I65" s="67" t="s">
        <v>442</v>
      </c>
      <c r="J65" t="s">
        <v>101</v>
      </c>
      <c r="K65" t="s">
        <v>189</v>
      </c>
      <c r="L65" t="s">
        <v>189</v>
      </c>
      <c r="M65" s="22" t="s">
        <v>339</v>
      </c>
      <c r="N65" s="22" t="s">
        <v>111</v>
      </c>
      <c r="O65" s="22"/>
      <c r="P65" s="35">
        <v>2016</v>
      </c>
      <c r="Q65" s="22" t="s">
        <v>338</v>
      </c>
      <c r="R65" s="22"/>
      <c r="S65" s="22" t="s">
        <v>385</v>
      </c>
    </row>
    <row r="66" spans="1:19" x14ac:dyDescent="0.2">
      <c r="A66" s="67" t="s">
        <v>265</v>
      </c>
      <c r="B66" s="67" t="s">
        <v>27</v>
      </c>
      <c r="C66" s="68">
        <v>35</v>
      </c>
      <c r="D66" s="81">
        <v>1983</v>
      </c>
      <c r="E66" s="82" t="s">
        <v>431</v>
      </c>
      <c r="F66" s="75" t="s">
        <v>120</v>
      </c>
      <c r="G66" s="84" t="s">
        <v>615</v>
      </c>
      <c r="H66" s="66"/>
      <c r="I66" s="67" t="s">
        <v>434</v>
      </c>
      <c r="J66" t="s">
        <v>85</v>
      </c>
      <c r="K66" t="s">
        <v>190</v>
      </c>
      <c r="L66" t="s">
        <v>190</v>
      </c>
      <c r="M66" s="8" t="s">
        <v>293</v>
      </c>
      <c r="N66" s="8" t="s">
        <v>120</v>
      </c>
      <c r="O66" s="8" t="s">
        <v>294</v>
      </c>
      <c r="P66" s="9">
        <v>30502</v>
      </c>
      <c r="Q66" s="8" t="s">
        <v>295</v>
      </c>
      <c r="R66" s="8" t="s">
        <v>283</v>
      </c>
      <c r="S66" s="8" t="s">
        <v>385</v>
      </c>
    </row>
    <row r="67" spans="1:19" x14ac:dyDescent="0.2">
      <c r="A67" s="67" t="s">
        <v>266</v>
      </c>
      <c r="B67" s="67" t="s">
        <v>391</v>
      </c>
      <c r="C67" s="68">
        <v>36</v>
      </c>
      <c r="D67" s="80">
        <v>1999</v>
      </c>
      <c r="E67" s="80" t="s">
        <v>431</v>
      </c>
      <c r="F67" s="75" t="s">
        <v>120</v>
      </c>
      <c r="G67" s="84" t="s">
        <v>615</v>
      </c>
      <c r="H67" s="66"/>
      <c r="I67" s="67" t="s">
        <v>434</v>
      </c>
      <c r="J67" t="s">
        <v>86</v>
      </c>
      <c r="K67" t="s">
        <v>191</v>
      </c>
      <c r="L67" t="s">
        <v>191</v>
      </c>
      <c r="M67" s="27" t="s">
        <v>310</v>
      </c>
      <c r="N67" s="27" t="s">
        <v>120</v>
      </c>
      <c r="O67" s="27"/>
      <c r="P67" s="28">
        <v>1999</v>
      </c>
      <c r="Q67" s="27"/>
      <c r="R67" s="27"/>
      <c r="S67" s="27" t="s">
        <v>459</v>
      </c>
    </row>
    <row r="68" spans="1:19" x14ac:dyDescent="0.2">
      <c r="A68" s="67" t="s">
        <v>267</v>
      </c>
      <c r="B68" s="67" t="s">
        <v>404</v>
      </c>
      <c r="C68" s="68">
        <v>34</v>
      </c>
      <c r="D68" s="80">
        <v>1998</v>
      </c>
      <c r="E68" s="80" t="s">
        <v>431</v>
      </c>
      <c r="F68" s="86" t="s">
        <v>112</v>
      </c>
      <c r="G68" s="85" t="s">
        <v>616</v>
      </c>
      <c r="H68" s="66"/>
      <c r="I68" s="67" t="s">
        <v>439</v>
      </c>
      <c r="J68" t="s">
        <v>92</v>
      </c>
      <c r="K68" t="s">
        <v>192</v>
      </c>
      <c r="L68" t="s">
        <v>192</v>
      </c>
      <c r="M68" s="27" t="s">
        <v>325</v>
      </c>
      <c r="N68" s="27" t="s">
        <v>112</v>
      </c>
      <c r="O68" s="27"/>
      <c r="P68" s="28">
        <v>1998</v>
      </c>
      <c r="Q68" s="27" t="s">
        <v>122</v>
      </c>
      <c r="R68" s="27"/>
      <c r="S68" s="27" t="s">
        <v>459</v>
      </c>
    </row>
    <row r="69" spans="1:19" x14ac:dyDescent="0.2">
      <c r="A69" s="67" t="s">
        <v>268</v>
      </c>
      <c r="B69" s="67" t="s">
        <v>407</v>
      </c>
      <c r="C69" s="68">
        <v>34</v>
      </c>
      <c r="D69" s="77">
        <v>2006</v>
      </c>
      <c r="E69" s="77" t="s">
        <v>431</v>
      </c>
      <c r="F69" s="86" t="s">
        <v>110</v>
      </c>
      <c r="G69" s="85" t="s">
        <v>616</v>
      </c>
      <c r="H69" s="66"/>
      <c r="I69" s="67" t="s">
        <v>440</v>
      </c>
      <c r="J69" t="s">
        <v>91</v>
      </c>
      <c r="K69" t="s">
        <v>193</v>
      </c>
      <c r="L69" t="s">
        <v>193</v>
      </c>
      <c r="M69" s="22" t="s">
        <v>328</v>
      </c>
      <c r="N69" s="22" t="s">
        <v>110</v>
      </c>
      <c r="O69" s="22"/>
      <c r="P69" s="35">
        <v>2006</v>
      </c>
      <c r="Q69" s="22"/>
      <c r="R69" s="22"/>
      <c r="S69" s="22" t="s">
        <v>385</v>
      </c>
    </row>
    <row r="70" spans="1:19" x14ac:dyDescent="0.2">
      <c r="A70" s="67" t="s">
        <v>269</v>
      </c>
      <c r="B70" s="67" t="s">
        <v>430</v>
      </c>
      <c r="C70" s="69">
        <v>41</v>
      </c>
      <c r="D70" s="77">
        <v>2015</v>
      </c>
      <c r="E70" s="77" t="s">
        <v>431</v>
      </c>
      <c r="F70" s="86" t="s">
        <v>117</v>
      </c>
      <c r="G70" s="85" t="s">
        <v>616</v>
      </c>
      <c r="H70" s="66"/>
      <c r="I70" s="67" t="s">
        <v>441</v>
      </c>
      <c r="J70" t="s">
        <v>93</v>
      </c>
      <c r="K70" t="s">
        <v>194</v>
      </c>
      <c r="L70" t="s">
        <v>194</v>
      </c>
      <c r="M70" s="22" t="s">
        <v>330</v>
      </c>
      <c r="N70" s="22" t="s">
        <v>117</v>
      </c>
      <c r="O70" s="22"/>
      <c r="P70" s="35">
        <v>2015</v>
      </c>
      <c r="Q70" s="22"/>
      <c r="R70" s="22"/>
      <c r="S70" s="22" t="s">
        <v>385</v>
      </c>
    </row>
    <row r="71" spans="1:19" x14ac:dyDescent="0.2">
      <c r="A71" s="67" t="s">
        <v>270</v>
      </c>
      <c r="B71" s="67" t="s">
        <v>425</v>
      </c>
      <c r="C71" s="68">
        <v>34</v>
      </c>
      <c r="D71" s="80">
        <v>2002</v>
      </c>
      <c r="E71" s="80" t="s">
        <v>431</v>
      </c>
      <c r="F71" s="86" t="s">
        <v>118</v>
      </c>
      <c r="G71" s="85" t="s">
        <v>616</v>
      </c>
      <c r="H71" s="66"/>
      <c r="I71" s="67" t="s">
        <v>451</v>
      </c>
      <c r="J71" t="s">
        <v>94</v>
      </c>
      <c r="K71" t="s">
        <v>195</v>
      </c>
      <c r="L71" t="s">
        <v>195</v>
      </c>
      <c r="M71" s="27" t="s">
        <v>335</v>
      </c>
      <c r="N71" s="27" t="s">
        <v>118</v>
      </c>
      <c r="O71" s="27"/>
      <c r="P71" s="28">
        <v>2002</v>
      </c>
      <c r="Q71" s="27"/>
      <c r="R71" s="27"/>
      <c r="S71" s="27" t="s">
        <v>459</v>
      </c>
    </row>
    <row r="72" spans="1:19" x14ac:dyDescent="0.2">
      <c r="A72" s="67" t="s">
        <v>271</v>
      </c>
      <c r="B72" s="67" t="s">
        <v>406</v>
      </c>
      <c r="C72" s="68">
        <v>37</v>
      </c>
      <c r="D72" s="80">
        <v>1998</v>
      </c>
      <c r="E72" s="80" t="s">
        <v>431</v>
      </c>
      <c r="F72" s="86" t="s">
        <v>124</v>
      </c>
      <c r="G72" s="85" t="s">
        <v>616</v>
      </c>
      <c r="H72" s="66"/>
      <c r="I72" s="67" t="s">
        <v>450</v>
      </c>
      <c r="J72" t="s">
        <v>76</v>
      </c>
      <c r="K72" t="s">
        <v>196</v>
      </c>
      <c r="L72" t="s">
        <v>196</v>
      </c>
      <c r="M72" s="27" t="s">
        <v>327</v>
      </c>
      <c r="N72" s="27" t="s">
        <v>124</v>
      </c>
      <c r="O72" s="27"/>
      <c r="P72" s="28">
        <v>1998</v>
      </c>
      <c r="Q72" s="27"/>
      <c r="R72" s="27"/>
      <c r="S72" s="27" t="s">
        <v>459</v>
      </c>
    </row>
    <row r="73" spans="1:19" x14ac:dyDescent="0.2">
      <c r="A73" s="67" t="s">
        <v>272</v>
      </c>
      <c r="B73" s="67" t="s">
        <v>415</v>
      </c>
      <c r="C73" s="68">
        <v>37</v>
      </c>
      <c r="D73" s="77">
        <v>2003</v>
      </c>
      <c r="E73" s="77" t="s">
        <v>431</v>
      </c>
      <c r="F73" s="86" t="s">
        <v>125</v>
      </c>
      <c r="G73" s="85" t="s">
        <v>616</v>
      </c>
      <c r="H73" s="66"/>
      <c r="I73" s="67" t="s">
        <v>443</v>
      </c>
      <c r="J73" t="s">
        <v>89</v>
      </c>
      <c r="K73" t="s">
        <v>197</v>
      </c>
      <c r="L73" t="s">
        <v>197</v>
      </c>
      <c r="M73" s="22" t="s">
        <v>346</v>
      </c>
      <c r="N73" s="22" t="s">
        <v>125</v>
      </c>
      <c r="O73" s="22"/>
      <c r="P73" s="35">
        <v>2003</v>
      </c>
      <c r="Q73" s="22"/>
      <c r="R73" s="22"/>
      <c r="S73" s="22" t="s">
        <v>385</v>
      </c>
    </row>
    <row r="74" spans="1:19" x14ac:dyDescent="0.2">
      <c r="A74" s="67" t="s">
        <v>273</v>
      </c>
      <c r="B74" s="67" t="s">
        <v>414</v>
      </c>
      <c r="C74" s="68">
        <v>35</v>
      </c>
      <c r="D74" s="77">
        <v>2003</v>
      </c>
      <c r="E74" s="77" t="s">
        <v>431</v>
      </c>
      <c r="F74" s="86" t="s">
        <v>125</v>
      </c>
      <c r="G74" s="85" t="s">
        <v>616</v>
      </c>
      <c r="H74" s="66"/>
      <c r="I74" s="67" t="s">
        <v>443</v>
      </c>
      <c r="J74" t="s">
        <v>90</v>
      </c>
      <c r="K74" t="s">
        <v>198</v>
      </c>
      <c r="L74" t="s">
        <v>198</v>
      </c>
      <c r="M74" s="56" t="s">
        <v>347</v>
      </c>
      <c r="N74" s="56" t="s">
        <v>125</v>
      </c>
      <c r="O74" s="56"/>
      <c r="P74" s="57">
        <v>2003</v>
      </c>
      <c r="Q74" s="56"/>
      <c r="R74" s="56"/>
      <c r="S74" s="22" t="s">
        <v>385</v>
      </c>
    </row>
    <row r="75" spans="1:19" x14ac:dyDescent="0.2">
      <c r="A75" s="67" t="s">
        <v>274</v>
      </c>
      <c r="B75" s="67" t="s">
        <v>427</v>
      </c>
      <c r="C75" s="68">
        <v>35</v>
      </c>
      <c r="D75" s="80">
        <v>2002</v>
      </c>
      <c r="E75" s="80" t="s">
        <v>431</v>
      </c>
      <c r="F75" s="86" t="s">
        <v>118</v>
      </c>
      <c r="G75" s="85" t="s">
        <v>616</v>
      </c>
      <c r="H75" s="66"/>
      <c r="I75" s="67" t="s">
        <v>451</v>
      </c>
      <c r="J75" t="s">
        <v>87</v>
      </c>
      <c r="K75" t="s">
        <v>199</v>
      </c>
      <c r="L75" t="s">
        <v>199</v>
      </c>
      <c r="M75" s="47" t="s">
        <v>333</v>
      </c>
      <c r="N75" s="47" t="s">
        <v>118</v>
      </c>
      <c r="O75" s="47"/>
      <c r="P75" s="48">
        <v>2002</v>
      </c>
      <c r="Q75" s="47"/>
      <c r="R75" s="47"/>
      <c r="S75" s="27" t="s">
        <v>459</v>
      </c>
    </row>
    <row r="76" spans="1:19" x14ac:dyDescent="0.2">
      <c r="A76" s="67" t="s">
        <v>275</v>
      </c>
      <c r="B76" s="67" t="s">
        <v>426</v>
      </c>
      <c r="C76" s="68">
        <v>38</v>
      </c>
      <c r="D76" s="80">
        <v>2002</v>
      </c>
      <c r="E76" s="80" t="s">
        <v>431</v>
      </c>
      <c r="F76" s="86" t="s">
        <v>118</v>
      </c>
      <c r="G76" s="85" t="s">
        <v>616</v>
      </c>
      <c r="H76" s="66"/>
      <c r="I76" s="67" t="s">
        <v>451</v>
      </c>
      <c r="J76" t="s">
        <v>88</v>
      </c>
      <c r="K76" t="s">
        <v>200</v>
      </c>
      <c r="L76" t="s">
        <v>200</v>
      </c>
      <c r="M76" s="47" t="s">
        <v>334</v>
      </c>
      <c r="N76" s="47" t="s">
        <v>118</v>
      </c>
      <c r="O76" s="47"/>
      <c r="P76" s="48">
        <v>2002</v>
      </c>
      <c r="Q76" s="47"/>
      <c r="R76" s="47"/>
      <c r="S76" s="47" t="s">
        <v>459</v>
      </c>
    </row>
    <row r="77" spans="1:19" x14ac:dyDescent="0.2">
      <c r="C77" s="70"/>
      <c r="G77" s="64"/>
    </row>
  </sheetData>
  <autoFilter ref="A1:S83" xr:uid="{D5E2FB29-DB3B-504C-8F6D-70753F9B6D18}">
    <sortState xmlns:xlrd2="http://schemas.microsoft.com/office/spreadsheetml/2017/richdata2" ref="A2:S83">
      <sortCondition ref="A1:A83"/>
    </sortState>
  </autoFilter>
  <sortState xmlns:xlrd2="http://schemas.microsoft.com/office/spreadsheetml/2017/richdata2" ref="A1:S82">
    <sortCondition ref="A1:A8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5AC14-4C26-1B46-B671-28083622BB2C}">
  <dimension ref="A1:F151"/>
  <sheetViews>
    <sheetView topLeftCell="A117" workbookViewId="0">
      <selection activeCell="F1" sqref="F1:F1048576"/>
    </sheetView>
  </sheetViews>
  <sheetFormatPr baseColWidth="10" defaultRowHeight="15" x14ac:dyDescent="0.2"/>
  <cols>
    <col min="1" max="1" width="54.6640625" customWidth="1"/>
    <col min="3" max="3" width="17" customWidth="1"/>
    <col min="4" max="4" width="16.5" customWidth="1"/>
  </cols>
  <sheetData>
    <row r="1" spans="1:6" ht="18" x14ac:dyDescent="0.2">
      <c r="A1" s="59" t="s">
        <v>460</v>
      </c>
      <c r="B1" s="59" t="s">
        <v>461</v>
      </c>
      <c r="C1" s="59" t="s">
        <v>462</v>
      </c>
      <c r="D1" s="59" t="s">
        <v>463</v>
      </c>
    </row>
    <row r="2" spans="1:6" ht="18" x14ac:dyDescent="0.2">
      <c r="A2" s="59" t="s">
        <v>464</v>
      </c>
      <c r="B2" s="60">
        <v>0.28699999999999998</v>
      </c>
      <c r="C2" s="61">
        <v>0.6</v>
      </c>
      <c r="D2" s="62">
        <v>36.4</v>
      </c>
      <c r="F2">
        <f>GEOMEAN(C2:C3)</f>
        <v>0.57965506984757753</v>
      </c>
    </row>
    <row r="3" spans="1:6" ht="18" x14ac:dyDescent="0.2">
      <c r="A3" s="59" t="s">
        <v>465</v>
      </c>
      <c r="B3" s="60">
        <v>0.27600000000000002</v>
      </c>
      <c r="C3" s="61">
        <v>0.56000000000000005</v>
      </c>
      <c r="D3" s="62">
        <v>36.4</v>
      </c>
    </row>
    <row r="4" spans="1:6" ht="18" x14ac:dyDescent="0.2">
      <c r="A4" s="59" t="s">
        <v>466</v>
      </c>
      <c r="B4" s="60">
        <v>0.25</v>
      </c>
      <c r="C4" s="61">
        <v>0.55000000000000004</v>
      </c>
      <c r="D4" s="62">
        <v>35.6</v>
      </c>
      <c r="F4">
        <f>GEOMEAN(C4:C5)</f>
        <v>0.53478967828483748</v>
      </c>
    </row>
    <row r="5" spans="1:6" ht="18" x14ac:dyDescent="0.2">
      <c r="A5" s="59" t="s">
        <v>467</v>
      </c>
      <c r="B5" s="60">
        <v>0.24099999999999999</v>
      </c>
      <c r="C5" s="61">
        <v>0.52</v>
      </c>
      <c r="D5" s="62">
        <v>35.6</v>
      </c>
    </row>
    <row r="6" spans="1:6" ht="18" x14ac:dyDescent="0.2">
      <c r="A6" s="59" t="s">
        <v>468</v>
      </c>
      <c r="B6" s="60">
        <v>0.25</v>
      </c>
      <c r="C6" s="61">
        <v>0.57999999999999996</v>
      </c>
      <c r="D6" s="62">
        <v>54.1</v>
      </c>
      <c r="F6">
        <f>GEOMEAN(C6:C7)</f>
        <v>0.55964274318532892</v>
      </c>
    </row>
    <row r="7" spans="1:6" ht="18" x14ac:dyDescent="0.2">
      <c r="A7" s="59" t="s">
        <v>469</v>
      </c>
      <c r="B7" s="60">
        <v>0.24299999999999999</v>
      </c>
      <c r="C7" s="61">
        <v>0.54</v>
      </c>
      <c r="D7" s="62">
        <v>54.1</v>
      </c>
    </row>
    <row r="8" spans="1:6" ht="18" x14ac:dyDescent="0.2">
      <c r="A8" s="59" t="s">
        <v>470</v>
      </c>
      <c r="B8" s="60">
        <v>0.27</v>
      </c>
      <c r="C8" s="61">
        <v>0.57999999999999996</v>
      </c>
      <c r="D8" s="62">
        <v>51.2</v>
      </c>
      <c r="F8">
        <f>GEOMEAN(C8:C9)</f>
        <v>0.55964274318532892</v>
      </c>
    </row>
    <row r="9" spans="1:6" ht="18" x14ac:dyDescent="0.2">
      <c r="A9" s="59" t="s">
        <v>471</v>
      </c>
      <c r="B9" s="60">
        <v>0.26500000000000001</v>
      </c>
      <c r="C9" s="61">
        <v>0.54</v>
      </c>
      <c r="D9" s="62">
        <v>51.2</v>
      </c>
    </row>
    <row r="10" spans="1:6" ht="18" x14ac:dyDescent="0.2">
      <c r="A10" s="59" t="s">
        <v>472</v>
      </c>
      <c r="B10" s="60">
        <v>0.29499999999999998</v>
      </c>
      <c r="C10" s="61">
        <v>0.55000000000000004</v>
      </c>
      <c r="D10" s="62">
        <v>39.5</v>
      </c>
      <c r="F10">
        <f>GEOMEAN(C10:C11)</f>
        <v>0.53990739946772359</v>
      </c>
    </row>
    <row r="11" spans="1:6" ht="18" x14ac:dyDescent="0.2">
      <c r="A11" s="59" t="s">
        <v>473</v>
      </c>
      <c r="B11" s="60">
        <v>0.29099999999999998</v>
      </c>
      <c r="C11" s="61">
        <v>0.53</v>
      </c>
      <c r="D11" s="62">
        <v>39.5</v>
      </c>
    </row>
    <row r="12" spans="1:6" ht="18" x14ac:dyDescent="0.2">
      <c r="A12" s="59" t="s">
        <v>474</v>
      </c>
      <c r="B12" s="60">
        <v>0.29199999999999998</v>
      </c>
      <c r="C12" s="61">
        <v>0.57999999999999996</v>
      </c>
      <c r="D12" s="62">
        <v>44.1</v>
      </c>
      <c r="F12">
        <f>GEOMEAN(C12:C13)</f>
        <v>0.55964274318532892</v>
      </c>
    </row>
    <row r="13" spans="1:6" ht="18" x14ac:dyDescent="0.2">
      <c r="A13" s="59" t="s">
        <v>475</v>
      </c>
      <c r="B13" s="60">
        <v>0.28199999999999997</v>
      </c>
      <c r="C13" s="61">
        <v>0.54</v>
      </c>
      <c r="D13" s="62">
        <v>44.1</v>
      </c>
    </row>
    <row r="14" spans="1:6" ht="18" x14ac:dyDescent="0.2">
      <c r="A14" s="59" t="s">
        <v>476</v>
      </c>
      <c r="B14" s="60">
        <v>0.31900000000000001</v>
      </c>
      <c r="C14" s="61">
        <v>0.56999999999999995</v>
      </c>
      <c r="D14" s="62">
        <v>25.3</v>
      </c>
      <c r="F14">
        <f>GEOMEAN(C14:C15)</f>
        <v>0.56497787567302138</v>
      </c>
    </row>
    <row r="15" spans="1:6" ht="18" x14ac:dyDescent="0.2">
      <c r="A15" s="59" t="s">
        <v>477</v>
      </c>
      <c r="B15" s="60">
        <v>0.311</v>
      </c>
      <c r="C15" s="61">
        <v>0.56000000000000005</v>
      </c>
      <c r="D15" s="62">
        <v>25.3</v>
      </c>
    </row>
    <row r="16" spans="1:6" ht="18" x14ac:dyDescent="0.2">
      <c r="A16" s="59" t="s">
        <v>478</v>
      </c>
      <c r="B16" s="60">
        <v>0.29499999999999998</v>
      </c>
      <c r="C16" s="61">
        <v>0.55000000000000004</v>
      </c>
      <c r="D16" s="62">
        <v>38</v>
      </c>
      <c r="F16">
        <f>GEOMEAN(C16:C17)</f>
        <v>0.54497706373754851</v>
      </c>
    </row>
    <row r="17" spans="1:6" ht="18" x14ac:dyDescent="0.2">
      <c r="A17" s="59" t="s">
        <v>479</v>
      </c>
      <c r="B17" s="60">
        <v>0.28899999999999998</v>
      </c>
      <c r="C17" s="61">
        <v>0.54</v>
      </c>
      <c r="D17" s="62">
        <v>38</v>
      </c>
    </row>
    <row r="18" spans="1:6" ht="18" x14ac:dyDescent="0.2">
      <c r="A18" s="59" t="s">
        <v>480</v>
      </c>
      <c r="B18" s="60">
        <v>0.27400000000000002</v>
      </c>
      <c r="C18" s="61">
        <v>0.57999999999999996</v>
      </c>
      <c r="D18" s="62">
        <v>32.4</v>
      </c>
      <c r="F18">
        <f>GEOMEAN(C18:C19)</f>
        <v>0.57497826045860201</v>
      </c>
    </row>
    <row r="19" spans="1:6" ht="18" x14ac:dyDescent="0.2">
      <c r="A19" s="59" t="s">
        <v>481</v>
      </c>
      <c r="B19" s="60">
        <v>0.26300000000000001</v>
      </c>
      <c r="C19" s="61">
        <v>0.56999999999999995</v>
      </c>
      <c r="D19" s="62">
        <v>32.4</v>
      </c>
    </row>
    <row r="20" spans="1:6" ht="18" x14ac:dyDescent="0.2">
      <c r="A20" s="59" t="s">
        <v>482</v>
      </c>
      <c r="B20" s="60">
        <v>0.27100000000000002</v>
      </c>
      <c r="C20" s="61">
        <v>0.59</v>
      </c>
      <c r="D20" s="62">
        <v>36.4</v>
      </c>
      <c r="F20">
        <f>GEOMEAN(C20:C21)</f>
        <v>0.57480431452799663</v>
      </c>
    </row>
    <row r="21" spans="1:6" ht="18" x14ac:dyDescent="0.2">
      <c r="A21" s="59" t="s">
        <v>483</v>
      </c>
      <c r="B21" s="60">
        <v>0.26600000000000001</v>
      </c>
      <c r="C21" s="61">
        <v>0.56000000000000005</v>
      </c>
      <c r="D21" s="62">
        <v>36.4</v>
      </c>
    </row>
    <row r="22" spans="1:6" ht="18" x14ac:dyDescent="0.2">
      <c r="A22" s="59" t="s">
        <v>484</v>
      </c>
      <c r="B22" s="60">
        <v>0.219</v>
      </c>
      <c r="C22" s="61">
        <v>0.59</v>
      </c>
      <c r="D22" s="62">
        <v>27.9</v>
      </c>
      <c r="F22">
        <f>GEOMEAN(C22:C23)</f>
        <v>0.56964901474504459</v>
      </c>
    </row>
    <row r="23" spans="1:6" ht="18" x14ac:dyDescent="0.2">
      <c r="A23" s="59" t="s">
        <v>485</v>
      </c>
      <c r="B23" s="60">
        <v>0.223</v>
      </c>
      <c r="C23" s="61">
        <v>0.55000000000000004</v>
      </c>
      <c r="D23" s="62">
        <v>27.9</v>
      </c>
    </row>
    <row r="24" spans="1:6" ht="18" x14ac:dyDescent="0.2">
      <c r="A24" s="59" t="s">
        <v>486</v>
      </c>
      <c r="B24" s="60">
        <v>0.28599999999999998</v>
      </c>
      <c r="C24" s="61">
        <v>0.51</v>
      </c>
      <c r="D24" s="62">
        <v>39.1</v>
      </c>
      <c r="F24">
        <f>GEOMEAN(C24:C25)</f>
        <v>0.49989998999799951</v>
      </c>
    </row>
    <row r="25" spans="1:6" ht="18" x14ac:dyDescent="0.2">
      <c r="A25" s="59" t="s">
        <v>487</v>
      </c>
      <c r="B25" s="60">
        <v>0.27900000000000003</v>
      </c>
      <c r="C25" s="61">
        <v>0.49</v>
      </c>
      <c r="D25" s="62">
        <v>39.1</v>
      </c>
    </row>
    <row r="26" spans="1:6" ht="18" x14ac:dyDescent="0.2">
      <c r="A26" s="59" t="s">
        <v>488</v>
      </c>
      <c r="B26" s="60">
        <v>0.315</v>
      </c>
      <c r="C26" s="61">
        <v>0.54</v>
      </c>
      <c r="D26" s="62">
        <v>49.1</v>
      </c>
      <c r="F26">
        <f>GEOMEAN(C26:C27)</f>
        <v>0.52990565197967088</v>
      </c>
    </row>
    <row r="27" spans="1:6" ht="18" x14ac:dyDescent="0.2">
      <c r="A27" s="59" t="s">
        <v>489</v>
      </c>
      <c r="B27" s="60">
        <v>0.311</v>
      </c>
      <c r="C27" s="61">
        <v>0.52</v>
      </c>
      <c r="D27" s="62">
        <v>49.1</v>
      </c>
    </row>
    <row r="28" spans="1:6" ht="18" x14ac:dyDescent="0.2">
      <c r="A28" s="59" t="s">
        <v>490</v>
      </c>
      <c r="B28" s="60">
        <v>0.26</v>
      </c>
      <c r="C28" s="61">
        <v>0.59</v>
      </c>
      <c r="D28" s="62">
        <v>31.3</v>
      </c>
      <c r="F28">
        <f>GEOMEAN(C28:C29)</f>
        <v>0.58497863208838663</v>
      </c>
    </row>
    <row r="29" spans="1:6" ht="18" x14ac:dyDescent="0.2">
      <c r="A29" s="59" t="s">
        <v>491</v>
      </c>
      <c r="B29" s="60">
        <v>0.25600000000000001</v>
      </c>
      <c r="C29" s="61">
        <v>0.57999999999999996</v>
      </c>
      <c r="D29" s="62">
        <v>31.3</v>
      </c>
    </row>
    <row r="30" spans="1:6" ht="18" x14ac:dyDescent="0.2">
      <c r="A30" s="59" t="s">
        <v>492</v>
      </c>
      <c r="B30" s="60">
        <v>0.27800000000000002</v>
      </c>
      <c r="C30" s="61">
        <v>0.57999999999999996</v>
      </c>
      <c r="D30" s="62">
        <v>51.5</v>
      </c>
      <c r="F30">
        <f>GEOMEAN(C30:C31)</f>
        <v>0.55964274318532892</v>
      </c>
    </row>
    <row r="31" spans="1:6" ht="18" x14ac:dyDescent="0.2">
      <c r="A31" s="59" t="s">
        <v>493</v>
      </c>
      <c r="B31" s="60">
        <v>0.27300000000000002</v>
      </c>
      <c r="C31" s="61">
        <v>0.54</v>
      </c>
      <c r="D31" s="62">
        <v>51.5</v>
      </c>
    </row>
    <row r="32" spans="1:6" ht="18" x14ac:dyDescent="0.2">
      <c r="A32" s="59" t="s">
        <v>494</v>
      </c>
      <c r="B32" s="60">
        <v>0.218</v>
      </c>
      <c r="C32" s="61">
        <v>0.57999999999999996</v>
      </c>
      <c r="D32" s="62">
        <v>30.6</v>
      </c>
      <c r="F32">
        <f>GEOMEAN(C32:C33)</f>
        <v>0.5699122739510003</v>
      </c>
    </row>
    <row r="33" spans="1:6" ht="18" x14ac:dyDescent="0.2">
      <c r="A33" s="59" t="s">
        <v>495</v>
      </c>
      <c r="B33" s="60">
        <v>0.214</v>
      </c>
      <c r="C33" s="61">
        <v>0.56000000000000005</v>
      </c>
      <c r="D33" s="62">
        <v>30.6</v>
      </c>
    </row>
    <row r="34" spans="1:6" ht="18" x14ac:dyDescent="0.2">
      <c r="A34" s="59" t="s">
        <v>496</v>
      </c>
      <c r="B34" s="60">
        <v>0.34599999999999997</v>
      </c>
      <c r="C34" s="61">
        <v>0.55000000000000004</v>
      </c>
      <c r="D34" s="62">
        <v>40.9</v>
      </c>
      <c r="F34">
        <f>GEOMEAN(C34:C35)</f>
        <v>0.52440442408507582</v>
      </c>
    </row>
    <row r="35" spans="1:6" ht="18" x14ac:dyDescent="0.2">
      <c r="A35" s="59" t="s">
        <v>497</v>
      </c>
      <c r="B35" s="60">
        <v>0.34</v>
      </c>
      <c r="C35" s="61">
        <v>0.5</v>
      </c>
      <c r="D35" s="62">
        <v>40.9</v>
      </c>
    </row>
    <row r="36" spans="1:6" ht="18" x14ac:dyDescent="0.2">
      <c r="A36" s="59" t="s">
        <v>498</v>
      </c>
      <c r="B36" s="60">
        <v>0.318</v>
      </c>
      <c r="C36" s="61">
        <v>0.56999999999999995</v>
      </c>
      <c r="D36" s="62">
        <v>30.7</v>
      </c>
      <c r="F36">
        <f>GEOMEAN(C36:C37)</f>
        <v>0.54963624334645178</v>
      </c>
    </row>
    <row r="37" spans="1:6" ht="18" x14ac:dyDescent="0.2">
      <c r="A37" s="59" t="s">
        <v>499</v>
      </c>
      <c r="B37" s="60">
        <v>0.315</v>
      </c>
      <c r="C37" s="61">
        <v>0.53</v>
      </c>
      <c r="D37" s="62">
        <v>30.7</v>
      </c>
    </row>
    <row r="38" spans="1:6" ht="18" x14ac:dyDescent="0.2">
      <c r="A38" s="59" t="s">
        <v>500</v>
      </c>
      <c r="B38" s="60">
        <v>0.27700000000000002</v>
      </c>
      <c r="C38" s="61">
        <v>0.55000000000000004</v>
      </c>
      <c r="D38" s="62">
        <v>32.700000000000003</v>
      </c>
      <c r="F38">
        <f>GEOMEAN(C38:C39)</f>
        <v>0.53990739946772359</v>
      </c>
    </row>
    <row r="39" spans="1:6" ht="18" x14ac:dyDescent="0.2">
      <c r="A39" s="59" t="s">
        <v>501</v>
      </c>
      <c r="B39" s="60">
        <v>0.27400000000000002</v>
      </c>
      <c r="C39" s="61">
        <v>0.53</v>
      </c>
      <c r="D39" s="62">
        <v>32.700000000000003</v>
      </c>
    </row>
    <row r="40" spans="1:6" ht="18" x14ac:dyDescent="0.2">
      <c r="A40" s="59" t="s">
        <v>502</v>
      </c>
      <c r="B40" s="60">
        <v>0.318</v>
      </c>
      <c r="C40" s="61">
        <v>0.53</v>
      </c>
      <c r="D40" s="62">
        <v>37.1</v>
      </c>
      <c r="F40">
        <f>GEOMEAN(C40:C41)</f>
        <v>0.51478150704935</v>
      </c>
    </row>
    <row r="41" spans="1:6" ht="18" x14ac:dyDescent="0.2">
      <c r="A41" s="59" t="s">
        <v>503</v>
      </c>
      <c r="B41" s="60">
        <v>0.315</v>
      </c>
      <c r="C41" s="61">
        <v>0.5</v>
      </c>
      <c r="D41" s="62">
        <v>37.1</v>
      </c>
    </row>
    <row r="42" spans="1:6" ht="18" x14ac:dyDescent="0.2">
      <c r="A42" s="59" t="s">
        <v>504</v>
      </c>
      <c r="B42" s="60">
        <v>0.3</v>
      </c>
      <c r="C42" s="61">
        <v>0.53</v>
      </c>
      <c r="D42" s="62">
        <v>30.1</v>
      </c>
      <c r="F42">
        <f>GEOMEAN(C42:C43)</f>
        <v>0.53</v>
      </c>
    </row>
    <row r="43" spans="1:6" ht="18" x14ac:dyDescent="0.2">
      <c r="A43" s="59" t="s">
        <v>505</v>
      </c>
      <c r="B43" s="60">
        <v>0.29399999999999998</v>
      </c>
      <c r="C43" s="61">
        <v>0.53</v>
      </c>
      <c r="D43" s="62">
        <v>30.1</v>
      </c>
    </row>
    <row r="44" spans="1:6" ht="18" x14ac:dyDescent="0.2">
      <c r="A44" s="59" t="s">
        <v>506</v>
      </c>
      <c r="B44" s="60">
        <v>0.32</v>
      </c>
      <c r="C44" s="61">
        <v>0.56999999999999995</v>
      </c>
      <c r="D44" s="62">
        <v>31.3</v>
      </c>
      <c r="F44">
        <f>GEOMEAN(C44:C45)</f>
        <v>0.54442630355264798</v>
      </c>
    </row>
    <row r="45" spans="1:6" ht="18" x14ac:dyDescent="0.2">
      <c r="A45" s="59" t="s">
        <v>507</v>
      </c>
      <c r="B45" s="60">
        <v>0.315</v>
      </c>
      <c r="C45" s="61">
        <v>0.52</v>
      </c>
      <c r="D45" s="62">
        <v>31.3</v>
      </c>
    </row>
    <row r="46" spans="1:6" ht="18" x14ac:dyDescent="0.2">
      <c r="A46" s="59" t="s">
        <v>508</v>
      </c>
      <c r="B46" s="60">
        <v>0.31900000000000001</v>
      </c>
      <c r="C46" s="61">
        <v>0.56000000000000005</v>
      </c>
      <c r="D46" s="62">
        <v>30</v>
      </c>
      <c r="F46">
        <f>GEOMEAN(C46:C47)</f>
        <v>0.5499090833947009</v>
      </c>
    </row>
    <row r="47" spans="1:6" ht="18" x14ac:dyDescent="0.2">
      <c r="A47" s="59" t="s">
        <v>509</v>
      </c>
      <c r="B47" s="60">
        <v>0.314</v>
      </c>
      <c r="C47" s="61">
        <v>0.54</v>
      </c>
      <c r="D47" s="62">
        <v>30</v>
      </c>
    </row>
    <row r="48" spans="1:6" ht="18" x14ac:dyDescent="0.2">
      <c r="A48" s="59" t="s">
        <v>510</v>
      </c>
      <c r="B48" s="60">
        <v>0.29699999999999999</v>
      </c>
      <c r="C48" s="61">
        <v>0.53</v>
      </c>
      <c r="D48" s="62">
        <v>30.4</v>
      </c>
      <c r="F48">
        <f>GEOMEAN(C48:C49)</f>
        <v>0.51990383726223832</v>
      </c>
    </row>
    <row r="49" spans="1:6" ht="18" x14ac:dyDescent="0.2">
      <c r="A49" s="59" t="s">
        <v>511</v>
      </c>
      <c r="B49" s="60">
        <v>0.29199999999999998</v>
      </c>
      <c r="C49" s="61">
        <v>0.51</v>
      </c>
      <c r="D49" s="62">
        <v>30.4</v>
      </c>
    </row>
    <row r="50" spans="1:6" ht="18" x14ac:dyDescent="0.2">
      <c r="A50" s="59" t="s">
        <v>512</v>
      </c>
      <c r="B50" s="60">
        <v>0.247</v>
      </c>
      <c r="C50" s="61">
        <v>0.56999999999999995</v>
      </c>
      <c r="D50" s="62">
        <v>34.4</v>
      </c>
      <c r="F50">
        <f>GEOMEAN(C50:C51)</f>
        <v>0.55991070716677671</v>
      </c>
    </row>
    <row r="51" spans="1:6" ht="18" x14ac:dyDescent="0.2">
      <c r="A51" s="59" t="s">
        <v>513</v>
      </c>
      <c r="B51" s="60">
        <v>0.24</v>
      </c>
      <c r="C51" s="61">
        <v>0.55000000000000004</v>
      </c>
      <c r="D51" s="62">
        <v>34.4</v>
      </c>
    </row>
    <row r="52" spans="1:6" ht="18" x14ac:dyDescent="0.2">
      <c r="A52" s="59" t="s">
        <v>514</v>
      </c>
      <c r="B52" s="60">
        <v>0.22</v>
      </c>
      <c r="C52" s="61">
        <v>0.59</v>
      </c>
      <c r="D52" s="62">
        <v>30.3</v>
      </c>
      <c r="F52">
        <f>GEOMEAN(C52:C53)</f>
        <v>0.57480431452799663</v>
      </c>
    </row>
    <row r="53" spans="1:6" ht="18" x14ac:dyDescent="0.2">
      <c r="A53" s="59" t="s">
        <v>515</v>
      </c>
      <c r="B53" s="60">
        <v>0.216</v>
      </c>
      <c r="C53" s="61">
        <v>0.56000000000000005</v>
      </c>
      <c r="D53" s="62">
        <v>30.3</v>
      </c>
    </row>
    <row r="54" spans="1:6" ht="18" x14ac:dyDescent="0.2">
      <c r="A54" s="59" t="s">
        <v>516</v>
      </c>
      <c r="B54" s="60">
        <v>0.29499999999999998</v>
      </c>
      <c r="C54" s="61">
        <v>0.57999999999999996</v>
      </c>
      <c r="D54" s="62">
        <v>43.6</v>
      </c>
      <c r="F54">
        <f>GEOMEAN(C54:C55)</f>
        <v>0.57999999999999996</v>
      </c>
    </row>
    <row r="55" spans="1:6" ht="18" x14ac:dyDescent="0.2">
      <c r="A55" s="59" t="s">
        <v>517</v>
      </c>
      <c r="B55" s="60">
        <v>0.28899999999999998</v>
      </c>
      <c r="C55" s="61">
        <v>0.57999999999999996</v>
      </c>
      <c r="D55" s="62">
        <v>43.6</v>
      </c>
    </row>
    <row r="56" spans="1:6" ht="18" x14ac:dyDescent="0.2">
      <c r="A56" s="59" t="s">
        <v>518</v>
      </c>
      <c r="B56" s="60">
        <v>0.30499999999999999</v>
      </c>
      <c r="C56" s="61">
        <v>0.53</v>
      </c>
      <c r="D56" s="62">
        <v>26.9</v>
      </c>
      <c r="F56">
        <f>GEOMEAN(C56:C57)</f>
        <v>0.51990383726223832</v>
      </c>
    </row>
    <row r="57" spans="1:6" ht="18" x14ac:dyDescent="0.2">
      <c r="A57" s="59" t="s">
        <v>519</v>
      </c>
      <c r="B57" s="60">
        <v>0.29799999999999999</v>
      </c>
      <c r="C57" s="61">
        <v>0.51</v>
      </c>
      <c r="D57" s="62">
        <v>26.9</v>
      </c>
    </row>
    <row r="58" spans="1:6" ht="18" x14ac:dyDescent="0.2">
      <c r="A58" s="59" t="s">
        <v>520</v>
      </c>
      <c r="B58" s="60">
        <v>0.33700000000000002</v>
      </c>
      <c r="C58" s="61">
        <v>0.52</v>
      </c>
      <c r="D58" s="62">
        <v>46.7</v>
      </c>
      <c r="F58">
        <f>GEOMEAN(C58:C59)</f>
        <v>0.50990195135927852</v>
      </c>
    </row>
    <row r="59" spans="1:6" ht="18" x14ac:dyDescent="0.2">
      <c r="A59" s="59" t="s">
        <v>521</v>
      </c>
      <c r="B59" s="60">
        <v>0.33300000000000002</v>
      </c>
      <c r="C59" s="61">
        <v>0.5</v>
      </c>
      <c r="D59" s="62">
        <v>46.7</v>
      </c>
    </row>
    <row r="60" spans="1:6" ht="18" x14ac:dyDescent="0.2">
      <c r="A60" s="59" t="s">
        <v>522</v>
      </c>
      <c r="B60" s="60">
        <v>0.28899999999999998</v>
      </c>
      <c r="C60" s="61">
        <v>0.51</v>
      </c>
      <c r="D60" s="62">
        <v>36.299999999999997</v>
      </c>
      <c r="F60">
        <f>GEOMEAN(C60:C61)</f>
        <v>0.49477267507411926</v>
      </c>
    </row>
    <row r="61" spans="1:6" ht="18" x14ac:dyDescent="0.2">
      <c r="A61" s="59" t="s">
        <v>523</v>
      </c>
      <c r="B61" s="60">
        <v>0.28599999999999998</v>
      </c>
      <c r="C61" s="61">
        <v>0.48</v>
      </c>
      <c r="D61" s="62">
        <v>36.299999999999997</v>
      </c>
    </row>
    <row r="62" spans="1:6" ht="18" x14ac:dyDescent="0.2">
      <c r="A62" s="59" t="s">
        <v>524</v>
      </c>
      <c r="B62" s="60">
        <v>0.28199999999999997</v>
      </c>
      <c r="C62" s="61">
        <v>0.55000000000000004</v>
      </c>
      <c r="D62" s="62">
        <v>34.299999999999997</v>
      </c>
      <c r="F62">
        <f>GEOMEAN(C62:C63)</f>
        <v>0.53478967828483748</v>
      </c>
    </row>
    <row r="63" spans="1:6" ht="18" x14ac:dyDescent="0.2">
      <c r="A63" s="59" t="s">
        <v>525</v>
      </c>
      <c r="B63" s="60">
        <v>0.27600000000000002</v>
      </c>
      <c r="C63" s="61">
        <v>0.52</v>
      </c>
      <c r="D63" s="62">
        <v>34.299999999999997</v>
      </c>
    </row>
    <row r="64" spans="1:6" ht="18" x14ac:dyDescent="0.2">
      <c r="A64" s="59" t="s">
        <v>526</v>
      </c>
      <c r="B64" s="60">
        <v>0.32700000000000001</v>
      </c>
      <c r="C64" s="61">
        <v>0.52</v>
      </c>
      <c r="D64" s="62">
        <v>41.3</v>
      </c>
      <c r="F64">
        <f>GEOMEAN(C64:C65)</f>
        <v>0.52</v>
      </c>
    </row>
    <row r="65" spans="1:6" ht="18" x14ac:dyDescent="0.2">
      <c r="A65" s="59" t="s">
        <v>527</v>
      </c>
      <c r="B65" s="60">
        <v>0.32300000000000001</v>
      </c>
      <c r="C65" s="61">
        <v>0.52</v>
      </c>
      <c r="D65" s="62">
        <v>41.3</v>
      </c>
    </row>
    <row r="66" spans="1:6" ht="18" x14ac:dyDescent="0.2">
      <c r="A66" s="59" t="s">
        <v>528</v>
      </c>
      <c r="B66" s="60">
        <v>0.31</v>
      </c>
      <c r="C66" s="61">
        <v>0.56999999999999995</v>
      </c>
      <c r="D66" s="62">
        <v>25.9</v>
      </c>
      <c r="F66">
        <f>GEOMEAN(C66:C67)</f>
        <v>0.55479726026720788</v>
      </c>
    </row>
    <row r="67" spans="1:6" ht="18" x14ac:dyDescent="0.2">
      <c r="A67" s="59" t="s">
        <v>529</v>
      </c>
      <c r="B67" s="60">
        <v>0.308</v>
      </c>
      <c r="C67" s="61">
        <v>0.54</v>
      </c>
      <c r="D67" s="62">
        <v>25.9</v>
      </c>
    </row>
    <row r="68" spans="1:6" ht="18" x14ac:dyDescent="0.2">
      <c r="A68" s="59" t="s">
        <v>530</v>
      </c>
      <c r="B68" s="60">
        <v>0.27700000000000002</v>
      </c>
      <c r="C68" s="61">
        <v>0.55000000000000004</v>
      </c>
      <c r="D68" s="62">
        <v>34.799999999999997</v>
      </c>
      <c r="F68">
        <f>GEOMEAN(C68:C69)</f>
        <v>0.52962250707461445</v>
      </c>
    </row>
    <row r="69" spans="1:6" ht="18" x14ac:dyDescent="0.2">
      <c r="A69" s="59" t="s">
        <v>531</v>
      </c>
      <c r="B69" s="60">
        <v>0.27</v>
      </c>
      <c r="C69" s="61">
        <v>0.51</v>
      </c>
      <c r="D69" s="62">
        <v>34.799999999999997</v>
      </c>
    </row>
    <row r="70" spans="1:6" ht="18" x14ac:dyDescent="0.2">
      <c r="A70" s="59" t="s">
        <v>532</v>
      </c>
      <c r="B70" s="60">
        <v>0.27200000000000002</v>
      </c>
      <c r="C70" s="61">
        <v>0.39</v>
      </c>
      <c r="D70" s="62">
        <v>36.6</v>
      </c>
      <c r="F70">
        <f>GEOMEAN(C70:C71)</f>
        <v>0.39</v>
      </c>
    </row>
    <row r="71" spans="1:6" ht="18" x14ac:dyDescent="0.2">
      <c r="A71" s="59" t="s">
        <v>533</v>
      </c>
      <c r="B71" s="60">
        <v>0.26200000000000001</v>
      </c>
      <c r="C71" s="61">
        <v>0.39</v>
      </c>
      <c r="D71" s="62">
        <v>36.6</v>
      </c>
    </row>
    <row r="72" spans="1:6" ht="18" x14ac:dyDescent="0.2">
      <c r="A72" s="59" t="s">
        <v>534</v>
      </c>
      <c r="B72" s="60">
        <v>0.23499999999999999</v>
      </c>
      <c r="C72" s="61">
        <v>0.55000000000000004</v>
      </c>
      <c r="D72" s="62">
        <v>14</v>
      </c>
      <c r="F72">
        <f>GEOMEAN(C72:C73)</f>
        <v>0.54497706373754851</v>
      </c>
    </row>
    <row r="73" spans="1:6" ht="18" x14ac:dyDescent="0.2">
      <c r="A73" s="59" t="s">
        <v>535</v>
      </c>
      <c r="B73" s="60">
        <v>0.223</v>
      </c>
      <c r="C73" s="61">
        <v>0.54</v>
      </c>
      <c r="D73" s="62">
        <v>14</v>
      </c>
    </row>
    <row r="74" spans="1:6" ht="18" x14ac:dyDescent="0.2">
      <c r="A74" s="59" t="s">
        <v>536</v>
      </c>
      <c r="B74" s="60">
        <v>0.32800000000000001</v>
      </c>
      <c r="C74" s="61">
        <v>0.41</v>
      </c>
      <c r="D74" s="62">
        <v>35</v>
      </c>
      <c r="F74">
        <f>GEOMEAN(C74:C75)</f>
        <v>0.40496913462633177</v>
      </c>
    </row>
    <row r="75" spans="1:6" ht="18" x14ac:dyDescent="0.2">
      <c r="A75" s="59" t="s">
        <v>537</v>
      </c>
      <c r="B75" s="60">
        <v>0.32300000000000001</v>
      </c>
      <c r="C75" s="61">
        <v>0.4</v>
      </c>
      <c r="D75" s="62">
        <v>35</v>
      </c>
    </row>
    <row r="76" spans="1:6" ht="18" x14ac:dyDescent="0.2">
      <c r="A76" s="59" t="s">
        <v>538</v>
      </c>
      <c r="B76" s="60">
        <v>0.33700000000000002</v>
      </c>
      <c r="C76" s="61">
        <v>0.4</v>
      </c>
      <c r="D76" s="62">
        <v>43.2</v>
      </c>
      <c r="F76">
        <f>GEOMEAN(C76:C77)</f>
        <v>0.40496913462633177</v>
      </c>
    </row>
    <row r="77" spans="1:6" ht="18" x14ac:dyDescent="0.2">
      <c r="A77" s="59" t="s">
        <v>539</v>
      </c>
      <c r="B77" s="60">
        <v>0.32400000000000001</v>
      </c>
      <c r="C77" s="61">
        <v>0.41</v>
      </c>
      <c r="D77" s="62">
        <v>43.2</v>
      </c>
    </row>
    <row r="78" spans="1:6" ht="18" x14ac:dyDescent="0.2">
      <c r="A78" s="59" t="s">
        <v>540</v>
      </c>
      <c r="B78" s="60">
        <v>0.253</v>
      </c>
      <c r="C78" s="61">
        <v>0.39</v>
      </c>
      <c r="D78" s="62">
        <v>24.3</v>
      </c>
      <c r="F78">
        <f>GEOMEAN(C78:C79)</f>
        <v>0.39</v>
      </c>
    </row>
    <row r="79" spans="1:6" ht="18" x14ac:dyDescent="0.2">
      <c r="A79" s="59" t="s">
        <v>541</v>
      </c>
      <c r="B79" s="60">
        <v>0.24399999999999999</v>
      </c>
      <c r="C79" s="61">
        <v>0.39</v>
      </c>
      <c r="D79" s="62">
        <v>24.3</v>
      </c>
    </row>
    <row r="80" spans="1:6" ht="18" x14ac:dyDescent="0.2">
      <c r="A80" s="59" t="s">
        <v>542</v>
      </c>
      <c r="B80" s="60">
        <v>0.3</v>
      </c>
      <c r="C80" s="61">
        <v>0.39</v>
      </c>
      <c r="D80" s="62">
        <v>38.6</v>
      </c>
      <c r="F80">
        <f>GEOMEAN(C80:C81)</f>
        <v>0.39</v>
      </c>
    </row>
    <row r="81" spans="1:6" ht="18" x14ac:dyDescent="0.2">
      <c r="A81" s="59" t="s">
        <v>543</v>
      </c>
      <c r="B81" s="60">
        <v>0.28999999999999998</v>
      </c>
      <c r="C81" s="61">
        <v>0.39</v>
      </c>
      <c r="D81" s="62">
        <v>38.6</v>
      </c>
    </row>
    <row r="82" spans="1:6" ht="18" x14ac:dyDescent="0.2">
      <c r="A82" s="59" t="s">
        <v>544</v>
      </c>
      <c r="B82" s="60">
        <v>0.25800000000000001</v>
      </c>
      <c r="C82" s="61">
        <v>0.38</v>
      </c>
      <c r="D82" s="62">
        <v>41.5</v>
      </c>
      <c r="F82">
        <f>GEOMEAN(C82:C83)</f>
        <v>0.38</v>
      </c>
    </row>
    <row r="83" spans="1:6" ht="18" x14ac:dyDescent="0.2">
      <c r="A83" s="59" t="s">
        <v>545</v>
      </c>
      <c r="B83" s="60">
        <v>0.253</v>
      </c>
      <c r="C83" s="61">
        <v>0.38</v>
      </c>
      <c r="D83" s="62">
        <v>41.5</v>
      </c>
    </row>
    <row r="84" spans="1:6" ht="18" x14ac:dyDescent="0.2">
      <c r="A84" s="59" t="s">
        <v>546</v>
      </c>
      <c r="B84" s="60">
        <v>0.246</v>
      </c>
      <c r="C84" s="61">
        <v>0.38</v>
      </c>
      <c r="D84" s="62">
        <v>36.799999999999997</v>
      </c>
      <c r="F84">
        <f>GEOMEAN(C84:C85)</f>
        <v>0.3749666651850535</v>
      </c>
    </row>
    <row r="85" spans="1:6" ht="18" x14ac:dyDescent="0.2">
      <c r="A85" s="59" t="s">
        <v>547</v>
      </c>
      <c r="B85" s="60">
        <v>0.23899999999999999</v>
      </c>
      <c r="C85" s="61">
        <v>0.37</v>
      </c>
      <c r="D85" s="62">
        <v>36.799999999999997</v>
      </c>
    </row>
    <row r="86" spans="1:6" ht="18" x14ac:dyDescent="0.2">
      <c r="A86" s="59" t="s">
        <v>548</v>
      </c>
      <c r="B86" s="60">
        <v>0.21299999999999999</v>
      </c>
      <c r="C86" s="61">
        <v>0.36</v>
      </c>
      <c r="D86" s="62">
        <v>29.5</v>
      </c>
      <c r="F86">
        <f>GEOMEAN(C86:C87)</f>
        <v>0.36</v>
      </c>
    </row>
    <row r="87" spans="1:6" ht="18" x14ac:dyDescent="0.2">
      <c r="A87" s="59" t="s">
        <v>549</v>
      </c>
      <c r="B87" s="60">
        <v>0.21</v>
      </c>
      <c r="C87" s="61">
        <v>0.36</v>
      </c>
      <c r="D87" s="62">
        <v>29.5</v>
      </c>
    </row>
    <row r="88" spans="1:6" ht="18" x14ac:dyDescent="0.2">
      <c r="A88" s="59" t="s">
        <v>550</v>
      </c>
      <c r="B88" s="60">
        <v>0.24399999999999999</v>
      </c>
      <c r="C88" s="61">
        <v>0.35</v>
      </c>
      <c r="D88" s="62">
        <v>35.5</v>
      </c>
      <c r="F88">
        <f>GEOMEAN(C88:C89)</f>
        <v>0.35</v>
      </c>
    </row>
    <row r="89" spans="1:6" ht="18" x14ac:dyDescent="0.2">
      <c r="A89" s="59" t="s">
        <v>551</v>
      </c>
      <c r="B89" s="60">
        <v>0.23599999999999999</v>
      </c>
      <c r="C89" s="61">
        <v>0.35</v>
      </c>
      <c r="D89" s="62">
        <v>35.5</v>
      </c>
    </row>
    <row r="90" spans="1:6" ht="18" x14ac:dyDescent="0.2">
      <c r="A90" s="59" t="s">
        <v>552</v>
      </c>
      <c r="B90" s="60">
        <v>0.27600000000000002</v>
      </c>
      <c r="C90" s="61">
        <v>0.38</v>
      </c>
      <c r="D90" s="62">
        <v>19.600000000000001</v>
      </c>
      <c r="F90">
        <f>GEOMEAN(C90:C91)</f>
        <v>0.38</v>
      </c>
    </row>
    <row r="91" spans="1:6" ht="18" x14ac:dyDescent="0.2">
      <c r="A91" s="59" t="s">
        <v>553</v>
      </c>
      <c r="B91" s="60">
        <v>0.26700000000000002</v>
      </c>
      <c r="C91" s="61">
        <v>0.38</v>
      </c>
      <c r="D91" s="62">
        <v>19.600000000000001</v>
      </c>
    </row>
    <row r="92" spans="1:6" ht="18" x14ac:dyDescent="0.2">
      <c r="A92" s="59" t="s">
        <v>554</v>
      </c>
      <c r="B92" s="60">
        <v>0.219</v>
      </c>
      <c r="C92" s="61">
        <v>0.37</v>
      </c>
      <c r="D92" s="62">
        <v>23.1</v>
      </c>
      <c r="F92">
        <f>GEOMEAN(C92:C93)</f>
        <v>0.37</v>
      </c>
    </row>
    <row r="93" spans="1:6" ht="18" x14ac:dyDescent="0.2">
      <c r="A93" s="59" t="s">
        <v>555</v>
      </c>
      <c r="B93" s="60">
        <v>0.21099999999999999</v>
      </c>
      <c r="C93" s="61">
        <v>0.37</v>
      </c>
      <c r="D93" s="62">
        <v>23.1</v>
      </c>
    </row>
    <row r="94" spans="1:6" ht="18" x14ac:dyDescent="0.2">
      <c r="A94" s="59" t="s">
        <v>556</v>
      </c>
      <c r="B94" s="60">
        <v>0.24099999999999999</v>
      </c>
      <c r="C94" s="61">
        <v>0.37</v>
      </c>
      <c r="D94" s="62">
        <v>23.8</v>
      </c>
      <c r="F94">
        <f>GEOMEAN(C94:C95)</f>
        <v>0.37</v>
      </c>
    </row>
    <row r="95" spans="1:6" ht="18" x14ac:dyDescent="0.2">
      <c r="A95" s="59" t="s">
        <v>557</v>
      </c>
      <c r="B95" s="60">
        <v>0.23599999999999999</v>
      </c>
      <c r="C95" s="61">
        <v>0.37</v>
      </c>
      <c r="D95" s="62">
        <v>23.8</v>
      </c>
    </row>
    <row r="96" spans="1:6" ht="18" x14ac:dyDescent="0.2">
      <c r="A96" s="59" t="s">
        <v>558</v>
      </c>
      <c r="B96" s="60">
        <v>0.26700000000000002</v>
      </c>
      <c r="C96" s="61">
        <v>0.34</v>
      </c>
      <c r="D96" s="62">
        <v>45.4</v>
      </c>
      <c r="F96">
        <f>GEOMEAN(C96:C97)</f>
        <v>0.34496376621320679</v>
      </c>
    </row>
    <row r="97" spans="1:6" ht="18" x14ac:dyDescent="0.2">
      <c r="A97" s="59" t="s">
        <v>559</v>
      </c>
      <c r="B97" s="60">
        <v>0.25800000000000001</v>
      </c>
      <c r="C97" s="61">
        <v>0.35</v>
      </c>
      <c r="D97" s="62">
        <v>45.4</v>
      </c>
    </row>
    <row r="98" spans="1:6" ht="18" x14ac:dyDescent="0.2">
      <c r="A98" s="59" t="s">
        <v>560</v>
      </c>
      <c r="B98" s="60">
        <v>0.40100000000000002</v>
      </c>
      <c r="C98" s="61">
        <v>0.36</v>
      </c>
      <c r="D98" s="62">
        <v>64.400000000000006</v>
      </c>
      <c r="F98">
        <f>GEOMEAN(C98:C99)</f>
        <v>0.36</v>
      </c>
    </row>
    <row r="99" spans="1:6" ht="18" x14ac:dyDescent="0.2">
      <c r="A99" s="59" t="s">
        <v>561</v>
      </c>
      <c r="B99" s="60">
        <v>0.36799999999999999</v>
      </c>
      <c r="C99" s="61">
        <v>0.36</v>
      </c>
      <c r="D99" s="62">
        <v>64.400000000000006</v>
      </c>
    </row>
    <row r="100" spans="1:6" ht="18" x14ac:dyDescent="0.2">
      <c r="A100" s="59" t="s">
        <v>562</v>
      </c>
      <c r="B100" s="60">
        <v>0.35899999999999999</v>
      </c>
      <c r="C100" s="61">
        <v>0.47</v>
      </c>
      <c r="D100" s="62">
        <v>2.7</v>
      </c>
      <c r="F100">
        <f>GEOMEAN(C100:C101)</f>
        <v>0.47</v>
      </c>
    </row>
    <row r="101" spans="1:6" ht="18" x14ac:dyDescent="0.2">
      <c r="A101" s="59" t="s">
        <v>563</v>
      </c>
      <c r="B101" s="60">
        <v>0.34300000000000003</v>
      </c>
      <c r="C101" s="61">
        <v>0.47</v>
      </c>
      <c r="D101" s="62">
        <v>2.7</v>
      </c>
    </row>
    <row r="102" spans="1:6" ht="18" x14ac:dyDescent="0.2">
      <c r="A102" s="59" t="s">
        <v>564</v>
      </c>
      <c r="B102" s="60">
        <v>0.36099999999999999</v>
      </c>
      <c r="C102" s="61">
        <v>0.39</v>
      </c>
      <c r="D102" s="62">
        <v>56.9</v>
      </c>
      <c r="F102">
        <f>GEOMEAN(C102:C103)</f>
        <v>0.39</v>
      </c>
    </row>
    <row r="103" spans="1:6" ht="18" x14ac:dyDescent="0.2">
      <c r="A103" s="59" t="s">
        <v>565</v>
      </c>
      <c r="B103" s="60">
        <v>0.34</v>
      </c>
      <c r="C103" s="61">
        <v>0.39</v>
      </c>
      <c r="D103" s="62">
        <v>56.9</v>
      </c>
    </row>
    <row r="104" spans="1:6" ht="18" x14ac:dyDescent="0.2">
      <c r="A104" s="59" t="s">
        <v>566</v>
      </c>
      <c r="B104" s="60">
        <v>0.29399999999999998</v>
      </c>
      <c r="C104" s="61">
        <v>0.37</v>
      </c>
      <c r="D104" s="62">
        <v>57.1</v>
      </c>
      <c r="F104">
        <f>GEOMEAN(C104:C105)</f>
        <v>0.37</v>
      </c>
    </row>
    <row r="105" spans="1:6" ht="18" x14ac:dyDescent="0.2">
      <c r="A105" s="59" t="s">
        <v>567</v>
      </c>
      <c r="B105" s="60">
        <v>0.28599999999999998</v>
      </c>
      <c r="C105" s="61">
        <v>0.37</v>
      </c>
      <c r="D105" s="62">
        <v>57.1</v>
      </c>
    </row>
    <row r="106" spans="1:6" ht="18" x14ac:dyDescent="0.2">
      <c r="A106" s="59" t="s">
        <v>568</v>
      </c>
      <c r="B106" s="60">
        <v>0.26300000000000001</v>
      </c>
      <c r="C106" s="61">
        <v>0.36</v>
      </c>
      <c r="D106" s="62">
        <v>75</v>
      </c>
      <c r="F106">
        <f>GEOMEAN(C106:C107)</f>
        <v>0.36496575181789315</v>
      </c>
    </row>
    <row r="107" spans="1:6" ht="18" x14ac:dyDescent="0.2">
      <c r="A107" s="59" t="s">
        <v>569</v>
      </c>
      <c r="B107" s="60">
        <v>0.221</v>
      </c>
      <c r="C107" s="61">
        <v>0.37</v>
      </c>
      <c r="D107" s="62">
        <v>75</v>
      </c>
    </row>
    <row r="108" spans="1:6" ht="18" x14ac:dyDescent="0.2">
      <c r="A108" s="59" t="s">
        <v>570</v>
      </c>
      <c r="B108" s="60">
        <v>0.29199999999999998</v>
      </c>
      <c r="C108" s="61">
        <v>0.35</v>
      </c>
      <c r="D108" s="62">
        <v>71.099999999999994</v>
      </c>
      <c r="F108">
        <f>GEOMEAN(C108:C109)</f>
        <v>0.35986108430893166</v>
      </c>
    </row>
    <row r="109" spans="1:6" ht="18" x14ac:dyDescent="0.2">
      <c r="A109" s="59" t="s">
        <v>571</v>
      </c>
      <c r="B109" s="60">
        <v>0.28999999999999998</v>
      </c>
      <c r="C109" s="61">
        <v>0.37</v>
      </c>
      <c r="D109" s="62">
        <v>71.099999999999994</v>
      </c>
    </row>
    <row r="110" spans="1:6" ht="18" x14ac:dyDescent="0.2">
      <c r="A110" s="59" t="s">
        <v>572</v>
      </c>
      <c r="B110" s="60">
        <v>0.26600000000000001</v>
      </c>
      <c r="C110" s="61">
        <v>0.36</v>
      </c>
      <c r="D110" s="62">
        <v>72.900000000000006</v>
      </c>
      <c r="F110">
        <f>GEOMEAN(C110:C111)</f>
        <v>0.36496575181789315</v>
      </c>
    </row>
    <row r="111" spans="1:6" ht="18" x14ac:dyDescent="0.2">
      <c r="A111" s="59" t="s">
        <v>573</v>
      </c>
      <c r="B111" s="60">
        <v>0.26</v>
      </c>
      <c r="C111" s="61">
        <v>0.37</v>
      </c>
      <c r="D111" s="62">
        <v>72.900000000000006</v>
      </c>
    </row>
    <row r="112" spans="1:6" ht="18" x14ac:dyDescent="0.2">
      <c r="A112" s="59" t="s">
        <v>574</v>
      </c>
      <c r="B112" s="60">
        <v>0.28100000000000003</v>
      </c>
      <c r="C112" s="61">
        <v>0.37</v>
      </c>
      <c r="D112" s="62">
        <v>63.4</v>
      </c>
      <c r="F112">
        <f>GEOMEAN(C112:C113)</f>
        <v>0.37</v>
      </c>
    </row>
    <row r="113" spans="1:6" ht="18" x14ac:dyDescent="0.2">
      <c r="A113" s="59" t="s">
        <v>575</v>
      </c>
      <c r="B113" s="60">
        <v>0.28100000000000003</v>
      </c>
      <c r="C113" s="61">
        <v>0.37</v>
      </c>
      <c r="D113" s="62">
        <v>63.4</v>
      </c>
    </row>
    <row r="114" spans="1:6" ht="18" x14ac:dyDescent="0.2">
      <c r="A114" s="59" t="s">
        <v>576</v>
      </c>
      <c r="B114" s="60">
        <v>0.29799999999999999</v>
      </c>
      <c r="C114" s="61">
        <v>0.39</v>
      </c>
      <c r="D114" s="62">
        <v>72.2</v>
      </c>
      <c r="F114">
        <f>GEOMEAN(C114:C115)</f>
        <v>0.38496753109840315</v>
      </c>
    </row>
    <row r="115" spans="1:6" ht="18" x14ac:dyDescent="0.2">
      <c r="A115" s="59" t="s">
        <v>577</v>
      </c>
      <c r="B115" s="60">
        <v>0.29599999999999999</v>
      </c>
      <c r="C115" s="61">
        <v>0.38</v>
      </c>
      <c r="D115" s="62">
        <v>72.2</v>
      </c>
    </row>
    <row r="116" spans="1:6" ht="18" x14ac:dyDescent="0.2">
      <c r="A116" s="59" t="s">
        <v>578</v>
      </c>
      <c r="B116" s="60">
        <v>0.26800000000000002</v>
      </c>
      <c r="C116" s="61">
        <v>0.35</v>
      </c>
      <c r="D116" s="62">
        <v>85.1</v>
      </c>
      <c r="F116">
        <f>GEOMEAN(C116:C117)</f>
        <v>0.354964786985977</v>
      </c>
    </row>
    <row r="117" spans="1:6" ht="18" x14ac:dyDescent="0.2">
      <c r="A117" s="59" t="s">
        <v>579</v>
      </c>
      <c r="B117" s="60">
        <v>0.248</v>
      </c>
      <c r="C117" s="61">
        <v>0.36</v>
      </c>
      <c r="D117" s="62">
        <v>85.1</v>
      </c>
    </row>
    <row r="118" spans="1:6" ht="18" x14ac:dyDescent="0.2">
      <c r="A118" s="59" t="s">
        <v>580</v>
      </c>
      <c r="B118" s="60">
        <v>0.25700000000000001</v>
      </c>
      <c r="C118" s="61">
        <v>0.35</v>
      </c>
      <c r="D118" s="62">
        <v>73.900000000000006</v>
      </c>
      <c r="F118">
        <f>GEOMEAN(C118:C119)</f>
        <v>0.354964786985977</v>
      </c>
    </row>
    <row r="119" spans="1:6" ht="18" x14ac:dyDescent="0.2">
      <c r="A119" s="59" t="s">
        <v>581</v>
      </c>
      <c r="B119" s="60">
        <v>0.24299999999999999</v>
      </c>
      <c r="C119" s="61">
        <v>0.36</v>
      </c>
      <c r="D119" s="62">
        <v>73.900000000000006</v>
      </c>
    </row>
    <row r="120" spans="1:6" ht="18" x14ac:dyDescent="0.2">
      <c r="A120" s="59" t="s">
        <v>582</v>
      </c>
      <c r="B120" s="60">
        <v>0.26700000000000002</v>
      </c>
      <c r="C120" s="61">
        <v>0.36</v>
      </c>
      <c r="D120" s="62">
        <v>70.7</v>
      </c>
      <c r="F120">
        <f>GEOMEAN(C120:C121)</f>
        <v>0.36</v>
      </c>
    </row>
    <row r="121" spans="1:6" ht="18" x14ac:dyDescent="0.2">
      <c r="A121" s="59" t="s">
        <v>583</v>
      </c>
      <c r="B121" s="60">
        <v>0.25900000000000001</v>
      </c>
      <c r="C121" s="61">
        <v>0.36</v>
      </c>
      <c r="D121" s="62">
        <v>70.7</v>
      </c>
    </row>
    <row r="122" spans="1:6" ht="18" x14ac:dyDescent="0.2">
      <c r="A122" s="59" t="s">
        <v>584</v>
      </c>
      <c r="B122" s="60">
        <v>0.26500000000000001</v>
      </c>
      <c r="C122" s="61">
        <v>0.37</v>
      </c>
      <c r="D122" s="62">
        <v>43.6</v>
      </c>
      <c r="F122">
        <f>GEOMEAN(C122:C123)</f>
        <v>0.37</v>
      </c>
    </row>
    <row r="123" spans="1:6" ht="18" x14ac:dyDescent="0.2">
      <c r="A123" s="59" t="s">
        <v>585</v>
      </c>
      <c r="B123" s="60">
        <v>0.255</v>
      </c>
      <c r="C123" s="61">
        <v>0.37</v>
      </c>
      <c r="D123" s="62">
        <v>43.6</v>
      </c>
    </row>
    <row r="124" spans="1:6" ht="18" x14ac:dyDescent="0.2">
      <c r="A124" s="59" t="s">
        <v>586</v>
      </c>
      <c r="B124" s="60">
        <v>0.26400000000000001</v>
      </c>
      <c r="C124" s="61">
        <v>0.37</v>
      </c>
      <c r="D124" s="62">
        <v>44.1</v>
      </c>
      <c r="F124">
        <f>GEOMEAN(C124:C125)</f>
        <v>0.36496575181789315</v>
      </c>
    </row>
    <row r="125" spans="1:6" ht="18" x14ac:dyDescent="0.2">
      <c r="A125" s="59" t="s">
        <v>587</v>
      </c>
      <c r="B125" s="60">
        <v>0.255</v>
      </c>
      <c r="C125" s="61">
        <v>0.36</v>
      </c>
      <c r="D125" s="62">
        <v>44.1</v>
      </c>
    </row>
    <row r="126" spans="1:6" ht="18" x14ac:dyDescent="0.2">
      <c r="A126" s="59" t="s">
        <v>588</v>
      </c>
      <c r="B126" s="60">
        <v>0.219</v>
      </c>
      <c r="C126" s="61">
        <v>0.36</v>
      </c>
      <c r="D126" s="62">
        <v>10.5</v>
      </c>
      <c r="F126">
        <f>GEOMEAN(C126:C127)</f>
        <v>0.36</v>
      </c>
    </row>
    <row r="127" spans="1:6" ht="18" x14ac:dyDescent="0.2">
      <c r="A127" s="59" t="s">
        <v>589</v>
      </c>
      <c r="B127" s="60">
        <v>0.21299999999999999</v>
      </c>
      <c r="C127" s="61">
        <v>0.36</v>
      </c>
      <c r="D127" s="62">
        <v>10.5</v>
      </c>
    </row>
    <row r="128" spans="1:6" ht="18" x14ac:dyDescent="0.2">
      <c r="A128" s="59" t="s">
        <v>590</v>
      </c>
      <c r="B128" s="60">
        <v>0.23599999999999999</v>
      </c>
      <c r="C128" s="61">
        <v>0.34</v>
      </c>
      <c r="D128" s="62">
        <v>34.200000000000003</v>
      </c>
      <c r="F128">
        <f>GEOMEAN(C128:C129)</f>
        <v>0.34</v>
      </c>
    </row>
    <row r="129" spans="1:6" ht="18" x14ac:dyDescent="0.2">
      <c r="A129" s="59" t="s">
        <v>591</v>
      </c>
      <c r="B129" s="60">
        <v>0.224</v>
      </c>
      <c r="C129" s="61">
        <v>0.34</v>
      </c>
      <c r="D129" s="62">
        <v>34.200000000000003</v>
      </c>
    </row>
    <row r="130" spans="1:6" ht="18" x14ac:dyDescent="0.2">
      <c r="A130" s="59" t="s">
        <v>592</v>
      </c>
      <c r="B130" s="60">
        <v>0.25600000000000001</v>
      </c>
      <c r="C130" s="61">
        <v>0.35</v>
      </c>
      <c r="D130" s="62">
        <v>56.2</v>
      </c>
      <c r="F130">
        <f>GEOMEAN(C130:C131)</f>
        <v>0.35</v>
      </c>
    </row>
    <row r="131" spans="1:6" ht="18" x14ac:dyDescent="0.2">
      <c r="A131" s="59" t="s">
        <v>593</v>
      </c>
      <c r="B131" s="60">
        <v>0.24099999999999999</v>
      </c>
      <c r="C131" s="61">
        <v>0.35</v>
      </c>
      <c r="D131" s="62">
        <v>56.2</v>
      </c>
    </row>
    <row r="132" spans="1:6" ht="18" x14ac:dyDescent="0.2">
      <c r="A132" s="59" t="s">
        <v>594</v>
      </c>
      <c r="B132" s="60">
        <v>0.219</v>
      </c>
      <c r="C132" s="61">
        <v>0.36</v>
      </c>
      <c r="D132" s="62">
        <v>19.8</v>
      </c>
      <c r="F132">
        <f>GEOMEAN(C132:C133)</f>
        <v>0.36</v>
      </c>
    </row>
    <row r="133" spans="1:6" ht="18" x14ac:dyDescent="0.2">
      <c r="A133" s="59" t="s">
        <v>595</v>
      </c>
      <c r="B133" s="60">
        <v>0.20799999999999999</v>
      </c>
      <c r="C133" s="61">
        <v>0.36</v>
      </c>
      <c r="D133" s="62">
        <v>19.8</v>
      </c>
    </row>
    <row r="134" spans="1:6" ht="18" x14ac:dyDescent="0.2">
      <c r="A134" s="59" t="s">
        <v>596</v>
      </c>
      <c r="B134" s="60">
        <v>0.248</v>
      </c>
      <c r="C134" s="61">
        <v>0.34</v>
      </c>
      <c r="D134" s="62">
        <v>53</v>
      </c>
      <c r="F134">
        <f>GEOMEAN(C134:C135)</f>
        <v>0.34</v>
      </c>
    </row>
    <row r="135" spans="1:6" ht="18" x14ac:dyDescent="0.2">
      <c r="A135" s="59" t="s">
        <v>597</v>
      </c>
      <c r="B135" s="60">
        <v>0.24099999999999999</v>
      </c>
      <c r="C135" s="61">
        <v>0.34</v>
      </c>
      <c r="D135" s="62">
        <v>53</v>
      </c>
    </row>
    <row r="136" spans="1:6" ht="18" x14ac:dyDescent="0.2">
      <c r="A136" s="59" t="s">
        <v>598</v>
      </c>
      <c r="B136" s="60">
        <v>0.23699999999999999</v>
      </c>
      <c r="C136" s="61">
        <v>0.34</v>
      </c>
      <c r="D136" s="62">
        <v>43.2</v>
      </c>
      <c r="F136">
        <f>GEOMEAN(C136:C137)</f>
        <v>0.34</v>
      </c>
    </row>
    <row r="137" spans="1:6" ht="18" x14ac:dyDescent="0.2">
      <c r="A137" s="59" t="s">
        <v>599</v>
      </c>
      <c r="B137" s="60">
        <v>0.23300000000000001</v>
      </c>
      <c r="C137" s="61">
        <v>0.34</v>
      </c>
      <c r="D137" s="62">
        <v>43.2</v>
      </c>
    </row>
    <row r="138" spans="1:6" ht="18" x14ac:dyDescent="0.2">
      <c r="A138" s="59" t="s">
        <v>600</v>
      </c>
      <c r="B138" s="60">
        <v>0.19800000000000001</v>
      </c>
      <c r="C138" s="61">
        <v>0.41</v>
      </c>
      <c r="D138" s="62">
        <v>32.200000000000003</v>
      </c>
      <c r="F138">
        <f>GEOMEAN(C138:C139)</f>
        <v>0.41</v>
      </c>
    </row>
    <row r="139" spans="1:6" ht="18" x14ac:dyDescent="0.2">
      <c r="A139" s="59" t="s">
        <v>601</v>
      </c>
      <c r="B139" s="60">
        <v>0.19</v>
      </c>
      <c r="C139" s="61">
        <v>0.41</v>
      </c>
      <c r="D139" s="62">
        <v>32.200000000000003</v>
      </c>
    </row>
    <row r="140" spans="1:6" ht="18" x14ac:dyDescent="0.2">
      <c r="A140" s="59" t="s">
        <v>602</v>
      </c>
      <c r="B140" s="60">
        <v>0.221</v>
      </c>
      <c r="C140" s="61">
        <v>0.34</v>
      </c>
      <c r="D140" s="62">
        <v>18.5</v>
      </c>
      <c r="F140">
        <f>GEOMEAN(C140:C141)</f>
        <v>0.34</v>
      </c>
    </row>
    <row r="141" spans="1:6" ht="18" x14ac:dyDescent="0.2">
      <c r="A141" s="59" t="s">
        <v>603</v>
      </c>
      <c r="B141" s="60">
        <v>0.20499999999999999</v>
      </c>
      <c r="C141" s="61">
        <v>0.34</v>
      </c>
      <c r="D141" s="62">
        <v>18.5</v>
      </c>
    </row>
    <row r="142" spans="1:6" ht="18" x14ac:dyDescent="0.2">
      <c r="A142" s="59" t="s">
        <v>604</v>
      </c>
      <c r="B142" s="60">
        <v>0.27400000000000002</v>
      </c>
      <c r="C142" s="61">
        <v>0.37</v>
      </c>
      <c r="D142" s="62">
        <v>36.299999999999997</v>
      </c>
      <c r="F142">
        <f>GEOMEAN(C142:C143)</f>
        <v>0.37</v>
      </c>
    </row>
    <row r="143" spans="1:6" ht="18" x14ac:dyDescent="0.2">
      <c r="A143" s="59" t="s">
        <v>605</v>
      </c>
      <c r="B143" s="60">
        <v>0.26700000000000002</v>
      </c>
      <c r="C143" s="61">
        <v>0.37</v>
      </c>
      <c r="D143" s="62">
        <v>36.299999999999997</v>
      </c>
    </row>
    <row r="144" spans="1:6" ht="18" x14ac:dyDescent="0.2">
      <c r="A144" s="59" t="s">
        <v>606</v>
      </c>
      <c r="B144" s="60">
        <v>0.255</v>
      </c>
      <c r="C144" s="61">
        <v>0.37</v>
      </c>
      <c r="D144" s="62">
        <v>45.8</v>
      </c>
      <c r="F144">
        <f>GEOMEAN(C144:C145)</f>
        <v>0.37</v>
      </c>
    </row>
    <row r="145" spans="1:6" ht="18" x14ac:dyDescent="0.2">
      <c r="A145" s="59" t="s">
        <v>607</v>
      </c>
      <c r="B145" s="60">
        <v>0.248</v>
      </c>
      <c r="C145" s="61">
        <v>0.37</v>
      </c>
      <c r="D145" s="62">
        <v>45.8</v>
      </c>
    </row>
    <row r="146" spans="1:6" ht="18" x14ac:dyDescent="0.2">
      <c r="A146" s="59" t="s">
        <v>608</v>
      </c>
      <c r="B146" s="60">
        <v>0.22600000000000001</v>
      </c>
      <c r="C146" s="61">
        <v>0.35</v>
      </c>
      <c r="D146" s="62">
        <v>46.9</v>
      </c>
      <c r="F146">
        <f>GEOMEAN(C146:C147)</f>
        <v>0.35</v>
      </c>
    </row>
    <row r="147" spans="1:6" ht="18" x14ac:dyDescent="0.2">
      <c r="A147" s="59" t="s">
        <v>609</v>
      </c>
      <c r="B147" s="60">
        <v>0.22</v>
      </c>
      <c r="C147" s="61">
        <v>0.35</v>
      </c>
      <c r="D147" s="62">
        <v>46.9</v>
      </c>
    </row>
    <row r="148" spans="1:6" ht="18" x14ac:dyDescent="0.2">
      <c r="A148" s="59" t="s">
        <v>610</v>
      </c>
      <c r="B148" s="60">
        <v>0.246</v>
      </c>
      <c r="C148" s="61">
        <v>0.35</v>
      </c>
      <c r="D148" s="62">
        <v>62.8</v>
      </c>
      <c r="F148">
        <f>GEOMEAN(C148:C149)</f>
        <v>0.35</v>
      </c>
    </row>
    <row r="149" spans="1:6" ht="18" x14ac:dyDescent="0.2">
      <c r="A149" s="59" t="s">
        <v>611</v>
      </c>
      <c r="B149" s="60">
        <v>0.23499999999999999</v>
      </c>
      <c r="C149" s="61">
        <v>0.35</v>
      </c>
      <c r="D149" s="62">
        <v>62.8</v>
      </c>
    </row>
    <row r="150" spans="1:6" ht="18" x14ac:dyDescent="0.2">
      <c r="A150" s="59" t="s">
        <v>612</v>
      </c>
      <c r="B150" s="60">
        <v>0.245</v>
      </c>
      <c r="C150" s="61">
        <v>0.38</v>
      </c>
      <c r="D150" s="62">
        <v>28.3</v>
      </c>
      <c r="F150">
        <f>GEOMEAN(C150:C151)</f>
        <v>0.38</v>
      </c>
    </row>
    <row r="151" spans="1:6" ht="18" x14ac:dyDescent="0.2">
      <c r="A151" s="59" t="s">
        <v>613</v>
      </c>
      <c r="B151" s="60">
        <v>0.24099999999999999</v>
      </c>
      <c r="C151" s="61">
        <v>0.38</v>
      </c>
      <c r="D151" s="62">
        <v>28.3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3C129-7279-2D4A-856B-EA9855560F9B}">
  <dimension ref="A1:S75"/>
  <sheetViews>
    <sheetView workbookViewId="0">
      <selection activeCell="A7" sqref="A7:XFD7"/>
    </sheetView>
  </sheetViews>
  <sheetFormatPr baseColWidth="10" defaultRowHeight="15" x14ac:dyDescent="0.2"/>
  <cols>
    <col min="1" max="1" width="14.6640625" customWidth="1"/>
  </cols>
  <sheetData>
    <row r="1" spans="1:19" s="46" customFormat="1" x14ac:dyDescent="0.2">
      <c r="A1" s="42" t="s">
        <v>367</v>
      </c>
      <c r="B1" s="42" t="s">
        <v>368</v>
      </c>
      <c r="C1" s="42" t="s">
        <v>369</v>
      </c>
      <c r="D1" s="43" t="s">
        <v>370</v>
      </c>
      <c r="E1" s="42" t="s">
        <v>371</v>
      </c>
      <c r="F1" s="42" t="s">
        <v>372</v>
      </c>
      <c r="G1" s="42" t="s">
        <v>373</v>
      </c>
      <c r="H1" s="42" t="s">
        <v>373</v>
      </c>
      <c r="I1" s="42" t="s">
        <v>374</v>
      </c>
      <c r="J1" s="44" t="s">
        <v>375</v>
      </c>
      <c r="K1" s="45" t="s">
        <v>376</v>
      </c>
      <c r="L1" s="42" t="s">
        <v>377</v>
      </c>
      <c r="M1" s="44" t="s">
        <v>378</v>
      </c>
      <c r="N1" s="42" t="s">
        <v>379</v>
      </c>
      <c r="O1" s="43" t="s">
        <v>380</v>
      </c>
      <c r="P1" s="42" t="s">
        <v>381</v>
      </c>
      <c r="Q1" s="42" t="s">
        <v>382</v>
      </c>
      <c r="R1" s="42" t="s">
        <v>383</v>
      </c>
      <c r="S1" s="42" t="s">
        <v>375</v>
      </c>
    </row>
    <row r="2" spans="1:19" s="6" customFormat="1" x14ac:dyDescent="0.2">
      <c r="A2" s="7">
        <v>1</v>
      </c>
      <c r="B2" s="8" t="s">
        <v>107</v>
      </c>
      <c r="C2" s="8" t="s">
        <v>285</v>
      </c>
      <c r="D2" s="9">
        <v>29765</v>
      </c>
      <c r="E2" s="8" t="s">
        <v>286</v>
      </c>
      <c r="F2" s="8" t="s">
        <v>283</v>
      </c>
      <c r="G2" s="8" t="s">
        <v>385</v>
      </c>
      <c r="H2" s="8">
        <v>221003</v>
      </c>
      <c r="I2" s="8"/>
      <c r="J2" s="10">
        <v>221010</v>
      </c>
      <c r="K2" s="10">
        <v>221124</v>
      </c>
      <c r="L2" s="8"/>
      <c r="M2" s="10">
        <v>221201</v>
      </c>
      <c r="N2" s="8">
        <v>221208</v>
      </c>
      <c r="O2" s="10">
        <v>221220</v>
      </c>
      <c r="P2" s="11"/>
      <c r="Q2" s="11"/>
      <c r="R2" s="11" t="s">
        <v>287</v>
      </c>
      <c r="S2" s="8"/>
    </row>
    <row r="3" spans="1:19" s="12" customFormat="1" x14ac:dyDescent="0.2">
      <c r="A3" s="7">
        <v>7</v>
      </c>
      <c r="B3" s="8" t="s">
        <v>107</v>
      </c>
      <c r="C3" s="8" t="s">
        <v>288</v>
      </c>
      <c r="D3" s="9">
        <v>30502</v>
      </c>
      <c r="E3" s="8" t="s">
        <v>289</v>
      </c>
      <c r="F3" s="8" t="s">
        <v>283</v>
      </c>
      <c r="G3" s="8" t="s">
        <v>385</v>
      </c>
      <c r="H3" s="8">
        <v>221003</v>
      </c>
      <c r="I3" s="8"/>
      <c r="J3" s="10"/>
      <c r="K3" s="10">
        <v>221124</v>
      </c>
      <c r="L3" s="8"/>
      <c r="M3" s="10">
        <v>221201</v>
      </c>
      <c r="N3" s="8">
        <v>221208</v>
      </c>
      <c r="O3" s="10">
        <v>221220</v>
      </c>
      <c r="P3" s="11"/>
      <c r="Q3" s="11"/>
      <c r="R3" s="11" t="s">
        <v>287</v>
      </c>
      <c r="S3" s="8"/>
    </row>
    <row r="4" spans="1:19" s="13" customFormat="1" x14ac:dyDescent="0.2">
      <c r="A4" s="14">
        <v>9</v>
      </c>
      <c r="B4" s="15" t="s">
        <v>107</v>
      </c>
      <c r="C4" s="15" t="s">
        <v>290</v>
      </c>
      <c r="D4" s="16">
        <v>35615</v>
      </c>
      <c r="E4" s="15" t="s">
        <v>291</v>
      </c>
      <c r="F4" s="15"/>
      <c r="G4" s="37" t="s">
        <v>385</v>
      </c>
      <c r="H4" s="15">
        <v>221004</v>
      </c>
      <c r="I4" s="15"/>
      <c r="J4" s="17"/>
      <c r="K4" s="17">
        <v>221124</v>
      </c>
      <c r="L4" s="15"/>
      <c r="M4" s="17">
        <v>221201</v>
      </c>
      <c r="N4" s="15">
        <v>221208</v>
      </c>
      <c r="O4" s="17">
        <v>221220</v>
      </c>
      <c r="P4" s="18"/>
      <c r="Q4" s="18"/>
      <c r="R4" s="18" t="s">
        <v>287</v>
      </c>
      <c r="S4" s="15"/>
    </row>
    <row r="5" spans="1:19" s="19" customFormat="1" x14ac:dyDescent="0.2">
      <c r="A5" s="2" t="s">
        <v>11</v>
      </c>
      <c r="B5" s="2" t="s">
        <v>108</v>
      </c>
      <c r="C5" s="2"/>
      <c r="D5" s="3">
        <v>25204</v>
      </c>
      <c r="E5" s="2" t="s">
        <v>292</v>
      </c>
      <c r="F5" s="2" t="s">
        <v>283</v>
      </c>
      <c r="G5" s="2" t="s">
        <v>384</v>
      </c>
      <c r="H5" s="2">
        <v>220919</v>
      </c>
      <c r="I5" s="2"/>
      <c r="J5" s="4"/>
      <c r="K5" s="4"/>
      <c r="L5" s="2"/>
      <c r="M5" s="4">
        <v>221012</v>
      </c>
      <c r="N5" s="2">
        <v>221014</v>
      </c>
      <c r="O5" s="4"/>
      <c r="P5" s="5">
        <v>221019</v>
      </c>
      <c r="Q5" s="5">
        <v>221021</v>
      </c>
      <c r="R5" s="5">
        <v>2.12</v>
      </c>
      <c r="S5" s="2">
        <v>221021</v>
      </c>
    </row>
    <row r="6" spans="1:19" s="19" customFormat="1" x14ac:dyDescent="0.2">
      <c r="A6" s="8" t="s">
        <v>293</v>
      </c>
      <c r="B6" s="8" t="s">
        <v>120</v>
      </c>
      <c r="C6" s="8" t="s">
        <v>294</v>
      </c>
      <c r="D6" s="9">
        <v>30502</v>
      </c>
      <c r="E6" s="8" t="s">
        <v>295</v>
      </c>
      <c r="F6" s="8" t="s">
        <v>283</v>
      </c>
      <c r="G6" s="8" t="s">
        <v>385</v>
      </c>
      <c r="H6" s="8">
        <v>221003</v>
      </c>
      <c r="I6" s="8"/>
      <c r="J6" s="10">
        <v>221010</v>
      </c>
      <c r="K6" s="10">
        <v>221102</v>
      </c>
      <c r="L6" s="8">
        <v>221104</v>
      </c>
      <c r="M6" s="10">
        <v>221128</v>
      </c>
      <c r="N6" s="8">
        <v>221129</v>
      </c>
      <c r="O6" s="10"/>
      <c r="P6" s="11">
        <v>221212</v>
      </c>
      <c r="Q6" s="11">
        <v>221212</v>
      </c>
      <c r="R6" s="11">
        <v>0.81799999999999995</v>
      </c>
      <c r="S6" s="8"/>
    </row>
    <row r="7" spans="1:19" s="20" customFormat="1" x14ac:dyDescent="0.2">
      <c r="A7" s="2" t="s">
        <v>281</v>
      </c>
      <c r="B7" s="2" t="s">
        <v>103</v>
      </c>
      <c r="C7" s="2"/>
      <c r="D7" s="3">
        <v>23927</v>
      </c>
      <c r="E7" s="2" t="s">
        <v>282</v>
      </c>
      <c r="F7" s="2" t="s">
        <v>283</v>
      </c>
      <c r="G7" s="2" t="s">
        <v>384</v>
      </c>
      <c r="H7" s="2" t="s">
        <v>284</v>
      </c>
      <c r="I7" s="2">
        <v>0</v>
      </c>
      <c r="J7" s="4"/>
      <c r="K7" s="4"/>
      <c r="L7" s="2"/>
      <c r="M7" s="4">
        <v>220914</v>
      </c>
      <c r="N7" s="2">
        <v>220915</v>
      </c>
      <c r="O7" s="4">
        <v>221018</v>
      </c>
      <c r="P7" s="5">
        <v>221019</v>
      </c>
      <c r="Q7" s="5">
        <v>221020</v>
      </c>
      <c r="R7" s="5">
        <v>0.8</v>
      </c>
      <c r="S7" s="2">
        <v>221020</v>
      </c>
    </row>
    <row r="8" spans="1:19" s="20" customFormat="1" x14ac:dyDescent="0.2">
      <c r="A8" s="2" t="s">
        <v>296</v>
      </c>
      <c r="B8" s="2" t="s">
        <v>103</v>
      </c>
      <c r="C8" s="2"/>
      <c r="D8" s="3">
        <v>23927</v>
      </c>
      <c r="E8" s="2" t="s">
        <v>282</v>
      </c>
      <c r="F8" s="2" t="s">
        <v>283</v>
      </c>
      <c r="G8" s="2" t="s">
        <v>384</v>
      </c>
      <c r="H8" s="2">
        <v>220919</v>
      </c>
      <c r="I8" s="2"/>
      <c r="J8" s="4"/>
      <c r="K8" s="4"/>
      <c r="L8" s="2"/>
      <c r="M8" s="4">
        <v>221012</v>
      </c>
      <c r="N8" s="2">
        <v>221014</v>
      </c>
      <c r="O8" s="4"/>
      <c r="P8" s="5">
        <v>221019</v>
      </c>
      <c r="Q8" s="5">
        <v>221020</v>
      </c>
      <c r="R8" s="5">
        <v>0.55000000000000004</v>
      </c>
      <c r="S8" s="2">
        <v>221020</v>
      </c>
    </row>
    <row r="9" spans="1:19" s="20" customFormat="1" x14ac:dyDescent="0.2">
      <c r="A9" s="2" t="s">
        <v>297</v>
      </c>
      <c r="B9" s="2" t="s">
        <v>103</v>
      </c>
      <c r="C9" s="2"/>
      <c r="D9" s="3">
        <v>23930</v>
      </c>
      <c r="E9" s="2" t="s">
        <v>282</v>
      </c>
      <c r="F9" s="2" t="s">
        <v>283</v>
      </c>
      <c r="G9" s="2" t="s">
        <v>384</v>
      </c>
      <c r="H9" s="2">
        <v>220920</v>
      </c>
      <c r="I9" s="2"/>
      <c r="J9" s="4"/>
      <c r="K9" s="4"/>
      <c r="L9" s="2"/>
      <c r="M9" s="4">
        <v>221013</v>
      </c>
      <c r="N9" s="2">
        <v>221014</v>
      </c>
      <c r="O9" s="4"/>
      <c r="P9" s="5">
        <v>221019</v>
      </c>
      <c r="Q9" s="5">
        <v>221020</v>
      </c>
      <c r="R9" s="5">
        <v>2.06</v>
      </c>
      <c r="S9" s="2">
        <v>221021</v>
      </c>
    </row>
    <row r="10" spans="1:19" s="20" customFormat="1" x14ac:dyDescent="0.2">
      <c r="A10" s="2" t="s">
        <v>298</v>
      </c>
      <c r="B10" s="2" t="s">
        <v>103</v>
      </c>
      <c r="C10" s="2"/>
      <c r="D10" s="3">
        <v>23930</v>
      </c>
      <c r="E10" s="2" t="s">
        <v>282</v>
      </c>
      <c r="F10" s="2" t="s">
        <v>283</v>
      </c>
      <c r="G10" s="2" t="s">
        <v>384</v>
      </c>
      <c r="H10" s="2">
        <v>220920</v>
      </c>
      <c r="I10" s="2"/>
      <c r="J10" s="4"/>
      <c r="K10" s="4"/>
      <c r="L10" s="2"/>
      <c r="M10" s="4">
        <v>221013</v>
      </c>
      <c r="N10" s="2">
        <v>221129</v>
      </c>
      <c r="O10" s="4"/>
      <c r="P10" s="5">
        <v>221212</v>
      </c>
      <c r="Q10" s="5">
        <v>221212</v>
      </c>
      <c r="R10" s="21">
        <v>0.24199999999999999</v>
      </c>
      <c r="S10" s="2">
        <v>221219</v>
      </c>
    </row>
    <row r="11" spans="1:19" s="20" customFormat="1" x14ac:dyDescent="0.2">
      <c r="A11" s="2" t="s">
        <v>299</v>
      </c>
      <c r="B11" s="2" t="s">
        <v>103</v>
      </c>
      <c r="C11" s="2"/>
      <c r="D11" s="3">
        <v>23930</v>
      </c>
      <c r="E11" s="2" t="s">
        <v>282</v>
      </c>
      <c r="F11" s="2" t="s">
        <v>283</v>
      </c>
      <c r="G11" s="2" t="s">
        <v>384</v>
      </c>
      <c r="H11" s="2">
        <v>220919</v>
      </c>
      <c r="I11" s="2"/>
      <c r="J11" s="4"/>
      <c r="K11" s="4"/>
      <c r="L11" s="2"/>
      <c r="M11" s="4">
        <v>221012</v>
      </c>
      <c r="N11" s="2">
        <v>221014</v>
      </c>
      <c r="O11" s="4"/>
      <c r="P11" s="5">
        <v>221019</v>
      </c>
      <c r="Q11" s="5">
        <v>221020</v>
      </c>
      <c r="R11" s="5">
        <v>2.2999999999999998</v>
      </c>
      <c r="S11" s="2">
        <v>221020</v>
      </c>
    </row>
    <row r="12" spans="1:19" s="19" customFormat="1" x14ac:dyDescent="0.2">
      <c r="A12" s="2" t="s">
        <v>300</v>
      </c>
      <c r="B12" s="2" t="s">
        <v>103</v>
      </c>
      <c r="C12" s="2"/>
      <c r="D12" s="3">
        <v>23930</v>
      </c>
      <c r="E12" s="2" t="s">
        <v>282</v>
      </c>
      <c r="F12" s="2" t="s">
        <v>283</v>
      </c>
      <c r="G12" s="2" t="s">
        <v>384</v>
      </c>
      <c r="H12" s="2">
        <v>220912</v>
      </c>
      <c r="I12" s="2">
        <v>0.18</v>
      </c>
      <c r="J12" s="4"/>
      <c r="K12" s="4"/>
      <c r="L12" s="2"/>
      <c r="M12" s="4">
        <v>220914</v>
      </c>
      <c r="N12" s="2">
        <v>220915</v>
      </c>
      <c r="O12" s="4">
        <v>221018</v>
      </c>
      <c r="P12" s="5">
        <v>221019</v>
      </c>
      <c r="Q12" s="5">
        <v>221020</v>
      </c>
      <c r="R12" s="5">
        <v>2.06</v>
      </c>
      <c r="S12" s="2">
        <v>221020</v>
      </c>
    </row>
    <row r="13" spans="1:19" s="6" customFormat="1" x14ac:dyDescent="0.2">
      <c r="A13" s="22" t="s">
        <v>301</v>
      </c>
      <c r="B13" s="22" t="s">
        <v>120</v>
      </c>
      <c r="C13" s="22" t="s">
        <v>294</v>
      </c>
      <c r="D13" s="23">
        <v>38531</v>
      </c>
      <c r="E13" s="22" t="s">
        <v>295</v>
      </c>
      <c r="F13" s="22"/>
      <c r="G13" s="22" t="s">
        <v>385</v>
      </c>
      <c r="H13" s="22">
        <v>221007</v>
      </c>
      <c r="I13" s="22"/>
      <c r="J13" s="24"/>
      <c r="K13" s="24">
        <v>221124</v>
      </c>
      <c r="L13" s="22"/>
      <c r="M13" s="24">
        <v>221201</v>
      </c>
      <c r="N13" s="22">
        <v>221208</v>
      </c>
      <c r="O13" s="24"/>
      <c r="P13" s="25">
        <v>221212</v>
      </c>
      <c r="Q13" s="25">
        <v>221212</v>
      </c>
      <c r="R13" s="25">
        <v>0.92400000000000004</v>
      </c>
      <c r="S13" s="22"/>
    </row>
    <row r="14" spans="1:19" s="6" customFormat="1" x14ac:dyDescent="0.2">
      <c r="A14" s="2" t="s">
        <v>302</v>
      </c>
      <c r="B14" s="2" t="s">
        <v>106</v>
      </c>
      <c r="C14" s="2"/>
      <c r="D14" s="3">
        <v>23923</v>
      </c>
      <c r="E14" s="2" t="s">
        <v>303</v>
      </c>
      <c r="F14" s="2" t="s">
        <v>283</v>
      </c>
      <c r="G14" s="2" t="s">
        <v>384</v>
      </c>
      <c r="H14" s="2">
        <v>220919</v>
      </c>
      <c r="I14" s="2"/>
      <c r="J14" s="4"/>
      <c r="K14" s="4"/>
      <c r="L14" s="2"/>
      <c r="M14" s="4">
        <v>221012</v>
      </c>
      <c r="N14" s="2">
        <v>221014</v>
      </c>
      <c r="O14" s="4"/>
      <c r="P14" s="5">
        <v>221019</v>
      </c>
      <c r="Q14" s="5">
        <v>221020</v>
      </c>
      <c r="R14" s="5">
        <v>1.3</v>
      </c>
      <c r="S14" s="5">
        <v>221020</v>
      </c>
    </row>
    <row r="15" spans="1:19" s="6" customFormat="1" x14ac:dyDescent="0.2">
      <c r="A15" s="2" t="s">
        <v>356</v>
      </c>
      <c r="B15" s="2" t="s">
        <v>104</v>
      </c>
      <c r="C15" s="2"/>
      <c r="D15" s="26">
        <v>1969</v>
      </c>
      <c r="E15" s="2" t="s">
        <v>305</v>
      </c>
      <c r="F15" s="2" t="s">
        <v>306</v>
      </c>
      <c r="G15" s="2" t="s">
        <v>384</v>
      </c>
      <c r="H15" s="2">
        <v>220919</v>
      </c>
      <c r="I15" s="2"/>
      <c r="J15" s="4"/>
      <c r="K15" s="4"/>
      <c r="L15" s="2"/>
      <c r="M15" s="4">
        <v>221012</v>
      </c>
      <c r="N15" s="2">
        <v>221014</v>
      </c>
      <c r="O15" s="4"/>
      <c r="P15" s="5">
        <v>221019</v>
      </c>
      <c r="Q15" s="5">
        <v>221021</v>
      </c>
      <c r="R15" s="5">
        <v>1.19</v>
      </c>
      <c r="S15" s="5">
        <v>221021</v>
      </c>
    </row>
    <row r="16" spans="1:19" s="6" customFormat="1" x14ac:dyDescent="0.2">
      <c r="A16" s="2" t="s">
        <v>304</v>
      </c>
      <c r="B16" s="2" t="s">
        <v>104</v>
      </c>
      <c r="C16" s="2"/>
      <c r="D16" s="26">
        <v>1941</v>
      </c>
      <c r="E16" s="2" t="s">
        <v>305</v>
      </c>
      <c r="F16" s="2" t="s">
        <v>306</v>
      </c>
      <c r="G16" s="2" t="s">
        <v>384</v>
      </c>
      <c r="H16" s="2">
        <v>220920</v>
      </c>
      <c r="I16" s="2"/>
      <c r="J16" s="4"/>
      <c r="K16" s="4"/>
      <c r="L16" s="2"/>
      <c r="M16" s="4">
        <v>221013</v>
      </c>
      <c r="N16" s="2">
        <v>221014</v>
      </c>
      <c r="O16" s="4"/>
      <c r="P16" s="5">
        <v>221019</v>
      </c>
      <c r="Q16" s="5">
        <v>221021</v>
      </c>
      <c r="R16" s="5">
        <v>0.94</v>
      </c>
      <c r="S16" s="5">
        <v>221021</v>
      </c>
    </row>
    <row r="17" spans="1:19" s="6" customFormat="1" x14ac:dyDescent="0.2">
      <c r="A17" s="2" t="s">
        <v>357</v>
      </c>
      <c r="B17" s="2" t="s">
        <v>104</v>
      </c>
      <c r="C17" s="2">
        <v>221021</v>
      </c>
      <c r="D17" s="26">
        <v>1969</v>
      </c>
      <c r="E17" s="2" t="s">
        <v>305</v>
      </c>
      <c r="F17" s="2" t="s">
        <v>306</v>
      </c>
      <c r="G17" s="2" t="s">
        <v>384</v>
      </c>
      <c r="H17" s="2">
        <v>220920</v>
      </c>
      <c r="I17" s="2"/>
      <c r="J17" s="4"/>
      <c r="K17" s="4"/>
      <c r="L17" s="2"/>
      <c r="M17" s="4">
        <v>221013</v>
      </c>
      <c r="N17" s="2">
        <v>221014</v>
      </c>
      <c r="O17" s="4"/>
      <c r="P17" s="5">
        <v>221019</v>
      </c>
      <c r="Q17" s="5">
        <v>221021</v>
      </c>
      <c r="R17" s="5">
        <v>1.62</v>
      </c>
      <c r="S17" s="5">
        <v>221021</v>
      </c>
    </row>
    <row r="18" spans="1:19" s="6" customFormat="1" x14ac:dyDescent="0.2">
      <c r="A18" s="2" t="s">
        <v>307</v>
      </c>
      <c r="B18" s="2" t="s">
        <v>104</v>
      </c>
      <c r="C18" s="2"/>
      <c r="D18" s="26">
        <v>1965</v>
      </c>
      <c r="E18" s="2" t="s">
        <v>305</v>
      </c>
      <c r="F18" s="2" t="s">
        <v>306</v>
      </c>
      <c r="G18" s="2" t="s">
        <v>384</v>
      </c>
      <c r="H18" s="2">
        <v>220912</v>
      </c>
      <c r="I18" s="2">
        <v>0.26800000000000002</v>
      </c>
      <c r="J18" s="4"/>
      <c r="K18" s="4"/>
      <c r="L18" s="2"/>
      <c r="M18" s="4">
        <v>220914</v>
      </c>
      <c r="N18" s="2">
        <v>220915</v>
      </c>
      <c r="O18" s="52">
        <v>221018</v>
      </c>
      <c r="P18" s="5">
        <v>221019</v>
      </c>
      <c r="Q18" s="5">
        <v>221020</v>
      </c>
      <c r="R18" s="5">
        <v>1.53</v>
      </c>
      <c r="S18" s="5">
        <v>221020</v>
      </c>
    </row>
    <row r="19" spans="1:19" s="6" customFormat="1" x14ac:dyDescent="0.2">
      <c r="A19" s="2" t="s">
        <v>358</v>
      </c>
      <c r="B19" s="2" t="s">
        <v>104</v>
      </c>
      <c r="C19" s="2"/>
      <c r="D19" s="26">
        <v>1969</v>
      </c>
      <c r="E19" s="2" t="s">
        <v>305</v>
      </c>
      <c r="F19" s="2" t="s">
        <v>306</v>
      </c>
      <c r="G19" s="2" t="s">
        <v>384</v>
      </c>
      <c r="H19" s="2">
        <v>220919</v>
      </c>
      <c r="I19" s="2"/>
      <c r="J19" s="4"/>
      <c r="K19" s="4"/>
      <c r="L19" s="2"/>
      <c r="M19" s="4">
        <v>221013</v>
      </c>
      <c r="N19" s="2">
        <v>221014</v>
      </c>
      <c r="O19" s="4"/>
      <c r="P19" s="5">
        <v>221019</v>
      </c>
      <c r="Q19" s="5">
        <v>221020</v>
      </c>
      <c r="R19" s="5">
        <v>7.68</v>
      </c>
      <c r="S19" s="5">
        <v>221021</v>
      </c>
    </row>
    <row r="20" spans="1:19" s="6" customFormat="1" x14ac:dyDescent="0.2">
      <c r="A20" s="2" t="s">
        <v>308</v>
      </c>
      <c r="B20" s="2" t="s">
        <v>104</v>
      </c>
      <c r="C20" s="2"/>
      <c r="D20" s="26">
        <v>1941</v>
      </c>
      <c r="E20" s="2" t="s">
        <v>309</v>
      </c>
      <c r="F20" s="2" t="s">
        <v>306</v>
      </c>
      <c r="G20" s="2" t="s">
        <v>384</v>
      </c>
      <c r="H20" s="2">
        <v>220919</v>
      </c>
      <c r="I20" s="2"/>
      <c r="J20" s="4"/>
      <c r="K20" s="4"/>
      <c r="L20" s="2"/>
      <c r="M20" s="4">
        <v>221013</v>
      </c>
      <c r="N20" s="2">
        <v>221014</v>
      </c>
      <c r="O20" s="4"/>
      <c r="P20" s="5">
        <v>221019</v>
      </c>
      <c r="Q20" s="5">
        <v>221021</v>
      </c>
      <c r="R20" s="5">
        <v>0.64400000000000002</v>
      </c>
      <c r="S20" s="2">
        <v>221021</v>
      </c>
    </row>
    <row r="21" spans="1:19" s="6" customFormat="1" x14ac:dyDescent="0.2">
      <c r="A21" s="27" t="s">
        <v>310</v>
      </c>
      <c r="B21" s="27" t="s">
        <v>120</v>
      </c>
      <c r="C21" s="27"/>
      <c r="D21" s="28">
        <v>1999</v>
      </c>
      <c r="E21" s="27"/>
      <c r="F21" s="27"/>
      <c r="G21" s="27" t="s">
        <v>387</v>
      </c>
      <c r="H21" s="27">
        <v>221005</v>
      </c>
      <c r="I21" s="27"/>
      <c r="J21" s="29">
        <v>221010</v>
      </c>
      <c r="K21" s="29">
        <v>221102</v>
      </c>
      <c r="L21" s="27">
        <v>221104</v>
      </c>
      <c r="M21" s="29">
        <v>221128</v>
      </c>
      <c r="N21" s="27">
        <v>221129</v>
      </c>
      <c r="O21" s="29"/>
      <c r="P21" s="30">
        <v>221212</v>
      </c>
      <c r="Q21" s="30">
        <v>221212</v>
      </c>
      <c r="R21" s="30">
        <v>4.42</v>
      </c>
      <c r="S21" s="27">
        <v>221219</v>
      </c>
    </row>
    <row r="22" spans="1:19" s="6" customFormat="1" x14ac:dyDescent="0.2">
      <c r="A22" s="2" t="s">
        <v>311</v>
      </c>
      <c r="B22" s="2" t="s">
        <v>104</v>
      </c>
      <c r="C22" s="2"/>
      <c r="D22" s="26">
        <v>1941</v>
      </c>
      <c r="E22" s="2" t="s">
        <v>305</v>
      </c>
      <c r="F22" s="2" t="s">
        <v>306</v>
      </c>
      <c r="G22" s="2" t="s">
        <v>384</v>
      </c>
      <c r="H22" s="2">
        <v>220919</v>
      </c>
      <c r="I22" s="2"/>
      <c r="J22" s="4"/>
      <c r="K22" s="4"/>
      <c r="L22" s="2"/>
      <c r="M22" s="4">
        <v>221012</v>
      </c>
      <c r="N22" s="2">
        <v>221014</v>
      </c>
      <c r="O22" s="2"/>
      <c r="P22" s="5">
        <v>221019</v>
      </c>
      <c r="Q22" s="5">
        <v>221020</v>
      </c>
      <c r="R22" s="5">
        <v>0.996</v>
      </c>
      <c r="S22" s="5">
        <v>221020</v>
      </c>
    </row>
    <row r="23" spans="1:19" s="13" customFormat="1" x14ac:dyDescent="0.2">
      <c r="A23" s="31" t="s">
        <v>312</v>
      </c>
      <c r="B23" s="31" t="s">
        <v>105</v>
      </c>
      <c r="C23" s="31"/>
      <c r="D23" s="32">
        <v>1998</v>
      </c>
      <c r="E23" s="31" t="s">
        <v>313</v>
      </c>
      <c r="F23" s="31" t="s">
        <v>283</v>
      </c>
      <c r="G23" s="31" t="s">
        <v>386</v>
      </c>
      <c r="H23" s="31">
        <v>220912</v>
      </c>
      <c r="I23" s="31">
        <v>0.20399999999999999</v>
      </c>
      <c r="J23" s="33"/>
      <c r="K23" s="33">
        <v>221124</v>
      </c>
      <c r="L23" s="31"/>
      <c r="M23" s="33">
        <v>221201</v>
      </c>
      <c r="N23" s="31"/>
      <c r="O23" s="33">
        <v>221220</v>
      </c>
      <c r="P23" s="34"/>
      <c r="Q23" s="34"/>
      <c r="R23" s="34" t="s">
        <v>287</v>
      </c>
      <c r="S23" s="31"/>
    </row>
    <row r="24" spans="1:19" s="13" customFormat="1" x14ac:dyDescent="0.2">
      <c r="A24" s="2" t="s">
        <v>314</v>
      </c>
      <c r="B24" s="2" t="s">
        <v>105</v>
      </c>
      <c r="C24" s="2"/>
      <c r="D24" s="26">
        <v>1967</v>
      </c>
      <c r="E24" s="2" t="s">
        <v>315</v>
      </c>
      <c r="F24" s="2" t="s">
        <v>306</v>
      </c>
      <c r="G24" s="2" t="s">
        <v>384</v>
      </c>
      <c r="H24" s="2">
        <v>220912</v>
      </c>
      <c r="I24" s="2">
        <v>9.5000000000000001E-2</v>
      </c>
      <c r="J24" s="4"/>
      <c r="K24" s="4"/>
      <c r="L24" s="2"/>
      <c r="M24" s="4">
        <v>220914</v>
      </c>
      <c r="N24" s="2">
        <v>220915</v>
      </c>
      <c r="O24" s="4">
        <v>221018</v>
      </c>
      <c r="P24" s="5">
        <v>221019</v>
      </c>
      <c r="Q24" s="5">
        <v>221020</v>
      </c>
      <c r="R24" s="5">
        <v>1.75</v>
      </c>
      <c r="S24" s="2">
        <v>221020</v>
      </c>
    </row>
    <row r="25" spans="1:19" s="20" customFormat="1" x14ac:dyDescent="0.2">
      <c r="A25" s="2" t="s">
        <v>316</v>
      </c>
      <c r="B25" s="2" t="s">
        <v>105</v>
      </c>
      <c r="C25" s="2"/>
      <c r="D25" s="26">
        <v>1967</v>
      </c>
      <c r="E25" s="2" t="s">
        <v>315</v>
      </c>
      <c r="F25" s="2" t="s">
        <v>306</v>
      </c>
      <c r="G25" s="2" t="s">
        <v>384</v>
      </c>
      <c r="H25" s="2">
        <v>220919</v>
      </c>
      <c r="I25" s="2"/>
      <c r="J25" s="4"/>
      <c r="K25" s="4"/>
      <c r="L25" s="2"/>
      <c r="M25" s="4">
        <v>221013</v>
      </c>
      <c r="N25" s="2">
        <v>221014</v>
      </c>
      <c r="O25" s="4"/>
      <c r="P25" s="5">
        <v>221019</v>
      </c>
      <c r="Q25" s="5">
        <v>221021</v>
      </c>
      <c r="R25" s="5">
        <v>1.1499999999999999</v>
      </c>
      <c r="S25" s="2">
        <v>221021</v>
      </c>
    </row>
    <row r="26" spans="1:19" s="13" customFormat="1" x14ac:dyDescent="0.2">
      <c r="A26" s="2" t="s">
        <v>359</v>
      </c>
      <c r="B26" s="2" t="s">
        <v>105</v>
      </c>
      <c r="C26" s="2"/>
      <c r="D26" s="26">
        <v>1967</v>
      </c>
      <c r="E26" s="2" t="s">
        <v>315</v>
      </c>
      <c r="F26" s="2" t="s">
        <v>306</v>
      </c>
      <c r="G26" s="2" t="s">
        <v>384</v>
      </c>
      <c r="H26" s="2">
        <v>220920</v>
      </c>
      <c r="I26" s="2"/>
      <c r="J26" s="4"/>
      <c r="K26" s="4"/>
      <c r="L26" s="2"/>
      <c r="M26" s="4">
        <v>221013</v>
      </c>
      <c r="N26" s="2">
        <v>221014</v>
      </c>
      <c r="O26" s="4"/>
      <c r="P26" s="5">
        <v>221019</v>
      </c>
      <c r="Q26" s="5">
        <v>221021</v>
      </c>
      <c r="R26" s="5">
        <v>0.59</v>
      </c>
      <c r="S26" s="2">
        <v>221021</v>
      </c>
    </row>
    <row r="27" spans="1:19" s="13" customFormat="1" x14ac:dyDescent="0.2">
      <c r="A27" s="22" t="s">
        <v>317</v>
      </c>
      <c r="B27" s="22" t="s">
        <v>113</v>
      </c>
      <c r="C27" s="22"/>
      <c r="D27" s="35">
        <v>2004</v>
      </c>
      <c r="E27" s="22"/>
      <c r="F27" s="22"/>
      <c r="G27" s="22" t="s">
        <v>385</v>
      </c>
      <c r="H27" s="22">
        <v>221007</v>
      </c>
      <c r="I27" s="22"/>
      <c r="J27" s="24"/>
      <c r="K27" s="24">
        <v>221124</v>
      </c>
      <c r="L27" s="22"/>
      <c r="M27" s="24">
        <v>221201</v>
      </c>
      <c r="N27" s="22"/>
      <c r="O27" s="24"/>
      <c r="P27" s="25">
        <v>221212</v>
      </c>
      <c r="Q27" s="25">
        <v>221212</v>
      </c>
      <c r="R27" s="25">
        <v>2.88</v>
      </c>
      <c r="S27" s="22"/>
    </row>
    <row r="28" spans="1:19" s="20" customFormat="1" x14ac:dyDescent="0.2">
      <c r="A28" s="15" t="s">
        <v>318</v>
      </c>
      <c r="B28" s="15" t="s">
        <v>115</v>
      </c>
      <c r="C28" s="15"/>
      <c r="D28" s="14">
        <v>1989</v>
      </c>
      <c r="E28" s="15"/>
      <c r="F28" s="15"/>
      <c r="G28" s="37" t="s">
        <v>385</v>
      </c>
      <c r="H28" s="15">
        <v>221004</v>
      </c>
      <c r="I28" s="15"/>
      <c r="J28" s="17"/>
      <c r="K28" s="17">
        <v>221124</v>
      </c>
      <c r="L28" s="15"/>
      <c r="M28" s="17">
        <v>221201</v>
      </c>
      <c r="N28" s="15"/>
      <c r="O28" s="17">
        <v>221220</v>
      </c>
      <c r="P28" s="18"/>
      <c r="Q28" s="18"/>
      <c r="R28" s="18" t="s">
        <v>287</v>
      </c>
      <c r="S28" s="15"/>
    </row>
    <row r="29" spans="1:19" s="6" customFormat="1" x14ac:dyDescent="0.2">
      <c r="A29" s="2" t="s">
        <v>360</v>
      </c>
      <c r="B29" s="2" t="s">
        <v>104</v>
      </c>
      <c r="C29" s="2"/>
      <c r="D29" s="26">
        <v>1965</v>
      </c>
      <c r="E29" s="2" t="s">
        <v>305</v>
      </c>
      <c r="F29" s="2" t="s">
        <v>306</v>
      </c>
      <c r="G29" s="2" t="s">
        <v>384</v>
      </c>
      <c r="H29" s="2">
        <v>220920</v>
      </c>
      <c r="I29" s="2"/>
      <c r="J29" s="4"/>
      <c r="K29" s="4"/>
      <c r="L29" s="2"/>
      <c r="M29" s="4">
        <v>221013</v>
      </c>
      <c r="N29" s="2">
        <v>221014</v>
      </c>
      <c r="O29" s="4"/>
      <c r="P29" s="5">
        <v>221019</v>
      </c>
      <c r="Q29" s="5">
        <v>221020</v>
      </c>
      <c r="R29" s="5">
        <v>0.54200000000000004</v>
      </c>
      <c r="S29" s="5">
        <v>221021</v>
      </c>
    </row>
    <row r="30" spans="1:19" s="12" customFormat="1" x14ac:dyDescent="0.2">
      <c r="A30" s="15" t="s">
        <v>319</v>
      </c>
      <c r="B30" s="15" t="s">
        <v>121</v>
      </c>
      <c r="C30" s="15"/>
      <c r="D30" s="14">
        <v>1990</v>
      </c>
      <c r="E30" s="15"/>
      <c r="F30" s="15"/>
      <c r="G30" s="37" t="s">
        <v>385</v>
      </c>
      <c r="H30" s="15">
        <v>221004</v>
      </c>
      <c r="I30" s="15"/>
      <c r="J30" s="17">
        <v>221010</v>
      </c>
      <c r="K30" s="17">
        <v>221124</v>
      </c>
      <c r="L30" s="15"/>
      <c r="M30" s="17">
        <v>221201</v>
      </c>
      <c r="N30" s="15"/>
      <c r="O30" s="17">
        <v>221220</v>
      </c>
      <c r="P30" s="18"/>
      <c r="Q30" s="18"/>
      <c r="R30" s="18" t="s">
        <v>287</v>
      </c>
      <c r="S30" s="15"/>
    </row>
    <row r="31" spans="1:19" s="36" customFormat="1" x14ac:dyDescent="0.2">
      <c r="A31" s="2" t="s">
        <v>361</v>
      </c>
      <c r="B31" s="2" t="s">
        <v>109</v>
      </c>
      <c r="C31" s="2"/>
      <c r="D31" s="26">
        <v>1946</v>
      </c>
      <c r="E31" s="2"/>
      <c r="F31" s="2" t="s">
        <v>306</v>
      </c>
      <c r="G31" s="2" t="s">
        <v>384</v>
      </c>
      <c r="H31" s="2">
        <v>220919</v>
      </c>
      <c r="I31" s="2"/>
      <c r="J31" s="4"/>
      <c r="K31" s="4"/>
      <c r="L31" s="2"/>
      <c r="M31" s="4">
        <v>221013</v>
      </c>
      <c r="N31" s="2">
        <v>221014</v>
      </c>
      <c r="O31" s="4"/>
      <c r="P31" s="5">
        <v>221019</v>
      </c>
      <c r="Q31" s="5">
        <v>221021</v>
      </c>
      <c r="R31" s="5">
        <v>0.80800000000000005</v>
      </c>
      <c r="S31" s="2"/>
    </row>
    <row r="32" spans="1:19" s="13" customFormat="1" x14ac:dyDescent="0.2">
      <c r="A32" s="31" t="s">
        <v>320</v>
      </c>
      <c r="B32" s="31" t="s">
        <v>112</v>
      </c>
      <c r="C32" s="31"/>
      <c r="D32" s="32">
        <v>1999</v>
      </c>
      <c r="E32" s="31" t="s">
        <v>122</v>
      </c>
      <c r="F32" s="31" t="s">
        <v>283</v>
      </c>
      <c r="G32" s="31" t="s">
        <v>386</v>
      </c>
      <c r="H32" s="31">
        <v>220912</v>
      </c>
      <c r="I32" s="31">
        <v>1.01</v>
      </c>
      <c r="J32" s="33"/>
      <c r="K32" s="33">
        <v>221124</v>
      </c>
      <c r="L32" s="31"/>
      <c r="M32" s="33">
        <v>221201</v>
      </c>
      <c r="N32" s="31"/>
      <c r="O32" s="33"/>
      <c r="P32" s="34">
        <v>221212</v>
      </c>
      <c r="Q32" s="34">
        <v>221212</v>
      </c>
      <c r="R32" s="34">
        <v>4.04</v>
      </c>
      <c r="S32" s="31"/>
    </row>
    <row r="33" spans="1:19" s="12" customFormat="1" x14ac:dyDescent="0.2">
      <c r="A33" s="27" t="s">
        <v>321</v>
      </c>
      <c r="B33" s="27" t="s">
        <v>112</v>
      </c>
      <c r="C33" s="27"/>
      <c r="D33" s="28">
        <v>1999</v>
      </c>
      <c r="E33" s="27" t="s">
        <v>122</v>
      </c>
      <c r="F33" s="27"/>
      <c r="G33" s="27" t="s">
        <v>387</v>
      </c>
      <c r="H33" s="27">
        <v>221005</v>
      </c>
      <c r="I33" s="27"/>
      <c r="J33" s="29"/>
      <c r="K33" s="29">
        <v>221124</v>
      </c>
      <c r="L33" s="27"/>
      <c r="M33" s="29">
        <v>221201</v>
      </c>
      <c r="N33" s="27"/>
      <c r="O33" s="29"/>
      <c r="P33" s="30">
        <v>221212</v>
      </c>
      <c r="Q33" s="30">
        <v>221212</v>
      </c>
      <c r="R33" s="30">
        <v>6.4</v>
      </c>
      <c r="S33" s="27"/>
    </row>
    <row r="34" spans="1:19" s="12" customFormat="1" x14ac:dyDescent="0.2">
      <c r="A34" s="22" t="s">
        <v>322</v>
      </c>
      <c r="B34" s="22" t="s">
        <v>112</v>
      </c>
      <c r="C34" s="22"/>
      <c r="D34" s="35">
        <v>2008</v>
      </c>
      <c r="E34" s="22" t="s">
        <v>122</v>
      </c>
      <c r="F34" s="22"/>
      <c r="G34" s="22" t="s">
        <v>385</v>
      </c>
      <c r="H34" s="22">
        <v>221007</v>
      </c>
      <c r="I34" s="22"/>
      <c r="J34" s="24">
        <v>221104</v>
      </c>
      <c r="K34" s="24">
        <v>221102</v>
      </c>
      <c r="L34" s="22">
        <v>221104</v>
      </c>
      <c r="M34" s="24">
        <v>221128</v>
      </c>
      <c r="N34" s="22">
        <v>221129</v>
      </c>
      <c r="O34" s="24"/>
      <c r="P34" s="25">
        <v>221212</v>
      </c>
      <c r="Q34" s="25">
        <v>221212</v>
      </c>
      <c r="R34" s="25">
        <v>12.3</v>
      </c>
      <c r="S34" s="22"/>
    </row>
    <row r="35" spans="1:19" s="12" customFormat="1" x14ac:dyDescent="0.2">
      <c r="A35" s="22" t="s">
        <v>323</v>
      </c>
      <c r="B35" s="22" t="s">
        <v>112</v>
      </c>
      <c r="C35" s="22"/>
      <c r="D35" s="35">
        <v>2008</v>
      </c>
      <c r="E35" s="22" t="s">
        <v>122</v>
      </c>
      <c r="F35" s="22"/>
      <c r="G35" s="22" t="s">
        <v>385</v>
      </c>
      <c r="H35" s="22">
        <v>221007</v>
      </c>
      <c r="I35" s="22"/>
      <c r="J35" s="24">
        <v>221010</v>
      </c>
      <c r="K35" s="24">
        <v>221102</v>
      </c>
      <c r="L35" s="22">
        <v>221104</v>
      </c>
      <c r="M35" s="24">
        <v>221128</v>
      </c>
      <c r="N35" s="22">
        <v>221129</v>
      </c>
      <c r="O35" s="24"/>
      <c r="P35" s="25">
        <v>221212</v>
      </c>
      <c r="Q35" s="25">
        <v>221212</v>
      </c>
      <c r="R35" s="25">
        <v>7.3</v>
      </c>
      <c r="S35" s="22"/>
    </row>
    <row r="36" spans="1:19" s="12" customFormat="1" x14ac:dyDescent="0.2">
      <c r="A36" s="2" t="s">
        <v>324</v>
      </c>
      <c r="B36" s="2" t="s">
        <v>104</v>
      </c>
      <c r="C36" s="2"/>
      <c r="D36" s="26">
        <v>1941</v>
      </c>
      <c r="E36" s="2" t="s">
        <v>305</v>
      </c>
      <c r="F36" s="2" t="s">
        <v>306</v>
      </c>
      <c r="G36" s="2" t="s">
        <v>384</v>
      </c>
      <c r="H36" s="2" t="s">
        <v>284</v>
      </c>
      <c r="I36" s="2">
        <v>0.13800000000000001</v>
      </c>
      <c r="J36" s="4"/>
      <c r="K36" s="4"/>
      <c r="L36" s="2"/>
      <c r="M36" s="4">
        <v>220914</v>
      </c>
      <c r="N36" s="2">
        <v>220915</v>
      </c>
      <c r="O36" s="4">
        <v>221018</v>
      </c>
      <c r="P36" s="5">
        <v>221019</v>
      </c>
      <c r="Q36" s="5">
        <v>221020</v>
      </c>
      <c r="R36" s="5">
        <v>1.66</v>
      </c>
      <c r="S36" s="2">
        <v>221020</v>
      </c>
    </row>
    <row r="37" spans="1:19" s="13" customFormat="1" x14ac:dyDescent="0.2">
      <c r="A37" s="27" t="s">
        <v>325</v>
      </c>
      <c r="B37" s="27" t="s">
        <v>112</v>
      </c>
      <c r="C37" s="27"/>
      <c r="D37" s="28">
        <v>1998</v>
      </c>
      <c r="E37" s="27" t="s">
        <v>122</v>
      </c>
      <c r="F37" s="27"/>
      <c r="G37" s="27" t="s">
        <v>387</v>
      </c>
      <c r="H37" s="27">
        <v>221005</v>
      </c>
      <c r="I37" s="27"/>
      <c r="J37" s="29">
        <v>221010</v>
      </c>
      <c r="K37" s="29">
        <v>221102</v>
      </c>
      <c r="L37" s="27">
        <v>221104</v>
      </c>
      <c r="M37" s="29">
        <v>221128</v>
      </c>
      <c r="N37" s="27">
        <v>221129</v>
      </c>
      <c r="O37" s="29"/>
      <c r="P37" s="30">
        <v>221212</v>
      </c>
      <c r="Q37" s="30">
        <v>221212</v>
      </c>
      <c r="R37" s="30">
        <v>3.4</v>
      </c>
      <c r="S37" s="27"/>
    </row>
    <row r="38" spans="1:19" s="12" customFormat="1" x14ac:dyDescent="0.2">
      <c r="A38" s="22" t="s">
        <v>326</v>
      </c>
      <c r="B38" s="22" t="s">
        <v>112</v>
      </c>
      <c r="C38" s="22"/>
      <c r="D38" s="35">
        <v>2008</v>
      </c>
      <c r="E38" s="22" t="s">
        <v>122</v>
      </c>
      <c r="F38" s="22"/>
      <c r="G38" s="22" t="s">
        <v>385</v>
      </c>
      <c r="H38" s="22">
        <v>221007</v>
      </c>
      <c r="I38" s="22"/>
      <c r="J38" s="24"/>
      <c r="K38" s="24"/>
      <c r="L38" s="22"/>
      <c r="M38" s="24">
        <v>221201</v>
      </c>
      <c r="N38" s="22"/>
      <c r="O38" s="24"/>
      <c r="P38" s="25">
        <v>221212</v>
      </c>
      <c r="Q38" s="25">
        <v>221212</v>
      </c>
      <c r="R38" s="25">
        <v>4.5</v>
      </c>
      <c r="S38" s="22"/>
    </row>
    <row r="39" spans="1:19" s="13" customFormat="1" x14ac:dyDescent="0.2">
      <c r="A39" s="27" t="s">
        <v>327</v>
      </c>
      <c r="B39" s="27" t="s">
        <v>124</v>
      </c>
      <c r="C39" s="27"/>
      <c r="D39" s="28">
        <v>1998</v>
      </c>
      <c r="E39" s="27"/>
      <c r="F39" s="27"/>
      <c r="G39" s="27" t="s">
        <v>387</v>
      </c>
      <c r="H39" s="27">
        <v>221005</v>
      </c>
      <c r="I39" s="27"/>
      <c r="J39" s="29"/>
      <c r="K39" s="29">
        <v>221124</v>
      </c>
      <c r="L39" s="27"/>
      <c r="M39" s="29">
        <v>221201</v>
      </c>
      <c r="N39" s="27"/>
      <c r="O39" s="29"/>
      <c r="P39" s="30">
        <v>221212</v>
      </c>
      <c r="Q39" s="30">
        <v>221212</v>
      </c>
      <c r="R39" s="30">
        <v>6.08</v>
      </c>
      <c r="S39" s="27"/>
    </row>
    <row r="40" spans="1:19" s="12" customFormat="1" x14ac:dyDescent="0.2">
      <c r="A40" s="22" t="s">
        <v>328</v>
      </c>
      <c r="B40" s="22" t="s">
        <v>110</v>
      </c>
      <c r="C40" s="22"/>
      <c r="D40" s="35">
        <v>2006</v>
      </c>
      <c r="E40" s="22"/>
      <c r="F40" s="22"/>
      <c r="G40" s="22" t="s">
        <v>385</v>
      </c>
      <c r="H40" s="22">
        <v>221007</v>
      </c>
      <c r="I40" s="22"/>
      <c r="J40" s="24">
        <v>221010</v>
      </c>
      <c r="K40" s="24">
        <v>221102</v>
      </c>
      <c r="L40" s="22">
        <v>221104</v>
      </c>
      <c r="M40" s="24">
        <v>221128</v>
      </c>
      <c r="N40" s="22">
        <v>221129</v>
      </c>
      <c r="O40" s="24"/>
      <c r="P40" s="25">
        <v>221212</v>
      </c>
      <c r="Q40" s="25">
        <v>221212</v>
      </c>
      <c r="R40" s="25">
        <v>5.16</v>
      </c>
      <c r="S40" s="22"/>
    </row>
    <row r="41" spans="1:19" s="12" customFormat="1" x14ac:dyDescent="0.2">
      <c r="A41" s="22" t="s">
        <v>329</v>
      </c>
      <c r="B41" s="22" t="s">
        <v>110</v>
      </c>
      <c r="C41" s="22"/>
      <c r="D41" s="35">
        <v>2006</v>
      </c>
      <c r="E41" s="22"/>
      <c r="F41" s="22"/>
      <c r="G41" s="22" t="s">
        <v>385</v>
      </c>
      <c r="H41" s="22">
        <v>221007</v>
      </c>
      <c r="I41" s="22"/>
      <c r="J41" s="24"/>
      <c r="K41" s="24">
        <v>221124</v>
      </c>
      <c r="L41" s="22"/>
      <c r="M41" s="24">
        <v>221201</v>
      </c>
      <c r="N41" s="22"/>
      <c r="O41" s="24"/>
      <c r="P41" s="25">
        <v>221212</v>
      </c>
      <c r="Q41" s="25">
        <v>221212</v>
      </c>
      <c r="R41" s="25">
        <v>0.61</v>
      </c>
      <c r="S41" s="22"/>
    </row>
    <row r="42" spans="1:19" s="13" customFormat="1" x14ac:dyDescent="0.2">
      <c r="A42" s="2" t="s">
        <v>362</v>
      </c>
      <c r="B42" s="2" t="s">
        <v>104</v>
      </c>
      <c r="C42" s="2"/>
      <c r="D42" s="26">
        <v>1943</v>
      </c>
      <c r="E42" s="2" t="s">
        <v>305</v>
      </c>
      <c r="F42" s="2" t="s">
        <v>306</v>
      </c>
      <c r="G42" s="2" t="s">
        <v>384</v>
      </c>
      <c r="H42" s="2">
        <v>220920</v>
      </c>
      <c r="I42" s="2"/>
      <c r="J42" s="4"/>
      <c r="K42" s="4"/>
      <c r="L42" s="2"/>
      <c r="M42" s="4">
        <v>221013</v>
      </c>
      <c r="N42" s="2">
        <v>221014</v>
      </c>
      <c r="O42" s="4"/>
      <c r="P42" s="5">
        <v>221019</v>
      </c>
      <c r="Q42" s="5">
        <v>221020</v>
      </c>
      <c r="R42" s="5">
        <v>2.4</v>
      </c>
      <c r="S42" s="2">
        <v>221021</v>
      </c>
    </row>
    <row r="43" spans="1:19" s="36" customFormat="1" x14ac:dyDescent="0.2">
      <c r="A43" s="22" t="s">
        <v>330</v>
      </c>
      <c r="B43" s="22" t="s">
        <v>117</v>
      </c>
      <c r="C43" s="22"/>
      <c r="D43" s="35">
        <v>2015</v>
      </c>
      <c r="E43" s="22"/>
      <c r="F43" s="22"/>
      <c r="G43" s="22" t="s">
        <v>385</v>
      </c>
      <c r="H43" s="22">
        <v>221007</v>
      </c>
      <c r="I43" s="22"/>
      <c r="J43" s="24">
        <v>221010</v>
      </c>
      <c r="K43" s="24">
        <v>221102</v>
      </c>
      <c r="L43" s="22">
        <v>221104</v>
      </c>
      <c r="M43" s="24">
        <v>221128</v>
      </c>
      <c r="N43" s="22">
        <v>221129</v>
      </c>
      <c r="O43" s="24"/>
      <c r="P43" s="25">
        <v>221212</v>
      </c>
      <c r="Q43" s="25">
        <v>221212</v>
      </c>
      <c r="R43" s="25">
        <v>4.12</v>
      </c>
      <c r="S43" s="22"/>
    </row>
    <row r="44" spans="1:19" s="13" customFormat="1" x14ac:dyDescent="0.2">
      <c r="A44" s="22" t="s">
        <v>331</v>
      </c>
      <c r="B44" s="22" t="s">
        <v>117</v>
      </c>
      <c r="C44" s="22"/>
      <c r="D44" s="35">
        <v>2015</v>
      </c>
      <c r="E44" s="22"/>
      <c r="F44" s="22"/>
      <c r="G44" s="22" t="s">
        <v>385</v>
      </c>
      <c r="H44" s="22">
        <v>221007</v>
      </c>
      <c r="I44" s="22"/>
      <c r="J44" s="24"/>
      <c r="K44" s="24">
        <v>221124</v>
      </c>
      <c r="L44" s="22"/>
      <c r="M44" s="24">
        <v>221206</v>
      </c>
      <c r="N44" s="22"/>
      <c r="O44" s="24"/>
      <c r="P44" s="25">
        <v>221212</v>
      </c>
      <c r="Q44" s="25">
        <v>221212</v>
      </c>
      <c r="R44" s="25">
        <v>9.06</v>
      </c>
      <c r="S44" s="22"/>
    </row>
    <row r="45" spans="1:19" s="13" customFormat="1" x14ac:dyDescent="0.2">
      <c r="A45" s="31" t="s">
        <v>332</v>
      </c>
      <c r="B45" s="31" t="s">
        <v>118</v>
      </c>
      <c r="C45" s="31"/>
      <c r="D45" s="32">
        <v>2002</v>
      </c>
      <c r="E45" s="31"/>
      <c r="F45" s="31" t="s">
        <v>283</v>
      </c>
      <c r="G45" s="31" t="s">
        <v>386</v>
      </c>
      <c r="H45" s="31">
        <v>220912</v>
      </c>
      <c r="I45" s="31">
        <v>1.1100000000000001</v>
      </c>
      <c r="J45" s="33"/>
      <c r="K45" s="33">
        <v>221124</v>
      </c>
      <c r="L45" s="31"/>
      <c r="M45" s="33">
        <v>221206</v>
      </c>
      <c r="N45" s="31"/>
      <c r="O45" s="33"/>
      <c r="P45" s="34">
        <v>221212</v>
      </c>
      <c r="Q45" s="34">
        <v>221212</v>
      </c>
      <c r="R45" s="34">
        <v>4.96</v>
      </c>
      <c r="S45" s="31"/>
    </row>
    <row r="46" spans="1:19" s="13" customFormat="1" x14ac:dyDescent="0.2">
      <c r="A46" s="27" t="s">
        <v>333</v>
      </c>
      <c r="B46" s="27" t="s">
        <v>118</v>
      </c>
      <c r="C46" s="27"/>
      <c r="D46" s="28">
        <v>2002</v>
      </c>
      <c r="E46" s="27"/>
      <c r="F46" s="27"/>
      <c r="G46" s="27" t="s">
        <v>387</v>
      </c>
      <c r="H46" s="27">
        <v>221005</v>
      </c>
      <c r="I46" s="27"/>
      <c r="J46" s="29"/>
      <c r="K46" s="29">
        <v>221124</v>
      </c>
      <c r="L46" s="27"/>
      <c r="M46" s="29">
        <v>221206</v>
      </c>
      <c r="N46" s="27"/>
      <c r="O46" s="29"/>
      <c r="P46" s="30">
        <v>221212</v>
      </c>
      <c r="Q46" s="30">
        <v>221212</v>
      </c>
      <c r="R46" s="30">
        <v>4.3600000000000003</v>
      </c>
      <c r="S46" s="27"/>
    </row>
    <row r="47" spans="1:19" s="13" customFormat="1" x14ac:dyDescent="0.2">
      <c r="A47" s="27" t="s">
        <v>334</v>
      </c>
      <c r="B47" s="27" t="s">
        <v>118</v>
      </c>
      <c r="C47" s="27"/>
      <c r="D47" s="28">
        <v>2002</v>
      </c>
      <c r="E47" s="27"/>
      <c r="F47" s="27"/>
      <c r="G47" s="27" t="s">
        <v>387</v>
      </c>
      <c r="H47" s="27">
        <v>221005</v>
      </c>
      <c r="I47" s="27"/>
      <c r="J47" s="29"/>
      <c r="K47" s="29">
        <v>221124</v>
      </c>
      <c r="L47" s="27"/>
      <c r="M47" s="29">
        <v>221206</v>
      </c>
      <c r="N47" s="27"/>
      <c r="O47" s="29"/>
      <c r="P47" s="30">
        <v>221212</v>
      </c>
      <c r="Q47" s="30">
        <v>221212</v>
      </c>
      <c r="R47" s="30">
        <v>2.04</v>
      </c>
      <c r="S47" s="27"/>
    </row>
    <row r="48" spans="1:19" s="12" customFormat="1" x14ac:dyDescent="0.2">
      <c r="A48" s="27" t="s">
        <v>335</v>
      </c>
      <c r="B48" s="27" t="s">
        <v>118</v>
      </c>
      <c r="C48" s="27"/>
      <c r="D48" s="28">
        <v>2002</v>
      </c>
      <c r="E48" s="27"/>
      <c r="F48" s="27"/>
      <c r="G48" s="27" t="s">
        <v>387</v>
      </c>
      <c r="H48" s="27">
        <v>221005</v>
      </c>
      <c r="I48" s="27"/>
      <c r="J48" s="29">
        <v>221010</v>
      </c>
      <c r="K48" s="29">
        <v>221102</v>
      </c>
      <c r="L48" s="27">
        <v>221104</v>
      </c>
      <c r="M48" s="29">
        <v>221128</v>
      </c>
      <c r="N48" s="27">
        <v>221129</v>
      </c>
      <c r="O48" s="29"/>
      <c r="P48" s="30">
        <v>221212</v>
      </c>
      <c r="Q48" s="30">
        <v>221212</v>
      </c>
      <c r="R48" s="30">
        <v>5.18</v>
      </c>
      <c r="S48" s="27"/>
    </row>
    <row r="49" spans="1:19" s="12" customFormat="1" x14ac:dyDescent="0.2">
      <c r="A49" s="2" t="s">
        <v>336</v>
      </c>
      <c r="B49" s="2" t="s">
        <v>104</v>
      </c>
      <c r="C49" s="2"/>
      <c r="D49" s="26">
        <v>1965</v>
      </c>
      <c r="E49" s="2" t="s">
        <v>305</v>
      </c>
      <c r="F49" s="2" t="s">
        <v>306</v>
      </c>
      <c r="G49" s="2" t="s">
        <v>384</v>
      </c>
      <c r="H49" s="2">
        <v>220920</v>
      </c>
      <c r="I49" s="2"/>
      <c r="J49" s="4"/>
      <c r="K49" s="4"/>
      <c r="L49" s="2"/>
      <c r="M49" s="4">
        <v>221013</v>
      </c>
      <c r="N49" s="2">
        <v>221014</v>
      </c>
      <c r="O49" s="4"/>
      <c r="P49" s="5">
        <v>221019</v>
      </c>
      <c r="Q49" s="5">
        <v>221021</v>
      </c>
      <c r="R49" s="5">
        <v>1.17</v>
      </c>
      <c r="S49" s="2">
        <v>221021</v>
      </c>
    </row>
    <row r="50" spans="1:19" s="12" customFormat="1" x14ac:dyDescent="0.2">
      <c r="A50" s="22" t="s">
        <v>337</v>
      </c>
      <c r="B50" s="22" t="s">
        <v>111</v>
      </c>
      <c r="C50" s="22"/>
      <c r="D50" s="35">
        <v>2016</v>
      </c>
      <c r="E50" s="22" t="s">
        <v>338</v>
      </c>
      <c r="F50" s="22"/>
      <c r="G50" s="22" t="s">
        <v>385</v>
      </c>
      <c r="H50" s="22">
        <v>221007</v>
      </c>
      <c r="I50" s="22"/>
      <c r="J50" s="24">
        <v>221104</v>
      </c>
      <c r="K50" s="24">
        <v>221102</v>
      </c>
      <c r="L50" s="22">
        <v>221104</v>
      </c>
      <c r="M50" s="24">
        <v>221128</v>
      </c>
      <c r="N50" s="22">
        <v>221129</v>
      </c>
      <c r="O50" s="24"/>
      <c r="P50" s="25">
        <v>221212</v>
      </c>
      <c r="Q50" s="25">
        <v>221212</v>
      </c>
      <c r="R50" s="25">
        <v>5.82</v>
      </c>
      <c r="S50" s="22"/>
    </row>
    <row r="51" spans="1:19" s="36" customFormat="1" x14ac:dyDescent="0.2">
      <c r="A51" s="22" t="s">
        <v>339</v>
      </c>
      <c r="B51" s="22" t="s">
        <v>111</v>
      </c>
      <c r="C51" s="22"/>
      <c r="D51" s="35">
        <v>2016</v>
      </c>
      <c r="E51" s="22" t="s">
        <v>338</v>
      </c>
      <c r="F51" s="22"/>
      <c r="G51" s="22" t="s">
        <v>385</v>
      </c>
      <c r="H51" s="22">
        <v>221007</v>
      </c>
      <c r="I51" s="22"/>
      <c r="J51" s="24">
        <v>221010</v>
      </c>
      <c r="K51" s="24">
        <v>221102</v>
      </c>
      <c r="L51" s="22"/>
      <c r="M51" s="24">
        <v>221206</v>
      </c>
      <c r="N51" s="22"/>
      <c r="O51" s="24"/>
      <c r="P51" s="25">
        <v>221212</v>
      </c>
      <c r="Q51" s="25">
        <v>221212</v>
      </c>
      <c r="R51" s="25">
        <v>0.88</v>
      </c>
      <c r="S51" s="22"/>
    </row>
    <row r="52" spans="1:19" s="13" customFormat="1" x14ac:dyDescent="0.2">
      <c r="A52" s="22" t="s">
        <v>340</v>
      </c>
      <c r="B52" s="22" t="s">
        <v>111</v>
      </c>
      <c r="C52" s="22"/>
      <c r="D52" s="35">
        <v>2016</v>
      </c>
      <c r="E52" s="22" t="s">
        <v>338</v>
      </c>
      <c r="F52" s="22"/>
      <c r="G52" s="22" t="s">
        <v>385</v>
      </c>
      <c r="H52" s="22">
        <v>221007</v>
      </c>
      <c r="I52" s="22"/>
      <c r="J52" s="24"/>
      <c r="K52" s="24">
        <v>221102</v>
      </c>
      <c r="L52" s="22"/>
      <c r="M52" s="24">
        <v>221206</v>
      </c>
      <c r="N52" s="22"/>
      <c r="O52" s="24"/>
      <c r="P52" s="25">
        <v>221212</v>
      </c>
      <c r="Q52" s="25">
        <v>221212</v>
      </c>
      <c r="R52" s="21">
        <v>0.19400000000000001</v>
      </c>
      <c r="S52" s="22"/>
    </row>
    <row r="53" spans="1:19" s="13" customFormat="1" x14ac:dyDescent="0.2">
      <c r="A53" s="22" t="s">
        <v>341</v>
      </c>
      <c r="B53" s="22" t="s">
        <v>111</v>
      </c>
      <c r="C53" s="22"/>
      <c r="D53" s="35">
        <v>2016</v>
      </c>
      <c r="E53" s="22" t="s">
        <v>338</v>
      </c>
      <c r="F53" s="22"/>
      <c r="G53" s="22" t="s">
        <v>385</v>
      </c>
      <c r="H53" s="22">
        <v>221007</v>
      </c>
      <c r="I53" s="22"/>
      <c r="J53" s="24"/>
      <c r="K53" s="24">
        <v>221102</v>
      </c>
      <c r="L53" s="22"/>
      <c r="M53" s="24">
        <v>221206</v>
      </c>
      <c r="N53" s="22"/>
      <c r="O53" s="24"/>
      <c r="P53" s="25">
        <v>221212</v>
      </c>
      <c r="Q53" s="25">
        <v>221212</v>
      </c>
      <c r="R53" s="25">
        <v>4.0199999999999996</v>
      </c>
      <c r="S53" s="22"/>
    </row>
    <row r="54" spans="1:19" s="13" customFormat="1" x14ac:dyDescent="0.2">
      <c r="A54" s="2" t="s">
        <v>342</v>
      </c>
      <c r="B54" s="2" t="s">
        <v>104</v>
      </c>
      <c r="C54" s="2"/>
      <c r="D54" s="26">
        <v>1965</v>
      </c>
      <c r="E54" s="2" t="s">
        <v>305</v>
      </c>
      <c r="F54" s="2" t="s">
        <v>306</v>
      </c>
      <c r="G54" s="2" t="s">
        <v>384</v>
      </c>
      <c r="H54" s="2">
        <v>220919</v>
      </c>
      <c r="I54" s="2"/>
      <c r="J54" s="4"/>
      <c r="K54" s="4"/>
      <c r="L54" s="2"/>
      <c r="M54" s="4">
        <v>221012</v>
      </c>
      <c r="N54" s="2">
        <v>221014</v>
      </c>
      <c r="O54" s="4"/>
      <c r="P54" s="5">
        <v>221019</v>
      </c>
      <c r="Q54" s="5">
        <v>221020</v>
      </c>
      <c r="R54" s="5">
        <v>1.07</v>
      </c>
      <c r="S54" s="2">
        <v>221020</v>
      </c>
    </row>
    <row r="55" spans="1:19" s="13" customFormat="1" x14ac:dyDescent="0.2">
      <c r="A55" s="22" t="s">
        <v>343</v>
      </c>
      <c r="B55" s="22" t="s">
        <v>114</v>
      </c>
      <c r="C55" s="22"/>
      <c r="D55" s="35">
        <v>2008</v>
      </c>
      <c r="E55" s="22"/>
      <c r="F55" s="22"/>
      <c r="G55" s="22" t="s">
        <v>385</v>
      </c>
      <c r="H55" s="22">
        <v>221007</v>
      </c>
      <c r="I55" s="22"/>
      <c r="J55" s="24"/>
      <c r="K55" s="24">
        <v>221102</v>
      </c>
      <c r="L55" s="22"/>
      <c r="M55" s="24">
        <v>221201</v>
      </c>
      <c r="N55" s="22"/>
      <c r="O55" s="24"/>
      <c r="P55" s="25">
        <v>221212</v>
      </c>
      <c r="Q55" s="25">
        <v>221212</v>
      </c>
      <c r="R55" s="25">
        <v>3.5</v>
      </c>
      <c r="S55" s="22"/>
    </row>
    <row r="56" spans="1:19" s="12" customFormat="1" x14ac:dyDescent="0.2">
      <c r="A56" s="27" t="s">
        <v>344</v>
      </c>
      <c r="B56" s="27" t="s">
        <v>105</v>
      </c>
      <c r="C56" s="27"/>
      <c r="D56" s="28">
        <v>1996</v>
      </c>
      <c r="E56" s="27" t="s">
        <v>290</v>
      </c>
      <c r="F56" s="27"/>
      <c r="G56" s="27" t="s">
        <v>387</v>
      </c>
      <c r="H56" s="27">
        <v>221005</v>
      </c>
      <c r="I56" s="27"/>
      <c r="J56" s="29">
        <v>221010</v>
      </c>
      <c r="K56" s="29">
        <v>221102</v>
      </c>
      <c r="L56" s="27">
        <v>221104</v>
      </c>
      <c r="M56" s="29">
        <v>221128</v>
      </c>
      <c r="N56" s="27">
        <v>221129</v>
      </c>
      <c r="O56" s="29"/>
      <c r="P56" s="30">
        <v>221212</v>
      </c>
      <c r="Q56" s="30">
        <v>221212</v>
      </c>
      <c r="R56" s="30">
        <v>4.18</v>
      </c>
      <c r="S56" s="27"/>
    </row>
    <row r="57" spans="1:19" s="13" customFormat="1" x14ac:dyDescent="0.2">
      <c r="A57" s="2" t="s">
        <v>345</v>
      </c>
      <c r="B57" s="2" t="s">
        <v>104</v>
      </c>
      <c r="C57" s="2"/>
      <c r="D57" s="26">
        <v>1965</v>
      </c>
      <c r="E57" s="2" t="s">
        <v>305</v>
      </c>
      <c r="F57" s="2" t="s">
        <v>306</v>
      </c>
      <c r="G57" s="2" t="s">
        <v>384</v>
      </c>
      <c r="H57" s="2">
        <v>220919</v>
      </c>
      <c r="I57" s="2"/>
      <c r="J57" s="4"/>
      <c r="K57" s="4"/>
      <c r="L57" s="2"/>
      <c r="M57" s="4">
        <v>221012</v>
      </c>
      <c r="N57" s="2">
        <v>221014</v>
      </c>
      <c r="O57" s="4"/>
      <c r="P57" s="5">
        <v>221019</v>
      </c>
      <c r="Q57" s="5">
        <v>221020</v>
      </c>
      <c r="R57" s="5">
        <v>1.03</v>
      </c>
      <c r="S57" s="2">
        <v>221020</v>
      </c>
    </row>
    <row r="58" spans="1:19" s="41" customFormat="1" x14ac:dyDescent="0.2">
      <c r="A58" s="22" t="s">
        <v>346</v>
      </c>
      <c r="B58" s="22" t="s">
        <v>125</v>
      </c>
      <c r="C58" s="22"/>
      <c r="D58" s="35">
        <v>2003</v>
      </c>
      <c r="E58" s="22"/>
      <c r="F58" s="22"/>
      <c r="G58" s="22" t="s">
        <v>385</v>
      </c>
      <c r="H58" s="22">
        <v>221007</v>
      </c>
      <c r="I58" s="22"/>
      <c r="J58" s="24"/>
      <c r="K58" s="24">
        <v>221124</v>
      </c>
      <c r="L58" s="22"/>
      <c r="M58" s="24">
        <v>221201</v>
      </c>
      <c r="N58" s="22"/>
      <c r="O58" s="24"/>
      <c r="P58" s="25">
        <v>221212</v>
      </c>
      <c r="Q58" s="25">
        <v>221212</v>
      </c>
      <c r="R58" s="25">
        <v>2.06</v>
      </c>
      <c r="S58" s="22"/>
    </row>
    <row r="59" spans="1:19" s="6" customFormat="1" x14ac:dyDescent="0.2">
      <c r="A59" s="22" t="s">
        <v>347</v>
      </c>
      <c r="B59" s="22" t="s">
        <v>125</v>
      </c>
      <c r="C59" s="22"/>
      <c r="D59" s="35">
        <v>2003</v>
      </c>
      <c r="E59" s="22"/>
      <c r="F59" s="22"/>
      <c r="G59" s="22" t="s">
        <v>385</v>
      </c>
      <c r="H59" s="22">
        <v>221007</v>
      </c>
      <c r="I59" s="22"/>
      <c r="J59" s="24">
        <v>221010</v>
      </c>
      <c r="K59" s="24">
        <v>221124</v>
      </c>
      <c r="L59" s="22"/>
      <c r="M59" s="24">
        <v>221201</v>
      </c>
      <c r="N59" s="22"/>
      <c r="O59" s="24"/>
      <c r="P59" s="25">
        <v>221212</v>
      </c>
      <c r="Q59" s="25">
        <v>221212</v>
      </c>
      <c r="R59" s="25">
        <v>2.74</v>
      </c>
      <c r="S59" s="25"/>
    </row>
    <row r="60" spans="1:19" s="6" customFormat="1" x14ac:dyDescent="0.2">
      <c r="A60" s="37" t="s">
        <v>348</v>
      </c>
      <c r="B60" s="37" t="s">
        <v>122</v>
      </c>
      <c r="C60" s="37"/>
      <c r="D60" s="38">
        <v>1995</v>
      </c>
      <c r="E60" s="37"/>
      <c r="F60" s="37"/>
      <c r="G60" s="37" t="s">
        <v>385</v>
      </c>
      <c r="H60" s="15">
        <v>221004</v>
      </c>
      <c r="I60" s="37"/>
      <c r="J60" s="39"/>
      <c r="K60" s="39">
        <v>221124</v>
      </c>
      <c r="L60" s="37"/>
      <c r="M60" s="39">
        <v>221201</v>
      </c>
      <c r="N60" s="37"/>
      <c r="O60" s="39"/>
      <c r="P60" s="40">
        <v>221212</v>
      </c>
      <c r="Q60" s="40">
        <v>221212</v>
      </c>
      <c r="R60" s="40">
        <v>2.84</v>
      </c>
      <c r="S60" s="40"/>
    </row>
    <row r="61" spans="1:19" s="6" customFormat="1" x14ac:dyDescent="0.2">
      <c r="A61" s="37" t="s">
        <v>349</v>
      </c>
      <c r="B61" s="37" t="s">
        <v>123</v>
      </c>
      <c r="C61" s="37"/>
      <c r="D61" s="38">
        <v>1991</v>
      </c>
      <c r="E61" s="37"/>
      <c r="F61" s="37"/>
      <c r="G61" s="37" t="s">
        <v>385</v>
      </c>
      <c r="H61" s="15">
        <v>221004</v>
      </c>
      <c r="I61" s="37"/>
      <c r="J61" s="39">
        <v>221010</v>
      </c>
      <c r="K61" s="39">
        <v>221124</v>
      </c>
      <c r="L61" s="37"/>
      <c r="M61" s="39">
        <v>221201</v>
      </c>
      <c r="N61" s="37"/>
      <c r="O61" s="39"/>
      <c r="P61" s="40">
        <v>221212</v>
      </c>
      <c r="Q61" s="40">
        <v>221212</v>
      </c>
      <c r="R61" s="40">
        <v>2.48</v>
      </c>
      <c r="S61" s="40"/>
    </row>
    <row r="62" spans="1:19" s="6" customFormat="1" x14ac:dyDescent="0.2">
      <c r="A62" s="22" t="s">
        <v>350</v>
      </c>
      <c r="B62" s="22" t="s">
        <v>115</v>
      </c>
      <c r="C62" s="22"/>
      <c r="D62" s="35">
        <v>2004</v>
      </c>
      <c r="E62" s="22" t="s">
        <v>351</v>
      </c>
      <c r="F62" s="22"/>
      <c r="G62" s="22" t="s">
        <v>385</v>
      </c>
      <c r="H62" s="22">
        <v>221007</v>
      </c>
      <c r="I62" s="22"/>
      <c r="J62" s="24"/>
      <c r="K62" s="24">
        <v>221124</v>
      </c>
      <c r="L62" s="22"/>
      <c r="M62" s="24">
        <v>221201</v>
      </c>
      <c r="N62" s="22"/>
      <c r="O62" s="24"/>
      <c r="P62" s="25">
        <v>221212</v>
      </c>
      <c r="Q62" s="25">
        <v>221212</v>
      </c>
      <c r="R62" s="25">
        <v>1.25</v>
      </c>
      <c r="S62" s="25"/>
    </row>
    <row r="63" spans="1:19" s="20" customFormat="1" x14ac:dyDescent="0.2">
      <c r="A63" s="22" t="s">
        <v>352</v>
      </c>
      <c r="B63" s="22" t="s">
        <v>105</v>
      </c>
      <c r="C63" s="22"/>
      <c r="D63" s="35">
        <v>2013</v>
      </c>
      <c r="E63" s="22" t="s">
        <v>353</v>
      </c>
      <c r="F63" s="22"/>
      <c r="G63" s="22" t="s">
        <v>385</v>
      </c>
      <c r="H63" s="22">
        <v>221007</v>
      </c>
      <c r="I63" s="22"/>
      <c r="J63" s="24">
        <v>221010</v>
      </c>
      <c r="K63" s="24">
        <v>221102</v>
      </c>
      <c r="L63" s="22">
        <v>221104</v>
      </c>
      <c r="M63" s="24">
        <v>221128</v>
      </c>
      <c r="N63" s="22">
        <v>221129</v>
      </c>
      <c r="O63" s="24"/>
      <c r="P63" s="25">
        <v>221212</v>
      </c>
      <c r="Q63" s="25">
        <v>221212</v>
      </c>
      <c r="R63" s="25">
        <v>3.74</v>
      </c>
      <c r="S63" s="22"/>
    </row>
    <row r="64" spans="1:19" s="36" customFormat="1" x14ac:dyDescent="0.2">
      <c r="A64" s="37" t="s">
        <v>354</v>
      </c>
      <c r="B64" s="37" t="s">
        <v>119</v>
      </c>
      <c r="C64" s="37"/>
      <c r="D64" s="38">
        <v>1994</v>
      </c>
      <c r="E64" s="37"/>
      <c r="F64" s="37"/>
      <c r="G64" s="37" t="s">
        <v>385</v>
      </c>
      <c r="H64" s="15">
        <v>221004</v>
      </c>
      <c r="I64" s="37"/>
      <c r="J64" s="39"/>
      <c r="K64" s="39">
        <v>221124</v>
      </c>
      <c r="L64" s="37"/>
      <c r="M64" s="39">
        <v>221201</v>
      </c>
      <c r="N64" s="37"/>
      <c r="O64" s="39"/>
      <c r="P64" s="40">
        <v>221212</v>
      </c>
      <c r="Q64" s="40">
        <v>221212</v>
      </c>
      <c r="R64" s="40">
        <v>3.94</v>
      </c>
      <c r="S64" s="37"/>
    </row>
    <row r="65" spans="1:19" s="12" customFormat="1" x14ac:dyDescent="0.2">
      <c r="A65" s="2" t="s">
        <v>355</v>
      </c>
      <c r="B65" s="2" t="s">
        <v>104</v>
      </c>
      <c r="C65" s="2"/>
      <c r="D65" s="26">
        <v>1965</v>
      </c>
      <c r="E65" s="2" t="s">
        <v>305</v>
      </c>
      <c r="F65" s="2" t="s">
        <v>306</v>
      </c>
      <c r="G65" s="2" t="s">
        <v>384</v>
      </c>
      <c r="H65" s="2">
        <v>220920</v>
      </c>
      <c r="I65" s="2"/>
      <c r="J65" s="4"/>
      <c r="K65" s="4"/>
      <c r="L65" s="2"/>
      <c r="M65" s="4">
        <v>221013</v>
      </c>
      <c r="N65" s="2">
        <v>221014</v>
      </c>
      <c r="O65" s="4"/>
      <c r="P65" s="5">
        <v>221019</v>
      </c>
      <c r="Q65" s="5">
        <v>221020</v>
      </c>
      <c r="R65" s="5">
        <v>1.01</v>
      </c>
      <c r="S65" s="2">
        <v>221021</v>
      </c>
    </row>
    <row r="66" spans="1:19" s="41" customFormat="1" x14ac:dyDescent="0.2">
      <c r="A66" s="37" t="s">
        <v>363</v>
      </c>
      <c r="B66" s="37" t="s">
        <v>119</v>
      </c>
      <c r="C66" s="37"/>
      <c r="D66" s="38">
        <v>1994</v>
      </c>
      <c r="E66" s="37"/>
      <c r="F66" s="37"/>
      <c r="G66" s="37" t="s">
        <v>385</v>
      </c>
      <c r="H66" s="15">
        <v>221004</v>
      </c>
      <c r="I66" s="37"/>
      <c r="J66" s="39"/>
      <c r="K66" s="39">
        <v>221124</v>
      </c>
      <c r="L66" s="37"/>
      <c r="M66" s="39">
        <v>221206</v>
      </c>
      <c r="N66" s="37"/>
      <c r="O66" s="39"/>
      <c r="P66" s="40"/>
      <c r="Q66" s="40"/>
      <c r="R66" s="40"/>
      <c r="S66" s="37"/>
    </row>
    <row r="67" spans="1:19" s="12" customFormat="1" x14ac:dyDescent="0.2">
      <c r="A67" s="2" t="s">
        <v>12</v>
      </c>
      <c r="B67" s="2" t="s">
        <v>108</v>
      </c>
      <c r="C67" s="2" t="s">
        <v>364</v>
      </c>
      <c r="D67" s="3">
        <v>21373</v>
      </c>
      <c r="E67" s="2" t="s">
        <v>364</v>
      </c>
      <c r="F67" s="2" t="s">
        <v>306</v>
      </c>
      <c r="G67" s="2" t="s">
        <v>384</v>
      </c>
      <c r="H67" s="2">
        <v>220919</v>
      </c>
      <c r="I67" s="2"/>
      <c r="J67" s="4"/>
      <c r="K67" s="4"/>
      <c r="L67" s="2"/>
      <c r="M67" s="4">
        <v>221012</v>
      </c>
      <c r="N67" s="2">
        <v>221014</v>
      </c>
      <c r="O67" s="4"/>
      <c r="P67" s="5">
        <v>221019</v>
      </c>
      <c r="Q67" s="5">
        <v>221021</v>
      </c>
      <c r="R67" s="5">
        <v>1.21</v>
      </c>
      <c r="S67" s="2">
        <v>221021</v>
      </c>
    </row>
    <row r="68" spans="1:19" s="41" customFormat="1" x14ac:dyDescent="0.2">
      <c r="A68" s="2" t="s">
        <v>13</v>
      </c>
      <c r="B68" s="2" t="s">
        <v>107</v>
      </c>
      <c r="C68" s="2"/>
      <c r="D68" s="3">
        <v>21009</v>
      </c>
      <c r="E68" s="2" t="s">
        <v>365</v>
      </c>
      <c r="F68" s="2" t="s">
        <v>306</v>
      </c>
      <c r="G68" s="2" t="s">
        <v>384</v>
      </c>
      <c r="H68" s="2">
        <v>220919</v>
      </c>
      <c r="I68" s="2"/>
      <c r="J68" s="4"/>
      <c r="K68" s="4"/>
      <c r="L68" s="2"/>
      <c r="M68" s="4">
        <v>221012</v>
      </c>
      <c r="N68" s="2">
        <v>221014</v>
      </c>
      <c r="O68" s="4"/>
      <c r="P68" s="5">
        <v>221019</v>
      </c>
      <c r="Q68" s="5">
        <v>221021</v>
      </c>
      <c r="R68" s="5">
        <v>1.22</v>
      </c>
      <c r="S68" s="2">
        <v>221021</v>
      </c>
    </row>
    <row r="69" spans="1:19" s="12" customFormat="1" x14ac:dyDescent="0.2">
      <c r="A69" s="2" t="s">
        <v>10</v>
      </c>
      <c r="B69" s="2" t="s">
        <v>107</v>
      </c>
      <c r="C69" s="2"/>
      <c r="D69" s="3">
        <v>22474</v>
      </c>
      <c r="E69" s="2" t="s">
        <v>366</v>
      </c>
      <c r="F69" s="2" t="s">
        <v>306</v>
      </c>
      <c r="G69" s="2" t="s">
        <v>384</v>
      </c>
      <c r="H69" s="2">
        <v>220912</v>
      </c>
      <c r="I69" s="2">
        <v>0</v>
      </c>
      <c r="J69" s="4"/>
      <c r="K69" s="4"/>
      <c r="L69" s="2"/>
      <c r="M69" s="4">
        <v>220914</v>
      </c>
      <c r="N69" s="2">
        <v>220915</v>
      </c>
      <c r="O69" s="4">
        <v>221018</v>
      </c>
      <c r="P69" s="5">
        <v>221019</v>
      </c>
      <c r="Q69" s="5">
        <v>221021</v>
      </c>
      <c r="R69" s="5">
        <v>3.32</v>
      </c>
      <c r="S69" s="2">
        <v>221021</v>
      </c>
    </row>
    <row r="70" spans="1:19" s="41" customFormat="1" x14ac:dyDescent="0.2">
      <c r="A70" s="2" t="s">
        <v>17</v>
      </c>
      <c r="B70" s="2" t="s">
        <v>107</v>
      </c>
      <c r="C70" s="2"/>
      <c r="D70" s="3">
        <v>22474</v>
      </c>
      <c r="E70" s="2" t="s">
        <v>366</v>
      </c>
      <c r="F70" s="2" t="s">
        <v>306</v>
      </c>
      <c r="G70" s="2" t="s">
        <v>384</v>
      </c>
      <c r="H70" s="2">
        <v>220920</v>
      </c>
      <c r="I70" s="2"/>
      <c r="J70" s="4"/>
      <c r="K70" s="4"/>
      <c r="L70" s="2"/>
      <c r="M70" s="4">
        <v>221013</v>
      </c>
      <c r="N70" s="2">
        <v>221014</v>
      </c>
      <c r="O70" s="4"/>
      <c r="P70" s="5">
        <v>221019</v>
      </c>
      <c r="Q70" s="5">
        <v>221021</v>
      </c>
      <c r="R70" s="5">
        <v>3.46</v>
      </c>
      <c r="S70" s="2">
        <v>221021</v>
      </c>
    </row>
    <row r="71" spans="1:19" s="41" customFormat="1" x14ac:dyDescent="0.2">
      <c r="A71" s="2" t="s">
        <v>18</v>
      </c>
      <c r="B71" s="2" t="s">
        <v>107</v>
      </c>
      <c r="C71" s="2"/>
      <c r="D71" s="3">
        <v>25400</v>
      </c>
      <c r="E71" s="2" t="s">
        <v>365</v>
      </c>
      <c r="F71" s="2" t="s">
        <v>306</v>
      </c>
      <c r="G71" s="2" t="s">
        <v>384</v>
      </c>
      <c r="H71" s="2">
        <v>220920</v>
      </c>
      <c r="I71" s="2"/>
      <c r="J71" s="4"/>
      <c r="K71" s="4"/>
      <c r="L71" s="2"/>
      <c r="M71" s="4">
        <v>221013</v>
      </c>
      <c r="N71" s="2">
        <v>221014</v>
      </c>
      <c r="O71" s="4"/>
      <c r="P71" s="5">
        <v>221019</v>
      </c>
      <c r="Q71" s="2">
        <v>221021</v>
      </c>
      <c r="R71" s="5">
        <v>4.34</v>
      </c>
      <c r="S71" s="2">
        <v>221021</v>
      </c>
    </row>
    <row r="72" spans="1:19" x14ac:dyDescent="0.2">
      <c r="A72" s="2" t="s">
        <v>14</v>
      </c>
      <c r="B72" s="2" t="s">
        <v>107</v>
      </c>
      <c r="C72" s="2"/>
      <c r="D72" s="3">
        <v>22470</v>
      </c>
      <c r="E72" s="2" t="s">
        <v>365</v>
      </c>
      <c r="F72" s="2" t="s">
        <v>306</v>
      </c>
      <c r="G72" s="2" t="s">
        <v>384</v>
      </c>
      <c r="H72" s="2">
        <v>220919</v>
      </c>
      <c r="I72" s="2"/>
      <c r="J72" s="4"/>
      <c r="K72" s="4"/>
      <c r="L72" s="2"/>
      <c r="M72" s="4">
        <v>221012</v>
      </c>
      <c r="N72" s="2">
        <v>221014</v>
      </c>
      <c r="O72" s="4"/>
      <c r="P72" s="5">
        <v>221019</v>
      </c>
      <c r="Q72" s="2">
        <v>221021</v>
      </c>
      <c r="R72" s="5">
        <v>1.45</v>
      </c>
      <c r="S72" s="2">
        <v>221021</v>
      </c>
    </row>
    <row r="73" spans="1:19" s="6" customFormat="1" x14ac:dyDescent="0.2">
      <c r="A73" s="49" t="s">
        <v>15</v>
      </c>
      <c r="B73" s="49" t="s">
        <v>108</v>
      </c>
      <c r="C73" s="49" t="s">
        <v>364</v>
      </c>
      <c r="D73" s="50">
        <v>18821</v>
      </c>
      <c r="E73" s="49" t="s">
        <v>364</v>
      </c>
      <c r="F73" s="49" t="s">
        <v>306</v>
      </c>
      <c r="G73" s="2" t="s">
        <v>384</v>
      </c>
      <c r="H73" s="49">
        <v>220919</v>
      </c>
      <c r="I73" s="49"/>
      <c r="J73" s="51"/>
      <c r="K73" s="51"/>
      <c r="L73" s="49"/>
      <c r="M73" s="51">
        <v>221012</v>
      </c>
      <c r="N73" s="49">
        <v>221014</v>
      </c>
      <c r="O73" s="51"/>
      <c r="P73" s="49">
        <v>221019</v>
      </c>
      <c r="Q73" s="49">
        <v>221021</v>
      </c>
      <c r="R73" s="49">
        <v>0.71</v>
      </c>
      <c r="S73" s="49">
        <v>221021</v>
      </c>
    </row>
    <row r="74" spans="1:19" s="36" customFormat="1" x14ac:dyDescent="0.2">
      <c r="A74" s="49" t="s">
        <v>19</v>
      </c>
      <c r="B74" s="49" t="s">
        <v>107</v>
      </c>
      <c r="C74" s="49"/>
      <c r="D74" s="50">
        <v>20288</v>
      </c>
      <c r="E74" s="49" t="s">
        <v>290</v>
      </c>
      <c r="F74" s="49" t="s">
        <v>306</v>
      </c>
      <c r="G74" s="2" t="s">
        <v>384</v>
      </c>
      <c r="H74" s="49">
        <v>220920</v>
      </c>
      <c r="I74" s="49"/>
      <c r="J74" s="51"/>
      <c r="K74" s="51"/>
      <c r="L74" s="49"/>
      <c r="M74" s="51">
        <v>221013</v>
      </c>
      <c r="N74" s="49">
        <v>221014</v>
      </c>
      <c r="O74" s="51"/>
      <c r="P74" s="49">
        <v>221019</v>
      </c>
      <c r="Q74" s="49">
        <v>221021</v>
      </c>
      <c r="R74" s="49">
        <v>1.99</v>
      </c>
      <c r="S74" s="49">
        <v>221021</v>
      </c>
    </row>
    <row r="75" spans="1:19" s="19" customFormat="1" x14ac:dyDescent="0.2">
      <c r="A75" s="49" t="s">
        <v>20</v>
      </c>
      <c r="B75" s="49" t="s">
        <v>107</v>
      </c>
      <c r="C75" s="49"/>
      <c r="D75" s="50">
        <v>20288</v>
      </c>
      <c r="E75" s="49" t="s">
        <v>290</v>
      </c>
      <c r="F75" s="49" t="s">
        <v>306</v>
      </c>
      <c r="G75" s="2" t="s">
        <v>384</v>
      </c>
      <c r="H75" s="49">
        <v>220920</v>
      </c>
      <c r="I75" s="49"/>
      <c r="J75" s="51"/>
      <c r="K75" s="51"/>
      <c r="L75" s="49"/>
      <c r="M75" s="51">
        <v>221013</v>
      </c>
      <c r="N75" s="49">
        <v>221014</v>
      </c>
      <c r="O75" s="51"/>
      <c r="P75" s="49">
        <v>221019</v>
      </c>
      <c r="Q75" s="49">
        <v>221021</v>
      </c>
      <c r="R75" s="49">
        <v>2.36</v>
      </c>
      <c r="S75" s="49">
        <v>221021</v>
      </c>
    </row>
  </sheetData>
  <sortState xmlns:xlrd2="http://schemas.microsoft.com/office/spreadsheetml/2017/richdata2" ref="A2:S7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table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2023-05-15T08:16:46Z</dcterms:modified>
</cp:coreProperties>
</file>