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9"/>
  <workbookPr filterPrivacy="1"/>
  <xr:revisionPtr revIDLastSave="0" documentId="13_ncr:1_{9CAF1B6B-3F5C-4339-A48F-5BA158ADFE98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LRA" sheetId="1" r:id="rId1"/>
    <sheet name="Efficiency" sheetId="2" r:id="rId2"/>
    <sheet name="Hyperparameters" sheetId="3" r:id="rId3"/>
    <sheet name="SortTimes" sheetId="5" r:id="rId4"/>
    <sheet name="LongSeq" sheetId="6" r:id="rId5"/>
    <sheet name="Order" sheetId="7" r:id="rId6"/>
    <sheet name="pooling" sheetId="8" r:id="rId7"/>
    <sheet name="Rotation" sheetId="10" r:id="rId8"/>
    <sheet name="Graphormer-Equ" sheetId="9" r:id="rId9"/>
    <sheet name="Image Classification" sheetId="11" r:id="rId10"/>
    <sheet name="Text Classification" sheetId="12" r:id="rId1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5" i="1" l="1"/>
  <c r="E35" i="1"/>
  <c r="F35" i="1"/>
  <c r="G35" i="1"/>
  <c r="C35" i="1"/>
  <c r="D34" i="1"/>
  <c r="E34" i="1"/>
  <c r="F34" i="1"/>
  <c r="G34" i="1"/>
  <c r="C34" i="1"/>
  <c r="D29" i="1"/>
  <c r="E29" i="1"/>
  <c r="F29" i="1"/>
  <c r="G29" i="1"/>
  <c r="C29" i="1"/>
  <c r="D28" i="1" l="1"/>
  <c r="E28" i="1"/>
  <c r="F28" i="1"/>
  <c r="G28" i="1"/>
  <c r="C28" i="1"/>
  <c r="I7" i="7" l="1"/>
  <c r="O6" i="5" l="1"/>
  <c r="O5" i="5"/>
  <c r="I5" i="8" l="1"/>
  <c r="I6" i="8"/>
  <c r="I7" i="8"/>
  <c r="I8" i="8"/>
  <c r="I4" i="8"/>
  <c r="I5" i="7" l="1"/>
  <c r="I4" i="7" l="1"/>
  <c r="I3" i="7" l="1"/>
  <c r="I7" i="1" l="1"/>
  <c r="I16" i="1" l="1"/>
</calcChain>
</file>

<file path=xl/sharedStrings.xml><?xml version="1.0" encoding="utf-8"?>
<sst xmlns="http://schemas.openxmlformats.org/spreadsheetml/2006/main" count="314" uniqueCount="144">
  <si>
    <t>Model</t>
  </si>
  <si>
    <t>ListOps</t>
  </si>
  <si>
    <t>Text</t>
  </si>
  <si>
    <t>Retrieval</t>
  </si>
  <si>
    <t>Image</t>
  </si>
  <si>
    <t>Path</t>
  </si>
  <si>
    <t>Path-X</t>
  </si>
  <si>
    <t>Avg</t>
  </si>
  <si>
    <t>FAIL</t>
  </si>
  <si>
    <t>Linear Trans.</t>
  </si>
  <si>
    <t>Reformer</t>
  </si>
  <si>
    <t>Sparse Trans.</t>
  </si>
  <si>
    <t>Sinkhorn Trans.</t>
  </si>
  <si>
    <t>Linformer</t>
  </si>
  <si>
    <t>Performer</t>
  </si>
  <si>
    <t>Synthesizer</t>
  </si>
  <si>
    <t>Longformer</t>
  </si>
  <si>
    <t>Transformer</t>
  </si>
  <si>
    <t>BigBird</t>
  </si>
  <si>
    <t>Local Attention</t>
  </si>
  <si>
    <t>Sliceformer</t>
  </si>
  <si>
    <t>seed</t>
    <phoneticPr fontId="1" type="noConversion"/>
  </si>
  <si>
    <t>Model</t>
    <phoneticPr fontId="1" type="noConversion"/>
  </si>
  <si>
    <t>1K</t>
    <phoneticPr fontId="1" type="noConversion"/>
  </si>
  <si>
    <t>2K</t>
    <phoneticPr fontId="1" type="noConversion"/>
  </si>
  <si>
    <t>3K</t>
    <phoneticPr fontId="1" type="noConversion"/>
  </si>
  <si>
    <t>4K</t>
    <phoneticPr fontId="1" type="noConversion"/>
  </si>
  <si>
    <t>Train speed(steps per second)</t>
    <phoneticPr fontId="1" type="noConversion"/>
  </si>
  <si>
    <t>Peak Memory Usage (GB)</t>
    <phoneticPr fontId="1" type="noConversion"/>
  </si>
  <si>
    <t>Transformer</t>
    <phoneticPr fontId="1" type="noConversion"/>
  </si>
  <si>
    <t>Linear Trans.</t>
    <phoneticPr fontId="1" type="noConversion"/>
  </si>
  <si>
    <t>Cosformer</t>
    <phoneticPr fontId="1" type="noConversion"/>
  </si>
  <si>
    <t>9.2 (1.1x)</t>
  </si>
  <si>
    <t>8.4 (1.7x)</t>
  </si>
  <si>
    <t>7.4 (3.2x)</t>
  </si>
  <si>
    <t>7.4 (5.3x)</t>
  </si>
  <si>
    <t>9.3 (1.2x)</t>
  </si>
  <si>
    <t>9.1 (1.9x)</t>
  </si>
  <si>
    <t>8.5 (3.7x)</t>
  </si>
  <si>
    <t>7.7 (5.5x)</t>
  </si>
  <si>
    <t>4.4 (0.5x)</t>
  </si>
  <si>
    <t>2.2 (0.4x)</t>
  </si>
  <si>
    <t>1.5 (0.7x)</t>
  </si>
  <si>
    <t>1.1 (0.8x)</t>
  </si>
  <si>
    <t>9.1 (1.1x)</t>
  </si>
  <si>
    <t>7.9 (1.6x)</t>
  </si>
  <si>
    <t>6.6 (2.9x)</t>
  </si>
  <si>
    <t>5.3 (3.8x)</t>
  </si>
  <si>
    <t>8.7 (1.1x)</t>
  </si>
  <si>
    <t>5.7 (1.2x)</t>
  </si>
  <si>
    <t>1.9 (1.4x)</t>
  </si>
  <si>
    <t>7.4 (0.9x)</t>
  </si>
  <si>
    <t>3.9 (0.8x)</t>
  </si>
  <si>
    <t>2.7 (1.2x)</t>
  </si>
  <si>
    <t>1.5 (1.1x)</t>
  </si>
  <si>
    <t>9.3 (1.9x)</t>
  </si>
  <si>
    <t>8.6 (3.7x)</t>
  </si>
  <si>
    <t>7.8 (5.6x)</t>
  </si>
  <si>
    <t>9.5 (1.2x)</t>
  </si>
  <si>
    <t>9.4 (1.9x)</t>
  </si>
  <si>
    <t>8.7 (3.8x)</t>
  </si>
  <si>
    <t>8.0 (5.7x)</t>
  </si>
  <si>
    <t>Task</t>
  </si>
  <si>
    <t>Depth</t>
  </si>
  <si>
    <t>Dropout</t>
  </si>
  <si>
    <t>Steps</t>
    <phoneticPr fontId="1" type="noConversion"/>
  </si>
  <si>
    <t>CosFormer</t>
    <phoneticPr fontId="1" type="noConversion"/>
  </si>
  <si>
    <t>old version</t>
    <phoneticPr fontId="1" type="noConversion"/>
  </si>
  <si>
    <t>Sinkformer</t>
    <phoneticPr fontId="1" type="noConversion"/>
  </si>
  <si>
    <t>Inference speed(steps per second)</t>
    <phoneticPr fontId="1" type="noConversion"/>
  </si>
  <si>
    <t>Sinkformer</t>
    <phoneticPr fontId="1" type="noConversion"/>
  </si>
  <si>
    <t>FAIL</t>
    <phoneticPr fontId="1" type="noConversion"/>
  </si>
  <si>
    <t>Sort Times</t>
    <phoneticPr fontId="1" type="noConversion"/>
  </si>
  <si>
    <t>Sliceformer-softmax</t>
    <phoneticPr fontId="1" type="noConversion"/>
  </si>
  <si>
    <t>Sliceformer-fixed</t>
    <phoneticPr fontId="1" type="noConversion"/>
  </si>
  <si>
    <t>model</t>
    <phoneticPr fontId="1" type="noConversion"/>
  </si>
  <si>
    <t>1k</t>
    <phoneticPr fontId="1" type="noConversion"/>
  </si>
  <si>
    <t>2k</t>
    <phoneticPr fontId="1" type="noConversion"/>
  </si>
  <si>
    <t>3k</t>
    <phoneticPr fontId="1" type="noConversion"/>
  </si>
  <si>
    <t>4k</t>
    <phoneticPr fontId="1" type="noConversion"/>
  </si>
  <si>
    <t>Sliceformer</t>
    <phoneticPr fontId="1" type="noConversion"/>
  </si>
  <si>
    <t>Ascending</t>
    <phoneticPr fontId="1" type="noConversion"/>
  </si>
  <si>
    <t>Descending</t>
    <phoneticPr fontId="1" type="noConversion"/>
  </si>
  <si>
    <t xml:space="preserve">Half  Half </t>
    <phoneticPr fontId="1" type="noConversion"/>
  </si>
  <si>
    <t>FAIL</t>
    <phoneticPr fontId="1" type="noConversion"/>
  </si>
  <si>
    <t>FAIL</t>
    <phoneticPr fontId="1" type="noConversion"/>
  </si>
  <si>
    <t>FAIL</t>
    <phoneticPr fontId="1" type="noConversion"/>
  </si>
  <si>
    <t>Min pooling</t>
    <phoneticPr fontId="1" type="noConversion"/>
  </si>
  <si>
    <t>Max pooling</t>
    <phoneticPr fontId="1" type="noConversion"/>
  </si>
  <si>
    <t>Max abs with sign</t>
    <phoneticPr fontId="1" type="noConversion"/>
  </si>
  <si>
    <t>Max abs</t>
    <phoneticPr fontId="1" type="noConversion"/>
  </si>
  <si>
    <t>Max exchange</t>
    <phoneticPr fontId="1" type="noConversion"/>
  </si>
  <si>
    <t>normal</t>
    <phoneticPr fontId="1" type="noConversion"/>
  </si>
  <si>
    <t>Shuffle</t>
    <phoneticPr fontId="1" type="noConversion"/>
  </si>
  <si>
    <t>remove FFN</t>
    <phoneticPr fontId="1" type="noConversion"/>
  </si>
  <si>
    <t>Normal</t>
    <phoneticPr fontId="1" type="noConversion"/>
  </si>
  <si>
    <t>Shuffle w/o virtual node</t>
    <phoneticPr fontId="1" type="noConversion"/>
  </si>
  <si>
    <t>K=2</t>
    <phoneticPr fontId="1" type="noConversion"/>
  </si>
  <si>
    <t>K=4</t>
    <phoneticPr fontId="1" type="noConversion"/>
  </si>
  <si>
    <t>K=1</t>
    <phoneticPr fontId="1" type="noConversion"/>
  </si>
  <si>
    <t>cifar10</t>
    <phoneticPr fontId="1" type="noConversion"/>
  </si>
  <si>
    <t>cifar100</t>
    <phoneticPr fontId="1" type="noConversion"/>
  </si>
  <si>
    <t>cifar100(rotation)</t>
    <phoneticPr fontId="1" type="noConversion"/>
  </si>
  <si>
    <t>cifar10(rotation)</t>
    <phoneticPr fontId="1" type="noConversion"/>
  </si>
  <si>
    <t>cifar10(patch)</t>
    <phoneticPr fontId="1" type="noConversion"/>
  </si>
  <si>
    <t>Epochs</t>
    <phoneticPr fontId="1" type="noConversion"/>
  </si>
  <si>
    <t>CIFAR-10</t>
    <phoneticPr fontId="1" type="noConversion"/>
  </si>
  <si>
    <t>CIFAR-100</t>
    <phoneticPr fontId="1" type="noConversion"/>
  </si>
  <si>
    <t>Tiny-Imagenet</t>
    <phoneticPr fontId="1" type="noConversion"/>
  </si>
  <si>
    <t>PCQM4M-LSC</t>
    <phoneticPr fontId="1" type="noConversion"/>
  </si>
  <si>
    <t>MNIST</t>
    <phoneticPr fontId="1" type="noConversion"/>
  </si>
  <si>
    <t>IMDB</t>
    <phoneticPr fontId="1" type="noConversion"/>
  </si>
  <si>
    <t>Dogs vs. Cats</t>
    <phoneticPr fontId="1" type="noConversion"/>
  </si>
  <si>
    <t>Patch size</t>
    <phoneticPr fontId="1" type="noConversion"/>
  </si>
  <si>
    <t>AdamP</t>
    <phoneticPr fontId="1" type="noConversion"/>
  </si>
  <si>
    <t>Adam</t>
    <phoneticPr fontId="1" type="noConversion"/>
  </si>
  <si>
    <t>Optimizer</t>
    <phoneticPr fontId="1" type="noConversion"/>
  </si>
  <si>
    <t>AdamW</t>
    <phoneticPr fontId="1" type="noConversion"/>
  </si>
  <si>
    <t>Bacth Size</t>
    <phoneticPr fontId="1" type="noConversion"/>
  </si>
  <si>
    <t>Learning Rate</t>
    <phoneticPr fontId="1" type="noConversion"/>
  </si>
  <si>
    <t>Weight Decay</t>
    <phoneticPr fontId="1" type="noConversion"/>
  </si>
  <si>
    <t>MLP dimension</t>
  </si>
  <si>
    <t>MLP dimension</t>
    <phoneticPr fontId="1" type="noConversion"/>
  </si>
  <si>
    <t>Layers</t>
    <phoneticPr fontId="1" type="noConversion"/>
  </si>
  <si>
    <t>Model dimension</t>
  </si>
  <si>
    <t>Model dimension</t>
    <phoneticPr fontId="1" type="noConversion"/>
  </si>
  <si>
    <t>IMDB</t>
    <phoneticPr fontId="1" type="noConversion"/>
  </si>
  <si>
    <t>Dogs vs. Cats</t>
    <phoneticPr fontId="1" type="noConversion"/>
  </si>
  <si>
    <t>MNIST</t>
    <phoneticPr fontId="1" type="noConversion"/>
  </si>
  <si>
    <t>Graphormer</t>
    <phoneticPr fontId="1" type="noConversion"/>
  </si>
  <si>
    <t>ViT</t>
    <phoneticPr fontId="1" type="noConversion"/>
  </si>
  <si>
    <t>Rotation</t>
    <phoneticPr fontId="1" type="noConversion"/>
  </si>
  <si>
    <t>Permutation</t>
  </si>
  <si>
    <t>Haar wavelet</t>
    <phoneticPr fontId="1" type="noConversion"/>
  </si>
  <si>
    <t>CIFAR10</t>
    <phoneticPr fontId="1" type="noConversion"/>
  </si>
  <si>
    <t>CIFAR100</t>
    <phoneticPr fontId="1" type="noConversion"/>
  </si>
  <si>
    <t>MNIST</t>
    <phoneticPr fontId="1" type="noConversion"/>
  </si>
  <si>
    <t>Tiny-Imagenet</t>
    <phoneticPr fontId="1" type="noConversion"/>
  </si>
  <si>
    <t>Imagenet</t>
    <phoneticPr fontId="1" type="noConversion"/>
  </si>
  <si>
    <t>Retrieval</t>
    <phoneticPr fontId="1" type="noConversion"/>
  </si>
  <si>
    <t>seed</t>
    <phoneticPr fontId="1" type="noConversion"/>
  </si>
  <si>
    <t>BigBird</t>
    <phoneticPr fontId="1" type="noConversion"/>
  </si>
  <si>
    <t>MEAN</t>
    <phoneticPr fontId="1" type="noConversion"/>
  </si>
  <si>
    <t>STD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</si>
</sst>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0"/>
    <numFmt numFmtId="177" formatCode="0.00_);[Red]\(0.00\)"/>
    <numFmt numFmtId="178" formatCode="0.0"/>
  </numFmts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u/>
      <sz val="11"/>
      <color theme="1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u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113">
    <xf numFmtId="0" fontId="0" fillId="0" borderId="0" xfId="0"/>
    <xf numFmtId="0" fontId="0" fillId="0" borderId="5" xfId="0" applyBorder="1"/>
    <xf numFmtId="2" fontId="0" fillId="0" borderId="14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2" fontId="0" fillId="0" borderId="15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16" xfId="0" applyNumberFormat="1" applyBorder="1" applyAlignment="1">
      <alignment horizontal="center" vertical="center"/>
    </xf>
    <xf numFmtId="2" fontId="2" fillId="0" borderId="0" xfId="0" applyNumberFormat="1" applyFon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2" fontId="3" fillId="0" borderId="0" xfId="0" applyNumberFormat="1" applyFont="1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2" fontId="3" fillId="0" borderId="3" xfId="0" applyNumberFormat="1" applyFon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2" fontId="0" fillId="0" borderId="0" xfId="0" applyNumberFormat="1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3" xfId="0" applyBorder="1"/>
    <xf numFmtId="0" fontId="0" fillId="0" borderId="0" xfId="0" applyFill="1" applyBorder="1" applyAlignment="1">
      <alignment vertical="center"/>
    </xf>
    <xf numFmtId="0" fontId="0" fillId="0" borderId="1" xfId="0" applyBorder="1"/>
    <xf numFmtId="0" fontId="0" fillId="0" borderId="0" xfId="0" applyBorder="1"/>
    <xf numFmtId="0" fontId="0" fillId="0" borderId="1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2" fontId="0" fillId="0" borderId="18" xfId="0" applyNumberFormat="1" applyBorder="1" applyAlignment="1">
      <alignment horizontal="center" vertical="center"/>
    </xf>
    <xf numFmtId="2" fontId="2" fillId="0" borderId="4" xfId="0" applyNumberFormat="1" applyFont="1" applyBorder="1" applyAlignment="1">
      <alignment horizontal="center" vertical="center"/>
    </xf>
    <xf numFmtId="2" fontId="4" fillId="0" borderId="0" xfId="0" applyNumberFormat="1" applyFont="1" applyBorder="1" applyAlignment="1">
      <alignment horizontal="center" vertical="center"/>
    </xf>
    <xf numFmtId="2" fontId="5" fillId="0" borderId="0" xfId="0" applyNumberFormat="1" applyFont="1" applyBorder="1" applyAlignment="1">
      <alignment horizontal="center" vertical="center"/>
    </xf>
    <xf numFmtId="2" fontId="0" fillId="0" borderId="0" xfId="0" applyNumberFormat="1" applyFont="1" applyBorder="1" applyAlignment="1">
      <alignment horizontal="center" vertical="center"/>
    </xf>
    <xf numFmtId="2" fontId="5" fillId="0" borderId="3" xfId="0" applyNumberFormat="1" applyFont="1" applyBorder="1" applyAlignment="1">
      <alignment horizontal="center" vertical="center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9" xfId="0" applyBorder="1"/>
    <xf numFmtId="0" fontId="0" fillId="0" borderId="11" xfId="0" applyBorder="1"/>
    <xf numFmtId="0" fontId="0" fillId="0" borderId="8" xfId="0" applyBorder="1"/>
    <xf numFmtId="0" fontId="0" fillId="0" borderId="9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0" xfId="0" applyFill="1" applyBorder="1" applyAlignment="1">
      <alignment vertical="center"/>
    </xf>
    <xf numFmtId="0" fontId="0" fillId="0" borderId="10" xfId="0" applyBorder="1"/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0" xfId="0" applyAlignment="1">
      <alignment horizontal="center"/>
    </xf>
    <xf numFmtId="2" fontId="4" fillId="0" borderId="2" xfId="0" applyNumberFormat="1" applyFont="1" applyBorder="1" applyAlignment="1">
      <alignment horizontal="center" vertical="center"/>
    </xf>
    <xf numFmtId="2" fontId="4" fillId="0" borderId="9" xfId="0" applyNumberFormat="1" applyFont="1" applyBorder="1" applyAlignment="1">
      <alignment horizontal="center" vertical="center"/>
    </xf>
    <xf numFmtId="2" fontId="2" fillId="0" borderId="17" xfId="0" applyNumberFormat="1" applyFont="1" applyBorder="1" applyAlignment="1">
      <alignment horizontal="center" vertical="center"/>
    </xf>
    <xf numFmtId="2" fontId="4" fillId="0" borderId="16" xfId="0" applyNumberFormat="1" applyFont="1" applyBorder="1" applyAlignment="1">
      <alignment horizontal="center" vertical="center"/>
    </xf>
    <xf numFmtId="2" fontId="5" fillId="0" borderId="18" xfId="0" applyNumberFormat="1" applyFont="1" applyBorder="1" applyAlignment="1">
      <alignment horizontal="center" vertical="center"/>
    </xf>
    <xf numFmtId="2" fontId="0" fillId="0" borderId="16" xfId="0" applyNumberFormat="1" applyFont="1" applyBorder="1" applyAlignment="1">
      <alignment horizontal="center" vertical="center"/>
    </xf>
    <xf numFmtId="2" fontId="0" fillId="0" borderId="1" xfId="0" applyNumberFormat="1" applyFont="1" applyBorder="1" applyAlignment="1">
      <alignment horizontal="center" vertical="center"/>
    </xf>
    <xf numFmtId="0" fontId="0" fillId="0" borderId="11" xfId="0" applyFill="1" applyBorder="1"/>
    <xf numFmtId="2" fontId="0" fillId="0" borderId="3" xfId="0" applyNumberFormat="1" applyFill="1" applyBorder="1" applyAlignment="1">
      <alignment horizontal="center" vertical="center"/>
    </xf>
    <xf numFmtId="2" fontId="4" fillId="0" borderId="3" xfId="0" applyNumberFormat="1" applyFont="1" applyBorder="1" applyAlignment="1">
      <alignment horizontal="center" vertical="center"/>
    </xf>
    <xf numFmtId="0" fontId="0" fillId="0" borderId="9" xfId="0" applyBorder="1" applyAlignment="1">
      <alignment horizontal="left" vertical="center"/>
    </xf>
    <xf numFmtId="0" fontId="0" fillId="0" borderId="21" xfId="0" applyBorder="1" applyAlignment="1">
      <alignment wrapText="1"/>
    </xf>
    <xf numFmtId="0" fontId="0" fillId="0" borderId="0" xfId="0" applyBorder="1" applyAlignment="1">
      <alignment horizontal="center" vertical="center" wrapText="1"/>
    </xf>
    <xf numFmtId="0" fontId="0" fillId="0" borderId="9" xfId="0" applyBorder="1" applyAlignment="1">
      <alignment wrapText="1"/>
    </xf>
    <xf numFmtId="0" fontId="0" fillId="0" borderId="2" xfId="0" applyBorder="1" applyAlignment="1">
      <alignment horizontal="center" vertical="center" wrapText="1"/>
    </xf>
    <xf numFmtId="0" fontId="0" fillId="0" borderId="22" xfId="0" applyBorder="1" applyAlignment="1">
      <alignment wrapText="1"/>
    </xf>
    <xf numFmtId="0" fontId="0" fillId="0" borderId="5" xfId="0" applyBorder="1" applyAlignment="1">
      <alignment horizontal="center" vertical="center" wrapText="1"/>
    </xf>
    <xf numFmtId="176" fontId="0" fillId="0" borderId="2" xfId="0" applyNumberFormat="1" applyBorder="1" applyAlignment="1">
      <alignment horizontal="center" vertical="center" wrapText="1"/>
    </xf>
    <xf numFmtId="176" fontId="0" fillId="0" borderId="5" xfId="0" applyNumberForma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2" fontId="0" fillId="0" borderId="23" xfId="0" applyNumberFormat="1" applyBorder="1" applyAlignment="1">
      <alignment horizontal="center" vertical="center"/>
    </xf>
    <xf numFmtId="2" fontId="4" fillId="0" borderId="5" xfId="0" applyNumberFormat="1" applyFont="1" applyBorder="1" applyAlignment="1">
      <alignment horizontal="center" vertical="center"/>
    </xf>
    <xf numFmtId="2" fontId="4" fillId="0" borderId="22" xfId="0" applyNumberFormat="1" applyFont="1" applyBorder="1" applyAlignment="1">
      <alignment horizontal="center" vertical="center"/>
    </xf>
    <xf numFmtId="0" fontId="0" fillId="0" borderId="22" xfId="0" applyBorder="1"/>
    <xf numFmtId="0" fontId="0" fillId="0" borderId="7" xfId="0" applyBorder="1"/>
    <xf numFmtId="0" fontId="0" fillId="0" borderId="6" xfId="0" applyBorder="1"/>
    <xf numFmtId="177" fontId="0" fillId="0" borderId="0" xfId="0" applyNumberFormat="1" applyAlignment="1">
      <alignment horizontal="center" vertical="center"/>
    </xf>
    <xf numFmtId="177" fontId="0" fillId="0" borderId="5" xfId="0" applyNumberFormat="1" applyBorder="1" applyAlignment="1">
      <alignment horizontal="center" vertical="center"/>
    </xf>
    <xf numFmtId="0" fontId="0" fillId="0" borderId="22" xfId="0" applyBorder="1" applyAlignment="1">
      <alignment horizontal="left" vertical="center"/>
    </xf>
    <xf numFmtId="0" fontId="0" fillId="0" borderId="0" xfId="0" applyFill="1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0" fontId="0" fillId="0" borderId="6" xfId="0" applyFill="1" applyBorder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177" fontId="2" fillId="0" borderId="0" xfId="0" applyNumberFormat="1" applyFont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0" xfId="0" applyBorder="1" applyAlignment="1">
      <alignment horizontal="center"/>
    </xf>
    <xf numFmtId="177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5"/>
  <sheetViews>
    <sheetView tabSelected="1" topLeftCell="A19" zoomScale="130" zoomScaleNormal="130" workbookViewId="0">
      <selection activeCell="J36" sqref="J36"/>
    </sheetView>
  </sheetViews>
  <sheetFormatPr defaultRowHeight="13.8" x14ac:dyDescent="0.25"/>
  <cols>
    <col min="2" max="2" width="15.77734375" customWidth="1"/>
    <col min="3" max="3" width="9.109375" bestFit="1" customWidth="1"/>
    <col min="9" max="10" width="8.88671875" customWidth="1"/>
  </cols>
  <sheetData>
    <row r="1" spans="2:10" ht="14.4" thickBot="1" x14ac:dyDescent="0.3">
      <c r="B1" s="1"/>
      <c r="C1" s="1"/>
      <c r="D1" s="1"/>
      <c r="E1" s="1"/>
      <c r="F1" s="1"/>
      <c r="G1" s="1"/>
      <c r="H1" s="1"/>
      <c r="I1" s="1"/>
    </row>
    <row r="2" spans="2:10" x14ac:dyDescent="0.25">
      <c r="B2" s="19" t="s">
        <v>0</v>
      </c>
      <c r="C2" s="20" t="s">
        <v>1</v>
      </c>
      <c r="D2" s="21" t="s">
        <v>2</v>
      </c>
      <c r="E2" s="21" t="s">
        <v>3</v>
      </c>
      <c r="F2" s="21" t="s">
        <v>4</v>
      </c>
      <c r="G2" s="21" t="s">
        <v>5</v>
      </c>
      <c r="H2" s="22" t="s">
        <v>6</v>
      </c>
      <c r="I2" s="19" t="s">
        <v>7</v>
      </c>
    </row>
    <row r="3" spans="2:10" x14ac:dyDescent="0.25">
      <c r="B3" s="23" t="s">
        <v>17</v>
      </c>
      <c r="C3" s="2">
        <v>36.369999999999997</v>
      </c>
      <c r="D3" s="3">
        <v>64.27</v>
      </c>
      <c r="E3" s="3">
        <v>57.46</v>
      </c>
      <c r="F3" s="3">
        <v>42.44</v>
      </c>
      <c r="G3" s="3">
        <v>71.400000000000006</v>
      </c>
      <c r="H3" s="4" t="s">
        <v>8</v>
      </c>
      <c r="I3" s="76">
        <v>54.39</v>
      </c>
    </row>
    <row r="4" spans="2:10" x14ac:dyDescent="0.25">
      <c r="B4" s="24" t="s">
        <v>19</v>
      </c>
      <c r="C4" s="5">
        <v>15.82</v>
      </c>
      <c r="D4" s="6">
        <v>52.98</v>
      </c>
      <c r="E4" s="6">
        <v>53.39</v>
      </c>
      <c r="F4" s="6">
        <v>41.46</v>
      </c>
      <c r="G4" s="6">
        <v>66.63</v>
      </c>
      <c r="H4" s="7" t="s">
        <v>8</v>
      </c>
      <c r="I4" s="6">
        <v>46.06</v>
      </c>
    </row>
    <row r="5" spans="2:10" x14ac:dyDescent="0.25">
      <c r="B5" s="25" t="s">
        <v>9</v>
      </c>
      <c r="C5" s="8">
        <v>16.13</v>
      </c>
      <c r="D5" s="9">
        <v>65.900000000000006</v>
      </c>
      <c r="E5" s="10">
        <v>53.09</v>
      </c>
      <c r="F5" s="10">
        <v>42.34</v>
      </c>
      <c r="G5" s="10">
        <v>75.3</v>
      </c>
      <c r="H5" s="11" t="s">
        <v>8</v>
      </c>
      <c r="I5" s="10">
        <v>50.55</v>
      </c>
    </row>
    <row r="6" spans="2:10" x14ac:dyDescent="0.25">
      <c r="B6" s="25" t="s">
        <v>10</v>
      </c>
      <c r="C6" s="73">
        <v>37.270000000000003</v>
      </c>
      <c r="D6" s="10">
        <v>56.1</v>
      </c>
      <c r="E6" s="10">
        <v>53.4</v>
      </c>
      <c r="F6" s="10">
        <v>38.07</v>
      </c>
      <c r="G6" s="10">
        <v>68.5</v>
      </c>
      <c r="H6" s="11" t="s">
        <v>8</v>
      </c>
      <c r="I6" s="10">
        <v>50.67</v>
      </c>
    </row>
    <row r="7" spans="2:10" x14ac:dyDescent="0.25">
      <c r="B7" s="25" t="s">
        <v>70</v>
      </c>
      <c r="C7" s="8">
        <v>30.7</v>
      </c>
      <c r="D7" s="10">
        <v>64.03</v>
      </c>
      <c r="E7" s="10">
        <v>55.45</v>
      </c>
      <c r="F7" s="10">
        <v>41.08</v>
      </c>
      <c r="G7" s="54">
        <v>64.650000000000006</v>
      </c>
      <c r="H7" s="11" t="s">
        <v>71</v>
      </c>
      <c r="I7" s="10">
        <f>AVERAGE(C7:H7)</f>
        <v>51.182000000000002</v>
      </c>
    </row>
    <row r="8" spans="2:10" x14ac:dyDescent="0.25">
      <c r="B8" s="25" t="s">
        <v>11</v>
      </c>
      <c r="C8" s="8">
        <v>17.07</v>
      </c>
      <c r="D8" s="10">
        <v>63.58</v>
      </c>
      <c r="E8" s="54">
        <v>59.59</v>
      </c>
      <c r="F8" s="55">
        <v>44.24</v>
      </c>
      <c r="G8" s="10">
        <v>71.709999999999994</v>
      </c>
      <c r="H8" s="11" t="s">
        <v>8</v>
      </c>
      <c r="I8" s="10">
        <v>51.24</v>
      </c>
    </row>
    <row r="9" spans="2:10" x14ac:dyDescent="0.25">
      <c r="B9" s="25" t="s">
        <v>12</v>
      </c>
      <c r="C9" s="8">
        <v>33.67</v>
      </c>
      <c r="D9" s="10">
        <v>61.2</v>
      </c>
      <c r="E9" s="10">
        <v>53.83</v>
      </c>
      <c r="F9" s="10">
        <v>41.23</v>
      </c>
      <c r="G9" s="10">
        <v>67.45</v>
      </c>
      <c r="H9" s="11" t="s">
        <v>8</v>
      </c>
      <c r="I9" s="10">
        <v>51.29</v>
      </c>
    </row>
    <row r="10" spans="2:10" x14ac:dyDescent="0.25">
      <c r="B10" s="25" t="s">
        <v>13</v>
      </c>
      <c r="C10" s="8">
        <v>35.700000000000003</v>
      </c>
      <c r="D10" s="10">
        <v>53.94</v>
      </c>
      <c r="E10" s="10">
        <v>52.27</v>
      </c>
      <c r="F10" s="10">
        <v>38.56</v>
      </c>
      <c r="G10" s="56">
        <v>76.34</v>
      </c>
      <c r="H10" s="11" t="s">
        <v>8</v>
      </c>
      <c r="I10" s="10">
        <v>51.36</v>
      </c>
    </row>
    <row r="11" spans="2:10" x14ac:dyDescent="0.25">
      <c r="B11" s="25" t="s">
        <v>14</v>
      </c>
      <c r="C11" s="8">
        <v>18.010000000000002</v>
      </c>
      <c r="D11" s="12">
        <v>65.400000000000006</v>
      </c>
      <c r="E11" s="10">
        <v>53.82</v>
      </c>
      <c r="F11" s="56">
        <v>42.77</v>
      </c>
      <c r="G11" s="55">
        <v>77.05</v>
      </c>
      <c r="H11" s="11" t="s">
        <v>8</v>
      </c>
      <c r="I11" s="10">
        <v>51.41</v>
      </c>
    </row>
    <row r="12" spans="2:10" x14ac:dyDescent="0.25">
      <c r="B12" s="25" t="s">
        <v>15</v>
      </c>
      <c r="C12" s="75">
        <v>36.99</v>
      </c>
      <c r="D12" s="10">
        <v>61.68</v>
      </c>
      <c r="E12" s="10">
        <v>54.67</v>
      </c>
      <c r="F12" s="10">
        <v>41.61</v>
      </c>
      <c r="G12" s="10">
        <v>69.45</v>
      </c>
      <c r="H12" s="11" t="s">
        <v>8</v>
      </c>
      <c r="I12" s="10">
        <v>52.88</v>
      </c>
      <c r="J12" s="28"/>
    </row>
    <row r="13" spans="2:10" x14ac:dyDescent="0.25">
      <c r="B13" s="25" t="s">
        <v>16</v>
      </c>
      <c r="C13" s="8">
        <v>35.630000000000003</v>
      </c>
      <c r="D13" s="10">
        <v>62.85</v>
      </c>
      <c r="E13" s="10">
        <v>56.89</v>
      </c>
      <c r="F13" s="10">
        <v>42.22</v>
      </c>
      <c r="G13" s="10">
        <v>69.709999999999994</v>
      </c>
      <c r="H13" s="11" t="s">
        <v>8</v>
      </c>
      <c r="I13" s="10">
        <v>53.46</v>
      </c>
    </row>
    <row r="14" spans="2:10" x14ac:dyDescent="0.25">
      <c r="B14" s="25" t="s">
        <v>18</v>
      </c>
      <c r="C14" s="8">
        <v>36.049999999999997</v>
      </c>
      <c r="D14" s="10">
        <v>64.02</v>
      </c>
      <c r="E14" s="10">
        <v>59.29</v>
      </c>
      <c r="F14" s="10">
        <v>40.83</v>
      </c>
      <c r="G14" s="10">
        <v>74.87</v>
      </c>
      <c r="H14" s="11" t="s">
        <v>8</v>
      </c>
      <c r="I14" s="10">
        <v>55.01</v>
      </c>
    </row>
    <row r="15" spans="2:10" x14ac:dyDescent="0.25">
      <c r="B15" s="26" t="s">
        <v>66</v>
      </c>
      <c r="C15" s="72">
        <v>37.9</v>
      </c>
      <c r="D15" s="14">
        <v>63.41</v>
      </c>
      <c r="E15" s="15">
        <v>61.36</v>
      </c>
      <c r="F15" s="14">
        <v>43.17</v>
      </c>
      <c r="G15" s="14">
        <v>70.33</v>
      </c>
      <c r="H15" s="16" t="s">
        <v>8</v>
      </c>
      <c r="I15" s="57">
        <v>55.23</v>
      </c>
    </row>
    <row r="16" spans="2:10" ht="14.4" thickBot="1" x14ac:dyDescent="0.3">
      <c r="B16" s="27" t="s">
        <v>20</v>
      </c>
      <c r="C16" s="74">
        <v>37.65</v>
      </c>
      <c r="D16" s="17">
        <v>64.599999999999994</v>
      </c>
      <c r="E16" s="53">
        <v>62.23</v>
      </c>
      <c r="F16" s="53">
        <v>48.02</v>
      </c>
      <c r="G16" s="53">
        <v>82.04</v>
      </c>
      <c r="H16" s="18" t="s">
        <v>85</v>
      </c>
      <c r="I16" s="53">
        <f>AVERAGE(C16:G16)</f>
        <v>58.908000000000001</v>
      </c>
    </row>
    <row r="18" spans="1:9" x14ac:dyDescent="0.25">
      <c r="A18" s="29" t="s">
        <v>21</v>
      </c>
    </row>
    <row r="19" spans="1:9" x14ac:dyDescent="0.25">
      <c r="A19" s="29">
        <v>0</v>
      </c>
      <c r="B19" s="25" t="s">
        <v>20</v>
      </c>
      <c r="C19" s="30">
        <v>37.5</v>
      </c>
      <c r="D19" s="30">
        <v>64.56</v>
      </c>
      <c r="E19" s="30">
        <v>62.23</v>
      </c>
      <c r="F19" s="30">
        <v>45.96</v>
      </c>
      <c r="G19" s="30">
        <v>78.099999999999994</v>
      </c>
      <c r="H19" s="30"/>
      <c r="I19" s="30"/>
    </row>
    <row r="20" spans="1:9" x14ac:dyDescent="0.25">
      <c r="A20" s="29">
        <v>1</v>
      </c>
      <c r="B20" s="25" t="s">
        <v>20</v>
      </c>
      <c r="C20" s="30">
        <v>37.15</v>
      </c>
      <c r="D20" s="30">
        <v>64.599999999999994</v>
      </c>
      <c r="E20" s="30">
        <v>60.56</v>
      </c>
      <c r="F20" s="30"/>
      <c r="G20" s="30">
        <v>68.52</v>
      </c>
      <c r="H20" s="30"/>
      <c r="I20" s="30"/>
    </row>
    <row r="21" spans="1:9" x14ac:dyDescent="0.25">
      <c r="A21" s="29">
        <v>2</v>
      </c>
      <c r="B21" s="25" t="s">
        <v>20</v>
      </c>
      <c r="C21" s="30">
        <v>36.950000000000003</v>
      </c>
      <c r="D21" s="30">
        <v>64.239999999999995</v>
      </c>
      <c r="E21" s="30">
        <v>62.2</v>
      </c>
      <c r="F21" s="30"/>
      <c r="G21" s="30">
        <v>68.12</v>
      </c>
      <c r="H21" s="30"/>
      <c r="I21" s="30"/>
    </row>
    <row r="22" spans="1:9" x14ac:dyDescent="0.25">
      <c r="G22">
        <v>66.819999999999993</v>
      </c>
    </row>
    <row r="24" spans="1:9" x14ac:dyDescent="0.25">
      <c r="A24" t="s">
        <v>140</v>
      </c>
    </row>
    <row r="25" spans="1:9" x14ac:dyDescent="0.25">
      <c r="A25">
        <v>1</v>
      </c>
      <c r="B25" s="25" t="s">
        <v>20</v>
      </c>
      <c r="C25" s="112">
        <v>37.299999999999997</v>
      </c>
      <c r="D25" s="112">
        <v>64.44</v>
      </c>
      <c r="E25" s="112">
        <v>62.23</v>
      </c>
      <c r="F25" s="112">
        <v>48.02</v>
      </c>
      <c r="G25" s="112">
        <v>82.3</v>
      </c>
    </row>
    <row r="26" spans="1:9" x14ac:dyDescent="0.25">
      <c r="A26">
        <v>2</v>
      </c>
      <c r="B26" s="25" t="s">
        <v>20</v>
      </c>
      <c r="C26" s="112">
        <v>37.450000000000003</v>
      </c>
      <c r="D26" s="112">
        <v>64.599999999999994</v>
      </c>
      <c r="E26" s="112">
        <v>61.77</v>
      </c>
      <c r="F26" s="112">
        <v>48.8</v>
      </c>
      <c r="G26" s="112">
        <v>81.849999999999994</v>
      </c>
    </row>
    <row r="27" spans="1:9" x14ac:dyDescent="0.25">
      <c r="A27">
        <v>3</v>
      </c>
      <c r="B27" s="25" t="s">
        <v>20</v>
      </c>
      <c r="C27" s="112">
        <v>37.65</v>
      </c>
      <c r="D27" s="112">
        <v>64.459999999999994</v>
      </c>
      <c r="E27" s="112">
        <v>61.25</v>
      </c>
      <c r="F27" s="112">
        <v>47.52</v>
      </c>
      <c r="G27" s="112">
        <v>82.04</v>
      </c>
    </row>
    <row r="28" spans="1:9" x14ac:dyDescent="0.25">
      <c r="B28" s="32" t="s">
        <v>142</v>
      </c>
      <c r="C28" s="112">
        <f>AVERAGE(C25:C27)</f>
        <v>37.466666666666669</v>
      </c>
      <c r="D28" s="112">
        <f t="shared" ref="D28:G28" si="0">AVERAGE(D25:D27)</f>
        <v>64.5</v>
      </c>
      <c r="E28" s="112">
        <f t="shared" si="0"/>
        <v>61.75</v>
      </c>
      <c r="F28" s="112">
        <f t="shared" si="0"/>
        <v>48.113333333333337</v>
      </c>
      <c r="G28" s="112">
        <f t="shared" si="0"/>
        <v>82.063333333333333</v>
      </c>
    </row>
    <row r="29" spans="1:9" x14ac:dyDescent="0.25">
      <c r="B29" s="32" t="s">
        <v>143</v>
      </c>
      <c r="C29" s="112">
        <f>STDEV(C25:C27)</f>
        <v>0.17559422921421278</v>
      </c>
      <c r="D29" s="112">
        <f t="shared" ref="D29:G29" si="1">STDEV(D25:D27)</f>
        <v>8.7177978870812425E-2</v>
      </c>
      <c r="E29" s="112">
        <f t="shared" si="1"/>
        <v>0.49030602688524905</v>
      </c>
      <c r="F29" s="112">
        <f t="shared" si="1"/>
        <v>0.64508397386179828</v>
      </c>
      <c r="G29" s="112">
        <f t="shared" si="1"/>
        <v>0.22590558499809987</v>
      </c>
    </row>
    <row r="30" spans="1:9" x14ac:dyDescent="0.25">
      <c r="C30" s="112"/>
      <c r="D30" s="112"/>
      <c r="E30" s="112"/>
      <c r="F30" s="112"/>
      <c r="G30" s="112"/>
    </row>
    <row r="31" spans="1:9" x14ac:dyDescent="0.25">
      <c r="A31">
        <v>1</v>
      </c>
      <c r="B31" s="32" t="s">
        <v>141</v>
      </c>
      <c r="C31" s="112">
        <v>36</v>
      </c>
      <c r="D31" s="112">
        <v>63.74</v>
      </c>
      <c r="E31" s="112">
        <v>61.32</v>
      </c>
      <c r="F31" s="112">
        <v>40.58</v>
      </c>
      <c r="G31" s="112">
        <v>74.87</v>
      </c>
    </row>
    <row r="32" spans="1:9" x14ac:dyDescent="0.25">
      <c r="A32">
        <v>2</v>
      </c>
      <c r="B32" s="32" t="s">
        <v>141</v>
      </c>
      <c r="C32" s="112">
        <v>36.75</v>
      </c>
      <c r="D32" s="112">
        <v>63.39</v>
      </c>
      <c r="E32" s="112">
        <v>62.19</v>
      </c>
      <c r="F32" s="112">
        <v>40.119999999999997</v>
      </c>
      <c r="G32" s="112">
        <v>75.209999999999994</v>
      </c>
    </row>
    <row r="33" spans="1:7" x14ac:dyDescent="0.25">
      <c r="A33">
        <v>3</v>
      </c>
      <c r="B33" s="32" t="s">
        <v>141</v>
      </c>
      <c r="C33" s="112">
        <v>36.15</v>
      </c>
      <c r="D33" s="112">
        <v>63.51</v>
      </c>
      <c r="E33" s="112">
        <v>61.86</v>
      </c>
      <c r="F33" s="112"/>
      <c r="G33" s="112"/>
    </row>
    <row r="34" spans="1:7" x14ac:dyDescent="0.25">
      <c r="B34" s="32" t="s">
        <v>142</v>
      </c>
      <c r="C34" s="112">
        <f>AVERAGE(C31:C33)</f>
        <v>36.300000000000004</v>
      </c>
      <c r="D34" s="112">
        <f t="shared" ref="D34:G34" si="2">AVERAGE(D31:D33)</f>
        <v>63.54666666666666</v>
      </c>
      <c r="E34" s="112">
        <f t="shared" si="2"/>
        <v>61.79</v>
      </c>
      <c r="F34" s="112">
        <f t="shared" si="2"/>
        <v>40.349999999999994</v>
      </c>
      <c r="G34" s="112">
        <f t="shared" si="2"/>
        <v>75.039999999999992</v>
      </c>
    </row>
    <row r="35" spans="1:7" x14ac:dyDescent="0.25">
      <c r="B35" s="32" t="s">
        <v>143</v>
      </c>
      <c r="C35" s="112">
        <f>STDEV(C31:C33)</f>
        <v>0.39686269665968882</v>
      </c>
      <c r="D35" s="112">
        <f t="shared" ref="D35:G35" si="3">STDEV(D31:D33)</f>
        <v>0.17785762095938903</v>
      </c>
      <c r="E35" s="112">
        <f t="shared" si="3"/>
        <v>0.43920382511995376</v>
      </c>
      <c r="F35" s="112">
        <f t="shared" si="3"/>
        <v>0.32526911934581249</v>
      </c>
      <c r="G35" s="112">
        <f t="shared" si="3"/>
        <v>0.24041630560341851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02FC5-5B48-4095-AB9D-BFDF6A9CEA67}">
  <dimension ref="B1:D4"/>
  <sheetViews>
    <sheetView zoomScale="160" zoomScaleNormal="160" workbookViewId="0">
      <selection sqref="A1:D4"/>
    </sheetView>
  </sheetViews>
  <sheetFormatPr defaultRowHeight="13.8" x14ac:dyDescent="0.25"/>
  <cols>
    <col min="2" max="2" width="11.21875" customWidth="1"/>
    <col min="3" max="3" width="13.6640625" customWidth="1"/>
  </cols>
  <sheetData>
    <row r="1" spans="2:4" ht="14.4" thickBot="1" x14ac:dyDescent="0.3">
      <c r="B1" s="1"/>
      <c r="C1" s="1"/>
      <c r="D1" s="1"/>
    </row>
    <row r="2" spans="2:4" x14ac:dyDescent="0.25">
      <c r="B2" s="81"/>
      <c r="C2" s="82" t="s">
        <v>127</v>
      </c>
      <c r="D2" s="82" t="s">
        <v>128</v>
      </c>
    </row>
    <row r="3" spans="2:4" x14ac:dyDescent="0.25">
      <c r="B3" s="83" t="s">
        <v>29</v>
      </c>
      <c r="C3" s="84">
        <v>79.03</v>
      </c>
      <c r="D3" s="84">
        <v>98.78</v>
      </c>
    </row>
    <row r="4" spans="2:4" ht="14.4" thickBot="1" x14ac:dyDescent="0.3">
      <c r="B4" s="85" t="s">
        <v>80</v>
      </c>
      <c r="C4" s="86">
        <v>79.709999999999994</v>
      </c>
      <c r="D4" s="86">
        <v>99.13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F324E-BBD0-41C5-B895-6112C95BD3C7}">
  <dimension ref="B1:C4"/>
  <sheetViews>
    <sheetView zoomScale="160" zoomScaleNormal="160" workbookViewId="0">
      <selection activeCell="D7" sqref="D7"/>
    </sheetView>
  </sheetViews>
  <sheetFormatPr defaultColWidth="12.5546875" defaultRowHeight="13.8" x14ac:dyDescent="0.25"/>
  <cols>
    <col min="2" max="2" width="11.88671875" bestFit="1" customWidth="1"/>
    <col min="3" max="3" width="13" bestFit="1" customWidth="1"/>
    <col min="4" max="4" width="7.21875" bestFit="1" customWidth="1"/>
  </cols>
  <sheetData>
    <row r="1" spans="2:3" ht="14.4" thickBot="1" x14ac:dyDescent="0.3">
      <c r="B1" s="1"/>
      <c r="C1" s="1"/>
    </row>
    <row r="2" spans="2:3" x14ac:dyDescent="0.25">
      <c r="B2" s="81"/>
      <c r="C2" s="82" t="s">
        <v>126</v>
      </c>
    </row>
    <row r="3" spans="2:3" x14ac:dyDescent="0.25">
      <c r="B3" s="83" t="s">
        <v>29</v>
      </c>
      <c r="C3" s="84">
        <v>83.05</v>
      </c>
    </row>
    <row r="4" spans="2:3" ht="14.4" thickBot="1" x14ac:dyDescent="0.3">
      <c r="B4" s="85" t="s">
        <v>80</v>
      </c>
      <c r="C4" s="104">
        <v>84.3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16155B-B60E-4485-8E87-C93B76FAB524}">
  <dimension ref="B1:V35"/>
  <sheetViews>
    <sheetView zoomScale="130" zoomScaleNormal="130" workbookViewId="0">
      <selection activeCell="C16" sqref="C16"/>
    </sheetView>
  </sheetViews>
  <sheetFormatPr defaultRowHeight="13.8" x14ac:dyDescent="0.25"/>
  <cols>
    <col min="2" max="2" width="15.109375" customWidth="1"/>
    <col min="16" max="16" width="15.5546875" customWidth="1"/>
  </cols>
  <sheetData>
    <row r="1" spans="2:21" ht="14.4" thickBot="1" x14ac:dyDescent="0.3">
      <c r="B1" s="1"/>
      <c r="C1" s="1"/>
      <c r="D1" s="1"/>
      <c r="E1" s="1"/>
      <c r="F1" s="1"/>
      <c r="G1" s="1"/>
      <c r="H1" s="1"/>
      <c r="I1" s="1"/>
      <c r="J1" s="1"/>
      <c r="K1" s="34"/>
      <c r="L1" s="34"/>
      <c r="M1" s="34"/>
      <c r="N1" s="34"/>
    </row>
    <row r="2" spans="2:21" x14ac:dyDescent="0.25">
      <c r="B2" s="34"/>
      <c r="C2" s="108" t="s">
        <v>27</v>
      </c>
      <c r="D2" s="109"/>
      <c r="E2" s="109"/>
      <c r="F2" s="110"/>
      <c r="G2" s="111" t="s">
        <v>28</v>
      </c>
      <c r="H2" s="111"/>
      <c r="I2" s="111"/>
      <c r="J2" s="111"/>
      <c r="K2" s="34"/>
      <c r="L2" s="34"/>
      <c r="M2" s="34"/>
      <c r="N2" s="34"/>
      <c r="P2" s="60"/>
      <c r="Q2" s="107" t="s">
        <v>69</v>
      </c>
      <c r="R2" s="107"/>
      <c r="S2" s="107"/>
      <c r="T2" s="107"/>
      <c r="U2" s="34"/>
    </row>
    <row r="3" spans="2:21" x14ac:dyDescent="0.25">
      <c r="B3" s="31" t="s">
        <v>22</v>
      </c>
      <c r="C3" s="35" t="s">
        <v>23</v>
      </c>
      <c r="D3" s="36" t="s">
        <v>24</v>
      </c>
      <c r="E3" s="36" t="s">
        <v>25</v>
      </c>
      <c r="F3" s="37" t="s">
        <v>26</v>
      </c>
      <c r="G3" s="36" t="s">
        <v>23</v>
      </c>
      <c r="H3" s="36" t="s">
        <v>24</v>
      </c>
      <c r="I3" s="36" t="s">
        <v>25</v>
      </c>
      <c r="J3" s="36" t="s">
        <v>26</v>
      </c>
      <c r="P3" s="61" t="s">
        <v>22</v>
      </c>
      <c r="Q3" s="36" t="s">
        <v>23</v>
      </c>
      <c r="R3" s="36" t="s">
        <v>24</v>
      </c>
      <c r="S3" s="36" t="s">
        <v>25</v>
      </c>
      <c r="T3" s="36" t="s">
        <v>26</v>
      </c>
      <c r="U3" s="34"/>
    </row>
    <row r="4" spans="2:21" x14ac:dyDescent="0.25">
      <c r="B4" s="33" t="s">
        <v>29</v>
      </c>
      <c r="C4" s="2">
        <v>27.4876</v>
      </c>
      <c r="D4" s="3">
        <v>9.4509000000000007</v>
      </c>
      <c r="E4" s="3">
        <v>4.7286000000000001</v>
      </c>
      <c r="F4" s="4"/>
      <c r="G4" s="3">
        <v>11.64</v>
      </c>
      <c r="H4" s="3">
        <v>32.450000000000003</v>
      </c>
      <c r="I4" s="3">
        <v>65.67</v>
      </c>
      <c r="J4" s="3"/>
      <c r="P4" s="62" t="s">
        <v>29</v>
      </c>
      <c r="Q4" s="3">
        <v>41.536799999999999</v>
      </c>
      <c r="R4" s="3">
        <v>32.8977</v>
      </c>
      <c r="S4" s="3">
        <v>16.0943</v>
      </c>
      <c r="T4" s="3"/>
      <c r="U4" s="34"/>
    </row>
    <row r="5" spans="2:21" x14ac:dyDescent="0.25">
      <c r="B5" s="24" t="s">
        <v>19</v>
      </c>
      <c r="C5" s="5">
        <v>31.413399999999999</v>
      </c>
      <c r="D5" s="6">
        <v>25.472799999999999</v>
      </c>
      <c r="E5" s="6">
        <v>18.063600000000001</v>
      </c>
      <c r="F5" s="7">
        <v>13.7966</v>
      </c>
      <c r="G5" s="30">
        <v>6.23</v>
      </c>
      <c r="H5" s="30">
        <v>9.24</v>
      </c>
      <c r="I5" s="30">
        <v>12.26</v>
      </c>
      <c r="J5" s="30">
        <v>15.27</v>
      </c>
      <c r="P5" s="63" t="s">
        <v>19</v>
      </c>
      <c r="Q5" s="10">
        <v>41.236899999999999</v>
      </c>
      <c r="R5" s="10">
        <v>41.342799999999997</v>
      </c>
      <c r="S5" s="10">
        <v>42.346200000000003</v>
      </c>
      <c r="T5" s="10">
        <v>42.269199999999998</v>
      </c>
      <c r="U5" s="34"/>
    </row>
    <row r="6" spans="2:21" x14ac:dyDescent="0.25">
      <c r="B6" s="25" t="s">
        <v>13</v>
      </c>
      <c r="C6" s="8">
        <v>28.468699999999998</v>
      </c>
      <c r="D6" s="10">
        <v>28.083200000000001</v>
      </c>
      <c r="E6" s="10">
        <v>19.075099999999999</v>
      </c>
      <c r="F6" s="11">
        <v>14.548</v>
      </c>
      <c r="G6" s="30">
        <v>5.95</v>
      </c>
      <c r="H6" s="30">
        <v>8.82</v>
      </c>
      <c r="I6" s="30">
        <v>11.65</v>
      </c>
      <c r="J6" s="30">
        <v>14.46875</v>
      </c>
      <c r="P6" s="64" t="s">
        <v>13</v>
      </c>
      <c r="Q6" s="10">
        <v>41.7241</v>
      </c>
      <c r="R6" s="10">
        <v>42.424599999999998</v>
      </c>
      <c r="S6" s="10">
        <v>42.227400000000003</v>
      </c>
      <c r="T6" s="10">
        <v>42.120399999999997</v>
      </c>
      <c r="U6" s="34"/>
    </row>
    <row r="7" spans="2:21" x14ac:dyDescent="0.25">
      <c r="B7" s="25" t="s">
        <v>10</v>
      </c>
      <c r="C7" s="8">
        <v>31.5487</v>
      </c>
      <c r="D7" s="10">
        <v>22.000800000000002</v>
      </c>
      <c r="E7" s="10">
        <v>13.417899999999999</v>
      </c>
      <c r="F7" s="11">
        <v>8.8407999999999998</v>
      </c>
      <c r="G7" s="30">
        <v>6.91</v>
      </c>
      <c r="H7" s="30">
        <v>12.22</v>
      </c>
      <c r="I7" s="30">
        <v>19.54</v>
      </c>
      <c r="J7" s="30">
        <v>28.88</v>
      </c>
      <c r="P7" s="64" t="s">
        <v>10</v>
      </c>
      <c r="Q7" s="10">
        <v>42.797199999999997</v>
      </c>
      <c r="R7" s="10">
        <v>42.2483</v>
      </c>
      <c r="S7" s="10">
        <v>41.647399999999998</v>
      </c>
      <c r="T7" s="10">
        <v>34.253500000000003</v>
      </c>
      <c r="U7" s="34"/>
    </row>
    <row r="8" spans="2:21" x14ac:dyDescent="0.25">
      <c r="B8" s="25" t="s">
        <v>12</v>
      </c>
      <c r="C8" s="8">
        <v>29.882200000000001</v>
      </c>
      <c r="D8" s="10">
        <v>21.998899999999999</v>
      </c>
      <c r="E8" s="10">
        <v>15.6579</v>
      </c>
      <c r="F8" s="11">
        <v>11.6973</v>
      </c>
      <c r="G8" s="30">
        <v>6.7</v>
      </c>
      <c r="H8" s="30">
        <v>10.23</v>
      </c>
      <c r="I8" s="30">
        <v>13.78</v>
      </c>
      <c r="J8" s="30">
        <v>17.32</v>
      </c>
      <c r="P8" s="64" t="s">
        <v>12</v>
      </c>
      <c r="Q8" s="10">
        <v>41.156999999999996</v>
      </c>
      <c r="R8" s="10">
        <v>40.454099999999997</v>
      </c>
      <c r="S8" s="10">
        <v>41.371000000000002</v>
      </c>
      <c r="T8" s="10">
        <v>42.118400000000001</v>
      </c>
      <c r="U8" s="34"/>
    </row>
    <row r="9" spans="2:21" x14ac:dyDescent="0.25">
      <c r="B9" s="25" t="s">
        <v>15</v>
      </c>
      <c r="C9" s="8">
        <v>19.570699999999999</v>
      </c>
      <c r="D9" s="10">
        <v>6.2704000000000004</v>
      </c>
      <c r="E9" s="10">
        <v>3.0143</v>
      </c>
      <c r="F9" s="11"/>
      <c r="G9" s="30">
        <v>12.77</v>
      </c>
      <c r="H9" s="30">
        <v>37.53</v>
      </c>
      <c r="I9" s="30">
        <v>75.23</v>
      </c>
      <c r="J9" s="30"/>
      <c r="P9" s="64" t="s">
        <v>15</v>
      </c>
      <c r="Q9" s="10">
        <v>41.840800000000002</v>
      </c>
      <c r="R9" s="10">
        <v>27.441500000000001</v>
      </c>
      <c r="S9" s="10">
        <v>13.2128</v>
      </c>
      <c r="T9" s="10"/>
      <c r="U9" s="34"/>
    </row>
    <row r="10" spans="2:21" x14ac:dyDescent="0.25">
      <c r="B10" s="25" t="s">
        <v>18</v>
      </c>
      <c r="C10" s="8">
        <v>27.272300000000001</v>
      </c>
      <c r="D10" s="10">
        <v>14.3445</v>
      </c>
      <c r="E10" s="10">
        <v>9.7622999999999998</v>
      </c>
      <c r="F10" s="11">
        <v>7.2119999999999997</v>
      </c>
      <c r="G10" s="30">
        <v>9.59</v>
      </c>
      <c r="H10" s="30">
        <v>16.53</v>
      </c>
      <c r="I10" s="30">
        <v>23.16</v>
      </c>
      <c r="J10" s="30">
        <v>30.07</v>
      </c>
      <c r="P10" s="64" t="s">
        <v>18</v>
      </c>
      <c r="Q10" s="10">
        <v>40.837000000000003</v>
      </c>
      <c r="R10" s="10">
        <v>41.496699999999997</v>
      </c>
      <c r="S10" s="10">
        <v>34.851999999999997</v>
      </c>
      <c r="T10" s="10">
        <v>26.015599999999999</v>
      </c>
      <c r="U10" s="34"/>
    </row>
    <row r="11" spans="2:21" x14ac:dyDescent="0.25">
      <c r="B11" s="32" t="s">
        <v>30</v>
      </c>
      <c r="C11" s="8">
        <v>31.350300000000001</v>
      </c>
      <c r="D11" s="10">
        <v>25.790099999999999</v>
      </c>
      <c r="E11" s="10">
        <v>17.065899999999999</v>
      </c>
      <c r="F11" s="11">
        <v>12.323399999999999</v>
      </c>
      <c r="G11" s="30">
        <v>6.5</v>
      </c>
      <c r="H11" s="30">
        <v>9.84</v>
      </c>
      <c r="I11" s="30">
        <v>13.18</v>
      </c>
      <c r="J11" s="30">
        <v>16.52</v>
      </c>
      <c r="P11" s="65" t="s">
        <v>30</v>
      </c>
      <c r="Q11" s="10">
        <v>41.982100000000003</v>
      </c>
      <c r="R11" s="10">
        <v>42.508499999999998</v>
      </c>
      <c r="S11" s="10">
        <v>42.392899999999997</v>
      </c>
      <c r="T11" s="10">
        <v>42.118600000000001</v>
      </c>
      <c r="U11" s="34"/>
    </row>
    <row r="12" spans="2:21" x14ac:dyDescent="0.25">
      <c r="B12" s="25" t="s">
        <v>14</v>
      </c>
      <c r="C12" s="8">
        <v>28.839600000000001</v>
      </c>
      <c r="D12" s="10">
        <v>26.665099999999999</v>
      </c>
      <c r="E12" s="10">
        <v>18.973800000000001</v>
      </c>
      <c r="F12" s="11">
        <v>14.097799999999999</v>
      </c>
      <c r="G12" s="30">
        <v>6.25</v>
      </c>
      <c r="H12" s="30">
        <v>9.35</v>
      </c>
      <c r="I12" s="30">
        <v>12.45</v>
      </c>
      <c r="J12" s="30">
        <v>15.54</v>
      </c>
      <c r="P12" s="64" t="s">
        <v>14</v>
      </c>
      <c r="Q12" s="10">
        <v>41.500599999999999</v>
      </c>
      <c r="R12" s="10">
        <v>42.305999999999997</v>
      </c>
      <c r="S12" s="10">
        <v>41.865499999999997</v>
      </c>
      <c r="T12" s="10">
        <v>41.692300000000003</v>
      </c>
      <c r="U12" s="34"/>
    </row>
    <row r="13" spans="2:21" x14ac:dyDescent="0.25">
      <c r="B13" t="s">
        <v>16</v>
      </c>
      <c r="C13" s="8">
        <v>17.5641</v>
      </c>
      <c r="D13" s="10">
        <v>5.6707000000000001</v>
      </c>
      <c r="E13" s="10">
        <v>2.7385000000000002</v>
      </c>
      <c r="F13" s="11"/>
      <c r="G13" s="30">
        <v>13</v>
      </c>
      <c r="H13" s="30">
        <v>37.07</v>
      </c>
      <c r="I13" s="30">
        <v>75.459999999999994</v>
      </c>
      <c r="J13" s="30"/>
      <c r="P13" s="66" t="s">
        <v>16</v>
      </c>
      <c r="Q13" s="10">
        <v>40.909300000000002</v>
      </c>
      <c r="R13" s="10">
        <v>32.521500000000003</v>
      </c>
      <c r="S13" s="10">
        <v>15.791399999999999</v>
      </c>
      <c r="T13" s="10"/>
      <c r="U13" s="34"/>
    </row>
    <row r="14" spans="2:21" x14ac:dyDescent="0.25">
      <c r="B14" t="s">
        <v>11</v>
      </c>
      <c r="C14" s="8">
        <v>27.3886</v>
      </c>
      <c r="D14" s="10">
        <v>9.4695999999999998</v>
      </c>
      <c r="E14" s="10">
        <v>4.7218999999999998</v>
      </c>
      <c r="F14" s="11"/>
      <c r="G14" s="30">
        <v>11.64</v>
      </c>
      <c r="H14" s="30">
        <v>32.450000000000003</v>
      </c>
      <c r="I14" s="30">
        <v>65.709999999999994</v>
      </c>
      <c r="J14" s="30"/>
      <c r="P14" s="66" t="s">
        <v>11</v>
      </c>
      <c r="Q14" s="10">
        <v>41.448399999999999</v>
      </c>
      <c r="R14" s="10">
        <v>32.8157</v>
      </c>
      <c r="S14" s="10">
        <v>15.846500000000001</v>
      </c>
      <c r="T14" s="10"/>
      <c r="U14" s="34"/>
    </row>
    <row r="15" spans="2:21" x14ac:dyDescent="0.25">
      <c r="B15" s="32" t="s">
        <v>68</v>
      </c>
      <c r="C15" s="8">
        <v>18.718699999999998</v>
      </c>
      <c r="D15" s="10">
        <v>5.8167999999999997</v>
      </c>
      <c r="E15" s="10">
        <v>2.86</v>
      </c>
      <c r="F15" s="11"/>
      <c r="G15" s="30">
        <v>14.13</v>
      </c>
      <c r="H15" s="30">
        <v>41.58</v>
      </c>
      <c r="I15" s="30">
        <v>82.53</v>
      </c>
      <c r="J15" s="30"/>
      <c r="P15" s="65" t="s">
        <v>68</v>
      </c>
      <c r="Q15" s="10">
        <v>41.734999999999999</v>
      </c>
      <c r="R15" s="10">
        <v>20.487200000000001</v>
      </c>
      <c r="S15" s="10">
        <v>9.1207999999999991</v>
      </c>
      <c r="T15" s="10"/>
      <c r="U15" s="34"/>
    </row>
    <row r="16" spans="2:21" x14ac:dyDescent="0.25">
      <c r="B16" s="26" t="s">
        <v>31</v>
      </c>
      <c r="C16" s="13"/>
      <c r="D16" s="14"/>
      <c r="E16" s="14">
        <v>17.559999999999999</v>
      </c>
      <c r="F16" s="16"/>
      <c r="G16" s="14"/>
      <c r="H16" s="14"/>
      <c r="I16" s="14">
        <v>13.36</v>
      </c>
      <c r="J16" s="14"/>
      <c r="P16" s="67" t="s">
        <v>31</v>
      </c>
      <c r="Q16" s="14"/>
      <c r="R16" s="14"/>
      <c r="S16" s="14"/>
      <c r="T16" s="14"/>
      <c r="U16" s="34"/>
    </row>
    <row r="17" spans="2:22" ht="14.4" thickBot="1" x14ac:dyDescent="0.3">
      <c r="B17" s="27" t="s">
        <v>20</v>
      </c>
      <c r="C17" s="52">
        <v>32.7898</v>
      </c>
      <c r="D17" s="17">
        <v>32.261899999999997</v>
      </c>
      <c r="E17" s="17">
        <v>21.794499999999999</v>
      </c>
      <c r="F17" s="18">
        <v>16.245000000000001</v>
      </c>
      <c r="G17" s="17">
        <v>5.61</v>
      </c>
      <c r="H17" s="17">
        <v>8.1199999999999992</v>
      </c>
      <c r="I17" s="17">
        <v>10.64</v>
      </c>
      <c r="J17" s="17">
        <v>13.14</v>
      </c>
      <c r="P17" s="68" t="s">
        <v>20</v>
      </c>
      <c r="Q17" s="17">
        <v>43.732100000000003</v>
      </c>
      <c r="R17" s="17">
        <v>43.721699999999998</v>
      </c>
      <c r="S17" s="17">
        <v>43.286999999999999</v>
      </c>
      <c r="T17" s="17">
        <v>42.891800000000003</v>
      </c>
      <c r="U17" s="34"/>
    </row>
    <row r="20" spans="2:22" ht="14.4" thickBot="1" x14ac:dyDescent="0.3">
      <c r="I20" s="3">
        <v>65.67</v>
      </c>
      <c r="J20" s="30">
        <v>12.26</v>
      </c>
      <c r="K20" s="30">
        <v>11.65</v>
      </c>
      <c r="L20" s="30">
        <v>19.54</v>
      </c>
      <c r="M20" s="30">
        <v>13.78</v>
      </c>
      <c r="N20" s="30">
        <v>75.23</v>
      </c>
      <c r="O20" s="30">
        <v>23.16</v>
      </c>
      <c r="P20" s="30">
        <v>13.18</v>
      </c>
      <c r="Q20" s="30">
        <v>12.45</v>
      </c>
      <c r="R20" s="30">
        <v>75.459999999999994</v>
      </c>
      <c r="S20" s="30">
        <v>65.709999999999994</v>
      </c>
      <c r="T20" s="30">
        <v>82.53</v>
      </c>
      <c r="U20" s="14">
        <v>13.36</v>
      </c>
      <c r="V20" s="17">
        <v>10.64</v>
      </c>
    </row>
    <row r="22" spans="2:22" ht="14.4" thickBot="1" x14ac:dyDescent="0.3"/>
    <row r="23" spans="2:22" x14ac:dyDescent="0.25">
      <c r="C23" s="34" t="s">
        <v>67</v>
      </c>
      <c r="D23" s="108" t="s">
        <v>27</v>
      </c>
      <c r="E23" s="109"/>
      <c r="F23" s="109"/>
      <c r="G23" s="110"/>
      <c r="H23" s="111" t="s">
        <v>28</v>
      </c>
      <c r="I23" s="111"/>
      <c r="J23" s="111"/>
      <c r="K23" s="111"/>
    </row>
    <row r="24" spans="2:22" x14ac:dyDescent="0.25">
      <c r="C24" s="31" t="s">
        <v>22</v>
      </c>
      <c r="D24" s="35" t="s">
        <v>23</v>
      </c>
      <c r="E24" s="36" t="s">
        <v>24</v>
      </c>
      <c r="F24" s="36" t="s">
        <v>25</v>
      </c>
      <c r="G24" s="37" t="s">
        <v>26</v>
      </c>
      <c r="H24" s="36" t="s">
        <v>23</v>
      </c>
      <c r="I24" s="36" t="s">
        <v>24</v>
      </c>
      <c r="J24" s="36" t="s">
        <v>25</v>
      </c>
      <c r="K24" s="36" t="s">
        <v>26</v>
      </c>
    </row>
    <row r="25" spans="2:22" x14ac:dyDescent="0.25">
      <c r="C25" s="33" t="s">
        <v>29</v>
      </c>
      <c r="D25" s="38">
        <v>8.1</v>
      </c>
      <c r="E25" s="39">
        <v>4.9000000000000004</v>
      </c>
      <c r="F25" s="39">
        <v>2.2999999999999998</v>
      </c>
      <c r="G25" s="40">
        <v>1.4</v>
      </c>
      <c r="H25" s="39">
        <v>0.85</v>
      </c>
      <c r="I25" s="39">
        <v>2.65</v>
      </c>
      <c r="J25" s="39">
        <v>5.51</v>
      </c>
      <c r="K25" s="39">
        <v>9.48</v>
      </c>
    </row>
    <row r="26" spans="2:22" x14ac:dyDescent="0.25">
      <c r="C26" s="24" t="s">
        <v>19</v>
      </c>
      <c r="D26" s="46" t="s">
        <v>32</v>
      </c>
      <c r="E26" s="47" t="s">
        <v>33</v>
      </c>
      <c r="F26" s="47" t="s">
        <v>34</v>
      </c>
      <c r="G26" s="48" t="s">
        <v>35</v>
      </c>
      <c r="H26" s="29">
        <v>0.42</v>
      </c>
      <c r="I26" s="29">
        <v>0.76</v>
      </c>
      <c r="J26" s="29">
        <v>1.06</v>
      </c>
      <c r="K26" s="29">
        <v>1.37</v>
      </c>
    </row>
    <row r="27" spans="2:22" x14ac:dyDescent="0.25">
      <c r="C27" s="25" t="s">
        <v>13</v>
      </c>
      <c r="D27" s="49" t="s">
        <v>36</v>
      </c>
      <c r="E27" s="50" t="s">
        <v>37</v>
      </c>
      <c r="F27" s="50" t="s">
        <v>38</v>
      </c>
      <c r="G27" s="51" t="s">
        <v>39</v>
      </c>
      <c r="H27" s="29">
        <v>0.37</v>
      </c>
      <c r="I27" s="29">
        <v>0.55000000000000004</v>
      </c>
      <c r="J27" s="29">
        <v>0.99</v>
      </c>
      <c r="K27" s="29">
        <v>0.99</v>
      </c>
    </row>
    <row r="28" spans="2:22" x14ac:dyDescent="0.25">
      <c r="C28" s="25" t="s">
        <v>10</v>
      </c>
      <c r="D28" s="49" t="s">
        <v>40</v>
      </c>
      <c r="E28" s="50" t="s">
        <v>41</v>
      </c>
      <c r="F28" s="50" t="s">
        <v>42</v>
      </c>
      <c r="G28" s="51" t="s">
        <v>43</v>
      </c>
      <c r="H28" s="29">
        <v>0.48</v>
      </c>
      <c r="I28" s="29">
        <v>0.99</v>
      </c>
      <c r="J28" s="29">
        <v>1.53</v>
      </c>
      <c r="K28" s="29">
        <v>2.2799999999999998</v>
      </c>
    </row>
    <row r="29" spans="2:22" x14ac:dyDescent="0.25">
      <c r="C29" s="25" t="s">
        <v>12</v>
      </c>
      <c r="D29" s="49" t="s">
        <v>44</v>
      </c>
      <c r="E29" s="50" t="s">
        <v>45</v>
      </c>
      <c r="F29" s="50" t="s">
        <v>46</v>
      </c>
      <c r="G29" s="51" t="s">
        <v>47</v>
      </c>
      <c r="H29" s="29">
        <v>0.47</v>
      </c>
      <c r="I29" s="29">
        <v>0.83</v>
      </c>
      <c r="J29" s="29">
        <v>1.1299999999999999</v>
      </c>
      <c r="K29" s="29">
        <v>1.48</v>
      </c>
    </row>
    <row r="30" spans="2:22" x14ac:dyDescent="0.25">
      <c r="C30" s="25" t="s">
        <v>15</v>
      </c>
      <c r="D30" s="49" t="s">
        <v>48</v>
      </c>
      <c r="E30" s="50" t="s">
        <v>49</v>
      </c>
      <c r="F30" s="50" t="s">
        <v>46</v>
      </c>
      <c r="G30" s="51" t="s">
        <v>50</v>
      </c>
      <c r="H30" s="29">
        <v>0.65</v>
      </c>
      <c r="I30" s="29">
        <v>1.98</v>
      </c>
      <c r="J30" s="29">
        <v>4.09</v>
      </c>
      <c r="K30" s="29">
        <v>6.99</v>
      </c>
    </row>
    <row r="31" spans="2:22" x14ac:dyDescent="0.25">
      <c r="C31" s="25" t="s">
        <v>18</v>
      </c>
      <c r="D31" s="49" t="s">
        <v>51</v>
      </c>
      <c r="E31" s="50" t="s">
        <v>52</v>
      </c>
      <c r="F31" s="50" t="s">
        <v>53</v>
      </c>
      <c r="G31" s="51" t="s">
        <v>54</v>
      </c>
      <c r="H31" s="29">
        <v>0.77</v>
      </c>
      <c r="I31" s="29">
        <v>1.49</v>
      </c>
      <c r="J31" s="29">
        <v>2.1800000000000002</v>
      </c>
      <c r="K31" s="29">
        <v>2.88</v>
      </c>
    </row>
    <row r="32" spans="2:22" x14ac:dyDescent="0.25">
      <c r="C32" s="32" t="s">
        <v>30</v>
      </c>
      <c r="D32" s="49" t="s">
        <v>44</v>
      </c>
      <c r="E32" s="50" t="s">
        <v>55</v>
      </c>
      <c r="F32" s="50" t="s">
        <v>56</v>
      </c>
      <c r="G32" s="51" t="s">
        <v>57</v>
      </c>
      <c r="H32" s="29">
        <v>0.37</v>
      </c>
      <c r="I32" s="29">
        <v>0.56999999999999995</v>
      </c>
      <c r="J32" s="29">
        <v>0.8</v>
      </c>
      <c r="K32" s="29">
        <v>1.03</v>
      </c>
    </row>
    <row r="33" spans="3:11" x14ac:dyDescent="0.25">
      <c r="C33" s="25" t="s">
        <v>14</v>
      </c>
      <c r="D33" s="49" t="s">
        <v>58</v>
      </c>
      <c r="E33" s="50" t="s">
        <v>59</v>
      </c>
      <c r="F33" s="50" t="s">
        <v>60</v>
      </c>
      <c r="G33" s="51" t="s">
        <v>61</v>
      </c>
      <c r="H33" s="29">
        <v>0.37</v>
      </c>
      <c r="I33" s="29">
        <v>0.59</v>
      </c>
      <c r="J33" s="29">
        <v>0.82</v>
      </c>
      <c r="K33" s="29">
        <v>1.06</v>
      </c>
    </row>
    <row r="34" spans="3:11" x14ac:dyDescent="0.25">
      <c r="C34" s="26" t="s">
        <v>31</v>
      </c>
      <c r="D34" s="41"/>
      <c r="E34" s="19"/>
      <c r="F34" s="19"/>
      <c r="G34" s="42"/>
      <c r="H34" s="19"/>
      <c r="I34" s="19"/>
      <c r="J34" s="19"/>
      <c r="K34" s="19"/>
    </row>
    <row r="35" spans="3:11" ht="14.4" thickBot="1" x14ac:dyDescent="0.3">
      <c r="C35" s="27" t="s">
        <v>20</v>
      </c>
      <c r="D35" s="43"/>
      <c r="E35" s="44"/>
      <c r="F35" s="44"/>
      <c r="G35" s="45"/>
      <c r="H35" s="44"/>
      <c r="I35" s="44"/>
      <c r="J35" s="44"/>
      <c r="K35" s="44"/>
    </row>
  </sheetData>
  <mergeCells count="5">
    <mergeCell ref="Q2:T2"/>
    <mergeCell ref="C2:F2"/>
    <mergeCell ref="G2:J2"/>
    <mergeCell ref="D23:G23"/>
    <mergeCell ref="H23:K23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E3EE6-DB4C-4EE9-90A5-A6E9EB74DBBD}">
  <dimension ref="A1:M45"/>
  <sheetViews>
    <sheetView topLeftCell="A16" zoomScale="160" zoomScaleNormal="160" workbookViewId="0">
      <selection activeCell="K14" sqref="K14"/>
    </sheetView>
  </sheetViews>
  <sheetFormatPr defaultRowHeight="13.8" x14ac:dyDescent="0.25"/>
  <cols>
    <col min="2" max="2" width="16.77734375" customWidth="1"/>
    <col min="3" max="3" width="14.44140625" style="29" bestFit="1" customWidth="1"/>
    <col min="4" max="4" width="10.5546875" style="29" bestFit="1" customWidth="1"/>
    <col min="5" max="5" width="13" style="29" bestFit="1" customWidth="1"/>
    <col min="6" max="6" width="7.21875" style="29" bestFit="1" customWidth="1"/>
    <col min="7" max="7" width="14.33203125" style="29" bestFit="1" customWidth="1"/>
    <col min="12" max="12" width="12.77734375" customWidth="1"/>
    <col min="13" max="13" width="14.44140625" bestFit="1" customWidth="1"/>
  </cols>
  <sheetData>
    <row r="1" spans="1:13" ht="14.4" thickBot="1" x14ac:dyDescent="0.3">
      <c r="A1" s="34"/>
      <c r="B1" s="1"/>
      <c r="C1" s="89"/>
      <c r="D1" s="89"/>
      <c r="E1" s="89"/>
      <c r="F1" s="89"/>
      <c r="G1" s="89"/>
      <c r="H1" s="34"/>
    </row>
    <row r="2" spans="1:13" x14ac:dyDescent="0.25">
      <c r="A2" s="34"/>
      <c r="B2" s="59" t="s">
        <v>62</v>
      </c>
      <c r="C2" s="19" t="s">
        <v>1</v>
      </c>
      <c r="D2" s="19" t="s">
        <v>2</v>
      </c>
      <c r="E2" s="19" t="s">
        <v>3</v>
      </c>
      <c r="F2" s="19" t="s">
        <v>4</v>
      </c>
      <c r="G2" s="19" t="s">
        <v>5</v>
      </c>
      <c r="M2" s="100" t="s">
        <v>109</v>
      </c>
    </row>
    <row r="3" spans="1:13" x14ac:dyDescent="0.25">
      <c r="A3" s="34"/>
      <c r="B3" s="58" t="s">
        <v>65</v>
      </c>
      <c r="C3" s="50">
        <v>5000</v>
      </c>
      <c r="D3" s="50">
        <v>20000</v>
      </c>
      <c r="E3" s="50">
        <v>5000</v>
      </c>
      <c r="F3" s="50">
        <v>46800</v>
      </c>
      <c r="G3" s="50">
        <v>50000</v>
      </c>
      <c r="H3" s="34"/>
    </row>
    <row r="4" spans="1:13" x14ac:dyDescent="0.25">
      <c r="A4" s="34"/>
      <c r="B4" s="58" t="s">
        <v>118</v>
      </c>
      <c r="C4" s="50">
        <v>32</v>
      </c>
      <c r="D4" s="50">
        <v>32</v>
      </c>
      <c r="E4" s="50">
        <v>32</v>
      </c>
      <c r="F4" s="50">
        <v>192</v>
      </c>
      <c r="G4" s="50">
        <v>640</v>
      </c>
      <c r="H4" s="34"/>
    </row>
    <row r="5" spans="1:13" x14ac:dyDescent="0.25">
      <c r="A5" s="34"/>
      <c r="B5" s="58" t="s">
        <v>119</v>
      </c>
      <c r="C5" s="50">
        <v>0.05</v>
      </c>
      <c r="D5" s="50">
        <v>0.05</v>
      </c>
      <c r="E5" s="50">
        <v>0.05</v>
      </c>
      <c r="F5" s="50">
        <v>5.0000000000000001E-3</v>
      </c>
      <c r="G5" s="50">
        <v>5.0000000000000001E-4</v>
      </c>
      <c r="H5" s="34"/>
    </row>
    <row r="6" spans="1:13" x14ac:dyDescent="0.25">
      <c r="A6" s="34"/>
      <c r="B6" s="58" t="s">
        <v>120</v>
      </c>
      <c r="C6" s="103">
        <v>0.1</v>
      </c>
      <c r="D6" s="103">
        <v>0.1</v>
      </c>
      <c r="E6" s="103">
        <v>0.1</v>
      </c>
      <c r="F6" s="103">
        <v>0</v>
      </c>
      <c r="G6" s="103">
        <v>0</v>
      </c>
      <c r="H6" s="34"/>
    </row>
    <row r="7" spans="1:13" x14ac:dyDescent="0.25">
      <c r="A7" s="34"/>
      <c r="B7" s="58" t="s">
        <v>64</v>
      </c>
      <c r="C7" s="103">
        <v>0.1</v>
      </c>
      <c r="D7" s="103">
        <v>0.1</v>
      </c>
      <c r="E7" s="103">
        <v>0.1</v>
      </c>
      <c r="F7" s="103">
        <v>0.2</v>
      </c>
      <c r="G7" s="103">
        <v>0.1</v>
      </c>
      <c r="H7" s="34"/>
    </row>
    <row r="8" spans="1:13" x14ac:dyDescent="0.25">
      <c r="A8" s="34"/>
      <c r="B8" s="61" t="s">
        <v>116</v>
      </c>
      <c r="C8" s="19" t="s">
        <v>115</v>
      </c>
      <c r="D8" s="19" t="s">
        <v>115</v>
      </c>
      <c r="E8" s="19" t="s">
        <v>115</v>
      </c>
      <c r="F8" s="19" t="s">
        <v>115</v>
      </c>
      <c r="G8" s="19" t="s">
        <v>115</v>
      </c>
      <c r="H8" s="34"/>
    </row>
    <row r="9" spans="1:13" x14ac:dyDescent="0.25">
      <c r="A9" s="34"/>
      <c r="B9" s="58" t="s">
        <v>123</v>
      </c>
      <c r="C9" s="50">
        <v>4</v>
      </c>
      <c r="D9" s="50">
        <v>4</v>
      </c>
      <c r="E9" s="50">
        <v>4</v>
      </c>
      <c r="F9" s="50">
        <v>6</v>
      </c>
      <c r="G9" s="50">
        <v>4</v>
      </c>
      <c r="H9" s="34"/>
    </row>
    <row r="10" spans="1:13" x14ac:dyDescent="0.25">
      <c r="A10" s="34"/>
      <c r="B10" s="58" t="s">
        <v>125</v>
      </c>
      <c r="C10" s="50">
        <v>512</v>
      </c>
      <c r="D10" s="50">
        <v>256</v>
      </c>
      <c r="E10" s="50">
        <v>128</v>
      </c>
      <c r="F10" s="50">
        <v>96</v>
      </c>
      <c r="G10" s="50">
        <v>320</v>
      </c>
      <c r="H10" s="34"/>
    </row>
    <row r="11" spans="1:13" ht="14.4" thickBot="1" x14ac:dyDescent="0.3">
      <c r="A11" s="34"/>
      <c r="B11" s="99" t="s">
        <v>122</v>
      </c>
      <c r="C11" s="89">
        <v>1024</v>
      </c>
      <c r="D11" s="89">
        <v>1024</v>
      </c>
      <c r="E11" s="89">
        <v>512</v>
      </c>
      <c r="F11" s="89">
        <v>96</v>
      </c>
      <c r="G11" s="89">
        <v>320</v>
      </c>
      <c r="H11" s="34"/>
    </row>
    <row r="12" spans="1:13" ht="14.4" thickBot="1" x14ac:dyDescent="0.3">
      <c r="A12" s="34"/>
      <c r="B12" s="1"/>
      <c r="C12" s="89"/>
      <c r="D12" s="89"/>
      <c r="E12" s="89"/>
      <c r="F12" s="89"/>
      <c r="G12" s="89"/>
      <c r="H12" s="34"/>
    </row>
    <row r="13" spans="1:13" x14ac:dyDescent="0.25">
      <c r="A13" s="34"/>
      <c r="B13" s="101" t="s">
        <v>62</v>
      </c>
      <c r="C13" s="102" t="s">
        <v>106</v>
      </c>
      <c r="D13" s="102" t="s">
        <v>107</v>
      </c>
      <c r="E13" s="102" t="s">
        <v>112</v>
      </c>
      <c r="F13" s="102" t="s">
        <v>110</v>
      </c>
      <c r="G13" s="102" t="s">
        <v>108</v>
      </c>
      <c r="H13" s="34"/>
    </row>
    <row r="14" spans="1:13" x14ac:dyDescent="0.25">
      <c r="B14" s="58" t="s">
        <v>105</v>
      </c>
      <c r="C14" s="50">
        <v>400</v>
      </c>
      <c r="D14" s="50">
        <v>400</v>
      </c>
      <c r="E14" s="50">
        <v>300</v>
      </c>
      <c r="F14" s="50">
        <v>400</v>
      </c>
      <c r="G14" s="50">
        <v>600</v>
      </c>
    </row>
    <row r="15" spans="1:13" x14ac:dyDescent="0.25">
      <c r="B15" s="58" t="s">
        <v>118</v>
      </c>
      <c r="C15" s="50">
        <v>512</v>
      </c>
      <c r="D15" s="50">
        <v>128</v>
      </c>
      <c r="E15" s="50">
        <v>64</v>
      </c>
      <c r="F15" s="50">
        <v>512</v>
      </c>
      <c r="G15" s="50">
        <v>256</v>
      </c>
    </row>
    <row r="16" spans="1:13" x14ac:dyDescent="0.25">
      <c r="B16" s="58" t="s">
        <v>119</v>
      </c>
      <c r="C16" s="50">
        <v>1E-4</v>
      </c>
      <c r="D16" s="50">
        <v>1E-4</v>
      </c>
      <c r="E16" s="50">
        <v>3.0000000000000001E-5</v>
      </c>
      <c r="F16" s="50">
        <v>1E-4</v>
      </c>
      <c r="G16" s="50">
        <v>3.0000000000000001E-3</v>
      </c>
    </row>
    <row r="17" spans="2:7" x14ac:dyDescent="0.25">
      <c r="B17" s="58" t="s">
        <v>120</v>
      </c>
      <c r="C17" s="103">
        <v>0</v>
      </c>
      <c r="D17" s="103">
        <v>0</v>
      </c>
      <c r="E17" s="103">
        <v>0</v>
      </c>
      <c r="F17" s="103">
        <v>0</v>
      </c>
      <c r="G17" s="50">
        <v>0.05</v>
      </c>
    </row>
    <row r="18" spans="2:7" x14ac:dyDescent="0.25">
      <c r="B18" s="66" t="s">
        <v>64</v>
      </c>
      <c r="C18" s="29">
        <v>0.1</v>
      </c>
      <c r="D18" s="29">
        <v>0.1</v>
      </c>
      <c r="E18" s="29">
        <v>0</v>
      </c>
      <c r="F18" s="29">
        <v>0.1</v>
      </c>
      <c r="G18" s="29">
        <v>0.1</v>
      </c>
    </row>
    <row r="19" spans="2:7" x14ac:dyDescent="0.25">
      <c r="B19" s="61" t="s">
        <v>116</v>
      </c>
      <c r="C19" s="19" t="s">
        <v>115</v>
      </c>
      <c r="D19" s="19" t="s">
        <v>115</v>
      </c>
      <c r="E19" s="19" t="s">
        <v>115</v>
      </c>
      <c r="F19" s="19" t="s">
        <v>115</v>
      </c>
      <c r="G19" s="19" t="s">
        <v>114</v>
      </c>
    </row>
    <row r="20" spans="2:7" x14ac:dyDescent="0.25">
      <c r="B20" s="58" t="s">
        <v>63</v>
      </c>
      <c r="C20" s="50">
        <v>6</v>
      </c>
      <c r="D20" s="50">
        <v>6</v>
      </c>
      <c r="E20" s="50">
        <v>6</v>
      </c>
      <c r="F20" s="50">
        <v>6</v>
      </c>
      <c r="G20" s="50">
        <v>12</v>
      </c>
    </row>
    <row r="21" spans="2:7" x14ac:dyDescent="0.25">
      <c r="B21" s="58" t="s">
        <v>124</v>
      </c>
      <c r="C21" s="50">
        <v>512</v>
      </c>
      <c r="D21" s="50">
        <v>512</v>
      </c>
      <c r="E21" s="50">
        <v>128</v>
      </c>
      <c r="F21" s="50">
        <v>512</v>
      </c>
      <c r="G21" s="50">
        <v>384</v>
      </c>
    </row>
    <row r="22" spans="2:7" x14ac:dyDescent="0.25">
      <c r="B22" s="58" t="s">
        <v>121</v>
      </c>
      <c r="C22" s="50">
        <v>512</v>
      </c>
      <c r="D22" s="50">
        <v>512</v>
      </c>
      <c r="E22" s="50">
        <v>128</v>
      </c>
      <c r="F22" s="50">
        <v>512</v>
      </c>
      <c r="G22" s="50">
        <v>1536</v>
      </c>
    </row>
    <row r="23" spans="2:7" ht="14.4" thickBot="1" x14ac:dyDescent="0.3">
      <c r="B23" s="99" t="s">
        <v>113</v>
      </c>
      <c r="C23" s="89">
        <v>2</v>
      </c>
      <c r="D23" s="89">
        <v>2</v>
      </c>
      <c r="E23" s="89">
        <v>16</v>
      </c>
      <c r="F23" s="89">
        <v>2</v>
      </c>
      <c r="G23" s="89">
        <v>16</v>
      </c>
    </row>
    <row r="24" spans="2:7" ht="14.4" thickBot="1" x14ac:dyDescent="0.3"/>
    <row r="25" spans="2:7" x14ac:dyDescent="0.25">
      <c r="B25" s="101" t="s">
        <v>62</v>
      </c>
      <c r="C25" s="102" t="s">
        <v>111</v>
      </c>
    </row>
    <row r="26" spans="2:7" x14ac:dyDescent="0.25">
      <c r="B26" s="58" t="s">
        <v>105</v>
      </c>
      <c r="C26" s="50">
        <v>30</v>
      </c>
    </row>
    <row r="27" spans="2:7" x14ac:dyDescent="0.25">
      <c r="B27" s="58" t="s">
        <v>118</v>
      </c>
      <c r="C27" s="50">
        <v>128</v>
      </c>
    </row>
    <row r="28" spans="2:7" x14ac:dyDescent="0.25">
      <c r="B28" s="58" t="s">
        <v>119</v>
      </c>
      <c r="C28" s="50">
        <v>1E-4</v>
      </c>
    </row>
    <row r="29" spans="2:7" x14ac:dyDescent="0.25">
      <c r="B29" s="58" t="s">
        <v>120</v>
      </c>
      <c r="C29" s="50">
        <v>0</v>
      </c>
    </row>
    <row r="30" spans="2:7" x14ac:dyDescent="0.25">
      <c r="B30" s="58" t="s">
        <v>64</v>
      </c>
      <c r="C30" s="50">
        <v>0.1</v>
      </c>
    </row>
    <row r="31" spans="2:7" x14ac:dyDescent="0.25">
      <c r="B31" s="59" t="s">
        <v>116</v>
      </c>
      <c r="C31" s="19" t="s">
        <v>115</v>
      </c>
    </row>
    <row r="32" spans="2:7" x14ac:dyDescent="0.25">
      <c r="B32" s="58" t="s">
        <v>63</v>
      </c>
      <c r="C32" s="50">
        <v>6</v>
      </c>
    </row>
    <row r="33" spans="2:3" x14ac:dyDescent="0.25">
      <c r="B33" s="58" t="s">
        <v>125</v>
      </c>
      <c r="C33" s="50">
        <v>256</v>
      </c>
    </row>
    <row r="34" spans="2:3" ht="14.4" thickBot="1" x14ac:dyDescent="0.3">
      <c r="B34" s="99" t="s">
        <v>122</v>
      </c>
      <c r="C34" s="89">
        <v>1024</v>
      </c>
    </row>
    <row r="35" spans="2:3" ht="14.4" thickBot="1" x14ac:dyDescent="0.3"/>
    <row r="36" spans="2:3" x14ac:dyDescent="0.25">
      <c r="B36" s="101" t="s">
        <v>62</v>
      </c>
      <c r="C36" s="102" t="s">
        <v>109</v>
      </c>
    </row>
    <row r="37" spans="2:3" x14ac:dyDescent="0.25">
      <c r="B37" s="58" t="s">
        <v>65</v>
      </c>
      <c r="C37" s="50">
        <v>2000000</v>
      </c>
    </row>
    <row r="38" spans="2:3" x14ac:dyDescent="0.25">
      <c r="B38" s="58" t="s">
        <v>118</v>
      </c>
      <c r="C38" s="50">
        <v>128</v>
      </c>
    </row>
    <row r="39" spans="2:3" x14ac:dyDescent="0.25">
      <c r="B39" s="58" t="s">
        <v>119</v>
      </c>
      <c r="C39" s="50">
        <v>2.0000000000000001E-4</v>
      </c>
    </row>
    <row r="40" spans="2:3" x14ac:dyDescent="0.25">
      <c r="B40" s="58" t="s">
        <v>120</v>
      </c>
      <c r="C40" s="50">
        <v>0.01</v>
      </c>
    </row>
    <row r="41" spans="2:3" x14ac:dyDescent="0.25">
      <c r="B41" s="58" t="s">
        <v>64</v>
      </c>
      <c r="C41" s="50">
        <v>0.1</v>
      </c>
    </row>
    <row r="42" spans="2:3" x14ac:dyDescent="0.25">
      <c r="B42" s="59" t="s">
        <v>116</v>
      </c>
      <c r="C42" s="19" t="s">
        <v>117</v>
      </c>
    </row>
    <row r="43" spans="2:3" x14ac:dyDescent="0.25">
      <c r="B43" s="58" t="s">
        <v>63</v>
      </c>
      <c r="C43" s="50">
        <v>12</v>
      </c>
    </row>
    <row r="44" spans="2:3" x14ac:dyDescent="0.25">
      <c r="B44" s="58" t="s">
        <v>124</v>
      </c>
      <c r="C44" s="50">
        <v>768</v>
      </c>
    </row>
    <row r="45" spans="2:3" ht="14.4" thickBot="1" x14ac:dyDescent="0.3">
      <c r="B45" s="99" t="s">
        <v>121</v>
      </c>
      <c r="C45" s="89">
        <v>768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5A052-099D-406A-A0C2-83E4A8A98257}">
  <dimension ref="B2:O6"/>
  <sheetViews>
    <sheetView zoomScale="130" zoomScaleNormal="130" workbookViewId="0">
      <selection activeCell="O6" sqref="O6"/>
    </sheetView>
  </sheetViews>
  <sheetFormatPr defaultRowHeight="13.8" x14ac:dyDescent="0.25"/>
  <cols>
    <col min="2" max="2" width="19.109375" customWidth="1"/>
    <col min="8" max="8" width="13.33203125" customWidth="1"/>
  </cols>
  <sheetData>
    <row r="2" spans="2:15" ht="14.4" thickBot="1" x14ac:dyDescent="0.3">
      <c r="B2" s="62" t="s">
        <v>72</v>
      </c>
      <c r="C2" s="39">
        <v>2</v>
      </c>
      <c r="D2" s="39">
        <v>3</v>
      </c>
      <c r="E2" s="39">
        <v>4</v>
      </c>
      <c r="F2" s="39">
        <v>8</v>
      </c>
      <c r="H2" s="1"/>
      <c r="I2" s="1"/>
      <c r="J2" s="1"/>
      <c r="K2" s="1"/>
      <c r="L2" s="1"/>
      <c r="M2" s="1"/>
      <c r="N2" s="1"/>
      <c r="O2" s="1"/>
    </row>
    <row r="3" spans="2:15" x14ac:dyDescent="0.25">
      <c r="B3" s="66" t="s">
        <v>73</v>
      </c>
      <c r="C3" s="69">
        <v>80.150000000000006</v>
      </c>
      <c r="D3" s="29">
        <v>80.61</v>
      </c>
      <c r="E3" s="29">
        <v>79.650000000000006</v>
      </c>
      <c r="F3" s="29">
        <v>77.069999999999993</v>
      </c>
      <c r="H3" s="19" t="s">
        <v>0</v>
      </c>
      <c r="I3" s="20" t="s">
        <v>1</v>
      </c>
      <c r="J3" s="21" t="s">
        <v>2</v>
      </c>
      <c r="K3" s="21" t="s">
        <v>3</v>
      </c>
      <c r="L3" s="21" t="s">
        <v>4</v>
      </c>
      <c r="M3" s="21" t="s">
        <v>5</v>
      </c>
      <c r="N3" s="22" t="s">
        <v>6</v>
      </c>
      <c r="O3" s="19" t="s">
        <v>7</v>
      </c>
    </row>
    <row r="4" spans="2:15" x14ac:dyDescent="0.25">
      <c r="B4" s="61" t="s">
        <v>74</v>
      </c>
      <c r="C4" s="19">
        <v>80.290000000000006</v>
      </c>
      <c r="D4" s="19">
        <v>78.849999999999994</v>
      </c>
      <c r="E4" s="19">
        <v>78.55</v>
      </c>
      <c r="F4" s="19">
        <v>77.64</v>
      </c>
      <c r="H4" s="48" t="s">
        <v>99</v>
      </c>
      <c r="I4" s="30">
        <v>37.65</v>
      </c>
      <c r="J4" s="10">
        <v>64.599999999999994</v>
      </c>
      <c r="K4" s="10">
        <v>62.23</v>
      </c>
      <c r="L4" s="10">
        <v>48.02</v>
      </c>
      <c r="M4" s="10">
        <v>82.04</v>
      </c>
      <c r="N4" s="11" t="s">
        <v>8</v>
      </c>
      <c r="O4" s="10">
        <v>58.908000000000001</v>
      </c>
    </row>
    <row r="5" spans="2:15" x14ac:dyDescent="0.25">
      <c r="H5" s="50" t="s">
        <v>97</v>
      </c>
      <c r="I5" s="8">
        <v>37.25</v>
      </c>
      <c r="J5" s="10">
        <v>63.7</v>
      </c>
      <c r="K5" s="10">
        <v>58.42</v>
      </c>
      <c r="L5" s="10">
        <v>47.37</v>
      </c>
      <c r="M5" s="10">
        <v>81.040000000000006</v>
      </c>
      <c r="N5" s="11"/>
      <c r="O5" s="10">
        <f>AVERAGE(I5:N5)</f>
        <v>57.556000000000004</v>
      </c>
    </row>
    <row r="6" spans="2:15" ht="14.4" thickBot="1" x14ac:dyDescent="0.3">
      <c r="H6" s="89" t="s">
        <v>98</v>
      </c>
      <c r="I6" s="91">
        <v>37.35</v>
      </c>
      <c r="J6" s="90">
        <v>63.8</v>
      </c>
      <c r="K6" s="92">
        <v>57.16</v>
      </c>
      <c r="L6" s="92">
        <v>46.92</v>
      </c>
      <c r="M6" s="92">
        <v>74.06</v>
      </c>
      <c r="N6" s="93"/>
      <c r="O6" s="91">
        <f>AVERAGE(I6:N6)</f>
        <v>55.858000000000004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7F175-DB0A-4B13-91C4-89EEA2D0A7EF}">
  <dimension ref="B1:F4"/>
  <sheetViews>
    <sheetView zoomScale="190" zoomScaleNormal="190" workbookViewId="0">
      <selection activeCell="C7" sqref="C7"/>
    </sheetView>
  </sheetViews>
  <sheetFormatPr defaultRowHeight="13.8" x14ac:dyDescent="0.25"/>
  <cols>
    <col min="2" max="2" width="12.109375" customWidth="1"/>
  </cols>
  <sheetData>
    <row r="1" spans="2:6" x14ac:dyDescent="0.25">
      <c r="B1" s="31"/>
      <c r="C1" s="31"/>
      <c r="D1" s="31"/>
      <c r="E1" s="31"/>
      <c r="F1" s="31"/>
    </row>
    <row r="2" spans="2:6" x14ac:dyDescent="0.25">
      <c r="B2" s="40" t="s">
        <v>75</v>
      </c>
      <c r="C2" s="39" t="s">
        <v>76</v>
      </c>
      <c r="D2" s="39" t="s">
        <v>77</v>
      </c>
      <c r="E2" s="39" t="s">
        <v>78</v>
      </c>
      <c r="F2" s="39" t="s">
        <v>79</v>
      </c>
    </row>
    <row r="3" spans="2:6" x14ac:dyDescent="0.25">
      <c r="B3" s="66" t="s">
        <v>29</v>
      </c>
    </row>
    <row r="4" spans="2:6" x14ac:dyDescent="0.25">
      <c r="B4" s="61" t="s">
        <v>80</v>
      </c>
      <c r="C4" s="14">
        <v>64.599999999999994</v>
      </c>
      <c r="D4" s="14">
        <v>65.8</v>
      </c>
      <c r="E4" s="14">
        <v>66.16</v>
      </c>
      <c r="F4" s="14">
        <v>65.900000000000006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A4B35-85EC-474F-975B-478E21BFB457}">
  <dimension ref="B2:O7"/>
  <sheetViews>
    <sheetView zoomScale="150" zoomScaleNormal="150" workbookViewId="0">
      <selection activeCell="D12" sqref="D12"/>
    </sheetView>
  </sheetViews>
  <sheetFormatPr defaultRowHeight="13.8" x14ac:dyDescent="0.25"/>
  <cols>
    <col min="2" max="2" width="12.109375" customWidth="1"/>
    <col min="9" max="9" width="9.109375" bestFit="1" customWidth="1"/>
    <col min="12" max="12" width="9.33203125" customWidth="1"/>
  </cols>
  <sheetData>
    <row r="2" spans="2:15" ht="27.6" x14ac:dyDescent="0.25">
      <c r="B2" s="39" t="s">
        <v>0</v>
      </c>
      <c r="C2" s="38" t="s">
        <v>1</v>
      </c>
      <c r="D2" s="39" t="s">
        <v>2</v>
      </c>
      <c r="E2" s="39" t="s">
        <v>139</v>
      </c>
      <c r="F2" s="39" t="s">
        <v>4</v>
      </c>
      <c r="G2" s="39" t="s">
        <v>5</v>
      </c>
      <c r="H2" s="40" t="s">
        <v>6</v>
      </c>
      <c r="I2" s="39" t="s">
        <v>7</v>
      </c>
      <c r="K2" s="100" t="s">
        <v>138</v>
      </c>
      <c r="L2" s="105" t="s">
        <v>137</v>
      </c>
      <c r="M2" s="100" t="s">
        <v>134</v>
      </c>
      <c r="N2" s="100" t="s">
        <v>135</v>
      </c>
      <c r="O2" s="100" t="s">
        <v>136</v>
      </c>
    </row>
    <row r="3" spans="2:15" x14ac:dyDescent="0.25">
      <c r="B3" s="63" t="s">
        <v>81</v>
      </c>
      <c r="C3" s="70">
        <v>37.65</v>
      </c>
      <c r="D3" s="70">
        <v>64.599999999999994</v>
      </c>
      <c r="E3" s="70">
        <v>62.23</v>
      </c>
      <c r="F3" s="70">
        <v>48.02</v>
      </c>
      <c r="G3" s="70">
        <v>82.04</v>
      </c>
      <c r="H3" s="71" t="s">
        <v>84</v>
      </c>
      <c r="I3" s="70">
        <f>AVERAGE(C3:G3)</f>
        <v>58.908000000000001</v>
      </c>
      <c r="K3" s="97">
        <v>78</v>
      </c>
      <c r="L3" s="97">
        <v>51.77</v>
      </c>
      <c r="M3" s="97">
        <v>82.16</v>
      </c>
      <c r="N3" s="97">
        <v>54.18</v>
      </c>
      <c r="O3" s="97">
        <v>98.81</v>
      </c>
    </row>
    <row r="4" spans="2:15" x14ac:dyDescent="0.25">
      <c r="B4" s="66" t="s">
        <v>82</v>
      </c>
      <c r="C4" s="10">
        <v>37.5</v>
      </c>
      <c r="D4" s="10">
        <v>64.36</v>
      </c>
      <c r="E4" s="10">
        <v>61.95</v>
      </c>
      <c r="F4" s="10">
        <v>45.46</v>
      </c>
      <c r="G4" s="10">
        <v>81.7</v>
      </c>
      <c r="H4" s="10" t="s">
        <v>84</v>
      </c>
      <c r="I4" s="73">
        <f>AVERAGE(C4:G4)</f>
        <v>58.194000000000003</v>
      </c>
      <c r="K4" s="97"/>
      <c r="L4" s="97"/>
      <c r="M4" s="97"/>
      <c r="N4" s="97"/>
      <c r="O4" s="97"/>
    </row>
    <row r="5" spans="2:15" x14ac:dyDescent="0.25">
      <c r="B5" s="66" t="s">
        <v>83</v>
      </c>
      <c r="C5" s="30">
        <v>37.450000000000003</v>
      </c>
      <c r="D5" s="30">
        <v>64.25</v>
      </c>
      <c r="E5" s="30">
        <v>61.95</v>
      </c>
      <c r="F5" s="30">
        <v>45.8</v>
      </c>
      <c r="G5" s="30">
        <v>81.38</v>
      </c>
      <c r="H5" s="10" t="s">
        <v>86</v>
      </c>
      <c r="I5" s="73">
        <f>AVERAGE(C5:G5)</f>
        <v>58.165999999999997</v>
      </c>
      <c r="K5" s="97"/>
      <c r="L5" s="97"/>
      <c r="M5" s="97"/>
      <c r="N5" s="97"/>
      <c r="O5" s="97"/>
    </row>
    <row r="6" spans="2:15" x14ac:dyDescent="0.25">
      <c r="B6" s="66" t="s">
        <v>132</v>
      </c>
      <c r="C6" s="30">
        <v>17.850000000000001</v>
      </c>
      <c r="D6" s="30">
        <v>50.49</v>
      </c>
      <c r="E6" s="30">
        <v>50.87</v>
      </c>
      <c r="F6" s="30">
        <v>10</v>
      </c>
      <c r="G6" s="30">
        <v>49.74</v>
      </c>
      <c r="H6" s="11" t="s">
        <v>8</v>
      </c>
      <c r="I6" s="54">
        <v>35.790000000000006</v>
      </c>
      <c r="K6" s="97"/>
      <c r="L6" s="97"/>
      <c r="M6" s="97"/>
      <c r="N6" s="97"/>
      <c r="O6" s="97"/>
    </row>
    <row r="7" spans="2:15" x14ac:dyDescent="0.25">
      <c r="B7" s="77" t="s">
        <v>133</v>
      </c>
      <c r="C7" s="78">
        <v>37.299999999999997</v>
      </c>
      <c r="D7" s="14">
        <v>64.25</v>
      </c>
      <c r="E7" s="14">
        <v>61.97</v>
      </c>
      <c r="F7" s="14">
        <v>45.88</v>
      </c>
      <c r="G7" s="78">
        <v>81.98</v>
      </c>
      <c r="H7" s="42"/>
      <c r="I7" s="79">
        <f>AVERAGE(C7:G7)</f>
        <v>58.275999999999996</v>
      </c>
      <c r="K7" s="97"/>
      <c r="L7" s="106">
        <v>52.4</v>
      </c>
      <c r="M7" s="106">
        <v>83.54</v>
      </c>
      <c r="N7" s="106">
        <v>54.7</v>
      </c>
      <c r="O7" s="106">
        <v>98.95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48ACF-9B01-43C4-BA49-540B35CCBCFE}">
  <dimension ref="B2:I8"/>
  <sheetViews>
    <sheetView zoomScale="175" zoomScaleNormal="175" workbookViewId="0">
      <selection activeCell="E11" sqref="E11"/>
    </sheetView>
  </sheetViews>
  <sheetFormatPr defaultRowHeight="13.8" x14ac:dyDescent="0.25"/>
  <cols>
    <col min="2" max="2" width="16.21875" customWidth="1"/>
  </cols>
  <sheetData>
    <row r="2" spans="2:9" x14ac:dyDescent="0.25">
      <c r="B2" s="39" t="s">
        <v>0</v>
      </c>
      <c r="C2" s="38" t="s">
        <v>1</v>
      </c>
      <c r="D2" s="39" t="s">
        <v>2</v>
      </c>
      <c r="E2" s="39" t="s">
        <v>3</v>
      </c>
      <c r="F2" s="39" t="s">
        <v>4</v>
      </c>
      <c r="G2" s="39" t="s">
        <v>5</v>
      </c>
      <c r="H2" s="40" t="s">
        <v>6</v>
      </c>
      <c r="I2" s="39" t="s">
        <v>7</v>
      </c>
    </row>
    <row r="3" spans="2:9" x14ac:dyDescent="0.25">
      <c r="B3" s="80" t="s">
        <v>20</v>
      </c>
      <c r="C3" s="10">
        <v>37.65</v>
      </c>
      <c r="D3" s="10">
        <v>64.599999999999994</v>
      </c>
      <c r="E3" s="10">
        <v>62.23</v>
      </c>
      <c r="F3" s="10">
        <v>48.02</v>
      </c>
      <c r="G3" s="10">
        <v>82.04</v>
      </c>
      <c r="H3" s="11" t="s">
        <v>8</v>
      </c>
      <c r="I3" s="10">
        <v>58.908000000000001</v>
      </c>
    </row>
    <row r="4" spans="2:9" x14ac:dyDescent="0.25">
      <c r="B4" s="66" t="s">
        <v>87</v>
      </c>
      <c r="C4" s="30">
        <v>36.950000000000003</v>
      </c>
      <c r="D4" s="30">
        <v>62.82</v>
      </c>
      <c r="E4" s="30">
        <v>60.33</v>
      </c>
      <c r="F4" s="30">
        <v>40.020000000000003</v>
      </c>
      <c r="G4" s="30">
        <v>74.77</v>
      </c>
      <c r="H4" s="11" t="s">
        <v>8</v>
      </c>
      <c r="I4" s="54">
        <f>AVERAGE(C4:G4)</f>
        <v>54.978000000000009</v>
      </c>
    </row>
    <row r="5" spans="2:9" x14ac:dyDescent="0.25">
      <c r="B5" s="66" t="s">
        <v>88</v>
      </c>
      <c r="C5" s="30">
        <v>36.799999999999997</v>
      </c>
      <c r="D5" s="30">
        <v>62.88</v>
      </c>
      <c r="E5" s="30">
        <v>60.9</v>
      </c>
      <c r="F5" s="30">
        <v>40.54</v>
      </c>
      <c r="G5" s="30">
        <v>74.62</v>
      </c>
      <c r="H5" s="11" t="s">
        <v>8</v>
      </c>
      <c r="I5" s="54">
        <f t="shared" ref="I5:I8" si="0">AVERAGE(C5:G5)</f>
        <v>55.148000000000003</v>
      </c>
    </row>
    <row r="6" spans="2:9" x14ac:dyDescent="0.25">
      <c r="B6" s="66" t="s">
        <v>89</v>
      </c>
      <c r="C6" s="30">
        <v>38.15</v>
      </c>
      <c r="D6" s="30">
        <v>62.61</v>
      </c>
      <c r="E6" s="30">
        <v>60.78</v>
      </c>
      <c r="F6" s="30">
        <v>39.270000000000003</v>
      </c>
      <c r="G6" s="30">
        <v>74.930000000000007</v>
      </c>
      <c r="H6" s="11" t="s">
        <v>8</v>
      </c>
      <c r="I6" s="54">
        <f t="shared" si="0"/>
        <v>55.148000000000003</v>
      </c>
    </row>
    <row r="7" spans="2:9" x14ac:dyDescent="0.25">
      <c r="B7" s="66" t="s">
        <v>90</v>
      </c>
      <c r="C7" s="30">
        <v>37.15</v>
      </c>
      <c r="D7" s="30">
        <v>63.08</v>
      </c>
      <c r="E7" s="30">
        <v>59.51</v>
      </c>
      <c r="F7" s="30">
        <v>36.67</v>
      </c>
      <c r="G7" s="30">
        <v>73.37</v>
      </c>
      <c r="H7" s="11" t="s">
        <v>8</v>
      </c>
      <c r="I7" s="54">
        <f t="shared" si="0"/>
        <v>53.955999999999996</v>
      </c>
    </row>
    <row r="8" spans="2:9" x14ac:dyDescent="0.25">
      <c r="B8" s="77" t="s">
        <v>91</v>
      </c>
      <c r="C8" s="78">
        <v>37</v>
      </c>
      <c r="D8" s="14">
        <v>62.9</v>
      </c>
      <c r="E8" s="14">
        <v>59</v>
      </c>
      <c r="F8" s="14">
        <v>40.479999999999997</v>
      </c>
      <c r="G8" s="78">
        <v>75.42</v>
      </c>
      <c r="H8" s="16" t="s">
        <v>8</v>
      </c>
      <c r="I8" s="79">
        <f t="shared" si="0"/>
        <v>54.96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5811BB-5774-4499-ABB7-2AF876D88E47}">
  <dimension ref="B1:G9"/>
  <sheetViews>
    <sheetView zoomScale="140" zoomScaleNormal="140" workbookViewId="0">
      <selection activeCell="E15" sqref="E15"/>
    </sheetView>
  </sheetViews>
  <sheetFormatPr defaultRowHeight="13.8" x14ac:dyDescent="0.25"/>
  <cols>
    <col min="2" max="2" width="11.6640625" customWidth="1"/>
    <col min="4" max="4" width="15.5546875" customWidth="1"/>
    <col min="5" max="5" width="14.44140625" customWidth="1"/>
    <col min="6" max="6" width="9" customWidth="1"/>
    <col min="7" max="7" width="16" customWidth="1"/>
  </cols>
  <sheetData>
    <row r="1" spans="2:7" ht="14.4" thickBot="1" x14ac:dyDescent="0.3">
      <c r="B1" s="1"/>
      <c r="C1" s="1"/>
      <c r="D1" s="1"/>
    </row>
    <row r="2" spans="2:7" x14ac:dyDescent="0.25">
      <c r="B2" s="95"/>
      <c r="C2" s="96" t="s">
        <v>100</v>
      </c>
      <c r="D2" s="96" t="s">
        <v>103</v>
      </c>
      <c r="E2" s="96" t="s">
        <v>104</v>
      </c>
      <c r="F2" s="96" t="s">
        <v>101</v>
      </c>
      <c r="G2" s="96" t="s">
        <v>102</v>
      </c>
    </row>
    <row r="3" spans="2:7" x14ac:dyDescent="0.25">
      <c r="B3" s="66" t="s">
        <v>29</v>
      </c>
      <c r="C3" s="97">
        <v>81.14</v>
      </c>
      <c r="D3" s="97">
        <v>36.15</v>
      </c>
      <c r="E3" s="97">
        <v>81.14</v>
      </c>
      <c r="F3" s="97"/>
      <c r="G3" s="97"/>
    </row>
    <row r="4" spans="2:7" ht="14.4" thickBot="1" x14ac:dyDescent="0.3">
      <c r="B4" s="94" t="s">
        <v>80</v>
      </c>
      <c r="C4" s="98">
        <v>82.1</v>
      </c>
      <c r="D4" s="98">
        <v>36.72</v>
      </c>
      <c r="E4" s="98">
        <v>60.88</v>
      </c>
      <c r="F4" s="98"/>
      <c r="G4" s="98"/>
    </row>
    <row r="6" spans="2:7" ht="14.4" thickBot="1" x14ac:dyDescent="0.3">
      <c r="B6" s="1"/>
      <c r="C6" s="1"/>
      <c r="D6" s="1"/>
    </row>
    <row r="7" spans="2:7" x14ac:dyDescent="0.25">
      <c r="B7" s="95"/>
      <c r="C7" s="21" t="s">
        <v>95</v>
      </c>
      <c r="D7" s="21" t="s">
        <v>131</v>
      </c>
      <c r="E7" s="21" t="s">
        <v>93</v>
      </c>
    </row>
    <row r="8" spans="2:7" x14ac:dyDescent="0.25">
      <c r="B8" s="66" t="s">
        <v>130</v>
      </c>
      <c r="C8" s="97">
        <v>80.98</v>
      </c>
      <c r="D8" s="97">
        <v>36.15</v>
      </c>
      <c r="E8" s="97">
        <v>80.98</v>
      </c>
    </row>
    <row r="9" spans="2:7" ht="14.4" thickBot="1" x14ac:dyDescent="0.3">
      <c r="B9" s="94" t="s">
        <v>80</v>
      </c>
      <c r="C9" s="98">
        <v>82.16</v>
      </c>
      <c r="D9" s="98">
        <v>36.72</v>
      </c>
      <c r="E9" s="98">
        <v>60.88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E5CDC-4318-42C3-AFD3-CA11DF6DDC63}">
  <dimension ref="B1:I10"/>
  <sheetViews>
    <sheetView zoomScale="145" zoomScaleNormal="145" workbookViewId="0">
      <selection activeCell="G28" sqref="G28"/>
    </sheetView>
  </sheetViews>
  <sheetFormatPr defaultRowHeight="13.8" x14ac:dyDescent="0.25"/>
  <cols>
    <col min="2" max="2" width="12" customWidth="1"/>
    <col min="5" max="5" width="12.88671875" customWidth="1"/>
    <col min="7" max="7" width="12.5546875" customWidth="1"/>
    <col min="10" max="10" width="12.109375" customWidth="1"/>
  </cols>
  <sheetData>
    <row r="1" spans="2:9" ht="14.4" thickBot="1" x14ac:dyDescent="0.3">
      <c r="B1" s="1"/>
      <c r="C1" s="1"/>
      <c r="D1" s="1"/>
      <c r="E1" s="1"/>
      <c r="G1" s="1"/>
      <c r="H1" s="1"/>
      <c r="I1" s="1"/>
    </row>
    <row r="2" spans="2:9" ht="27.6" x14ac:dyDescent="0.25">
      <c r="B2" s="81"/>
      <c r="C2" s="82" t="s">
        <v>95</v>
      </c>
      <c r="D2" s="82" t="s">
        <v>93</v>
      </c>
      <c r="E2" s="82" t="s">
        <v>96</v>
      </c>
      <c r="G2" s="81"/>
      <c r="H2" s="82" t="s">
        <v>95</v>
      </c>
      <c r="I2" s="82" t="s">
        <v>93</v>
      </c>
    </row>
    <row r="3" spans="2:9" x14ac:dyDescent="0.25">
      <c r="B3" s="83" t="s">
        <v>29</v>
      </c>
      <c r="C3" s="84">
        <v>0.12870000000000001</v>
      </c>
      <c r="D3" s="84">
        <v>0.33889999999999998</v>
      </c>
      <c r="E3" s="84"/>
      <c r="G3" s="83" t="s">
        <v>129</v>
      </c>
      <c r="H3" s="84">
        <v>0.12870000000000001</v>
      </c>
      <c r="I3" s="84">
        <v>0.12870000000000001</v>
      </c>
    </row>
    <row r="4" spans="2:9" ht="14.4" thickBot="1" x14ac:dyDescent="0.3">
      <c r="B4" s="85" t="s">
        <v>80</v>
      </c>
      <c r="C4" s="86">
        <v>0.1308</v>
      </c>
      <c r="D4" s="86">
        <v>0.29239999999999999</v>
      </c>
      <c r="E4" s="86">
        <v>0.14549999999999999</v>
      </c>
      <c r="G4" s="85" t="s">
        <v>80</v>
      </c>
      <c r="H4" s="86">
        <v>0.1308</v>
      </c>
      <c r="I4" s="86">
        <v>0.14549999999999999</v>
      </c>
    </row>
    <row r="7" spans="2:9" ht="14.4" thickBot="1" x14ac:dyDescent="0.3">
      <c r="B7" s="1"/>
      <c r="C7" s="1"/>
      <c r="D7" s="1"/>
    </row>
    <row r="8" spans="2:9" x14ac:dyDescent="0.25">
      <c r="B8" s="81" t="s">
        <v>94</v>
      </c>
      <c r="C8" s="82" t="s">
        <v>92</v>
      </c>
      <c r="D8" s="82" t="s">
        <v>93</v>
      </c>
    </row>
    <row r="9" spans="2:9" x14ac:dyDescent="0.25">
      <c r="B9" s="83" t="s">
        <v>29</v>
      </c>
      <c r="C9" s="87">
        <v>1.1742999999999999</v>
      </c>
      <c r="D9" s="87">
        <v>1.1742999999999999</v>
      </c>
    </row>
    <row r="10" spans="2:9" ht="14.4" thickBot="1" x14ac:dyDescent="0.3">
      <c r="B10" s="85" t="s">
        <v>80</v>
      </c>
      <c r="C10" s="88">
        <v>0.70420000000000005</v>
      </c>
      <c r="D10" s="88">
        <v>0.72599999999999998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LRA</vt:lpstr>
      <vt:lpstr>Efficiency</vt:lpstr>
      <vt:lpstr>Hyperparameters</vt:lpstr>
      <vt:lpstr>SortTimes</vt:lpstr>
      <vt:lpstr>LongSeq</vt:lpstr>
      <vt:lpstr>Order</vt:lpstr>
      <vt:lpstr>pooling</vt:lpstr>
      <vt:lpstr>Rotation</vt:lpstr>
      <vt:lpstr>Graphormer-Equ</vt:lpstr>
      <vt:lpstr>Image Classification</vt:lpstr>
      <vt:lpstr>Text Classification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2023-08-07T13:58:57Z</dcterms:modified>
</cp:coreProperties>
</file>