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Averages" sheetId="1" state="visible" r:id="rId2"/>
    <sheet name="AveragesExclZeroes" sheetId="2" state="visible" r:id="rId3"/>
    <sheet name="Maxima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<sst xmlns="http://schemas.openxmlformats.org/spreadsheetml/2006/main" count="147" uniqueCount="56">
  <si>
    <t xml:space="preserve">DATE</t>
  </si>
  <si>
    <t xml:space="preserve">AVG</t>
  </si>
  <si>
    <t xml:space="preserve">AVG_ALL</t>
  </si>
  <si>
    <t xml:space="preserve">AVG_TOT</t>
  </si>
  <si>
    <t xml:space="preserve">Q1</t>
  </si>
  <si>
    <t xml:space="preserve">Q2</t>
  </si>
  <si>
    <t xml:space="preserve">Q3</t>
  </si>
  <si>
    <t xml:space="preserve">Q4</t>
  </si>
  <si>
    <t xml:space="preserve">AVG_ALL_EXCL</t>
  </si>
  <si>
    <t xml:space="preserve">AVG_TOT_EXCL</t>
  </si>
  <si>
    <t xml:space="preserve">MX</t>
  </si>
  <si>
    <t xml:space="preserve">MX_TOT</t>
  </si>
  <si>
    <t xml:space="preserve">Reporting</t>
  </si>
  <si>
    <t xml:space="preserve">Daily net short position values (in %)</t>
  </si>
  <si>
    <t xml:space="preserve">period</t>
  </si>
  <si>
    <t xml:space="preserve">Mean Standard deviation Max</t>
  </si>
  <si>
    <t xml:space="preserve">Q1 1.9 2.6 20.3</t>
  </si>
  <si>
    <t xml:space="preserve">Q2 2.0 2.6 17.4</t>
  </si>
  <si>
    <t xml:space="preserve">Q2 1.9 2.5 26.4</t>
  </si>
  <si>
    <t xml:space="preserve">Q4 1.8 2.3 19.6</t>
  </si>
  <si>
    <t xml:space="preserve">Q1 1.8 2.3 16.1</t>
  </si>
  <si>
    <t xml:space="preserve">Q2 1.8 2.3 31.0</t>
  </si>
  <si>
    <t xml:space="preserve">Q2 1.8 2.3 17.2</t>
  </si>
  <si>
    <t xml:space="preserve">Q4 2.0 2.5 17.1</t>
  </si>
  <si>
    <t xml:space="preserve">Q1 2.2 2.8 18.7</t>
  </si>
  <si>
    <t xml:space="preserve">Q2 2.1 2.7 18.2</t>
  </si>
  <si>
    <t xml:space="preserve">Q2 2.3 2.8 19.8</t>
  </si>
  <si>
    <t xml:space="preserve">Q4 2.4 2.9 19.2</t>
  </si>
  <si>
    <t xml:space="preserve">Q1 2.4 2.9 21.0</t>
  </si>
  <si>
    <t xml:space="preserve">Q2 2.3 2.7 20.3</t>
  </si>
  <si>
    <t xml:space="preserve">Q2 2.2 2.7 21.6</t>
  </si>
  <si>
    <t xml:space="preserve">Q4 2.0 2.5 20.7</t>
  </si>
  <si>
    <t xml:space="preserve">Q1 1.9 2.3 17.0</t>
  </si>
  <si>
    <t xml:space="preserve">1.9</t>
  </si>
  <si>
    <t xml:space="preserve">20.3</t>
  </si>
  <si>
    <t xml:space="preserve">2.0</t>
  </si>
  <si>
    <t xml:space="preserve">17.4</t>
  </si>
  <si>
    <t xml:space="preserve">26.4</t>
  </si>
  <si>
    <t xml:space="preserve">1.8</t>
  </si>
  <si>
    <t xml:space="preserve">19.6</t>
  </si>
  <si>
    <t xml:space="preserve">16.1</t>
  </si>
  <si>
    <t xml:space="preserve">31.0</t>
  </si>
  <si>
    <t xml:space="preserve">17.2</t>
  </si>
  <si>
    <t xml:space="preserve">17.1</t>
  </si>
  <si>
    <t xml:space="preserve">2.2</t>
  </si>
  <si>
    <t xml:space="preserve">18.7</t>
  </si>
  <si>
    <t xml:space="preserve">2.1</t>
  </si>
  <si>
    <t xml:space="preserve">18.2</t>
  </si>
  <si>
    <t xml:space="preserve">2.3</t>
  </si>
  <si>
    <t xml:space="preserve">19.8</t>
  </si>
  <si>
    <t xml:space="preserve">2.4</t>
  </si>
  <si>
    <t xml:space="preserve">19.2</t>
  </si>
  <si>
    <t xml:space="preserve">21.0</t>
  </si>
  <si>
    <t xml:space="preserve">21.6</t>
  </si>
  <si>
    <t xml:space="preserve">20.7</t>
  </si>
  <si>
    <t xml:space="preserve">17.0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</si>
</sst>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8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4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4" activeCellId="0" sqref="G24"/>
    </sheetView>
  </sheetViews>
  <sheetFormatPr defaultRowHeight="15"/>
  <cols>
    <col collapsed="false" hidden="false" max="1" min="1" style="0" width="20.0323886639676"/>
    <col collapsed="false" hidden="false" max="5" min="2" style="0" width="15.1052631578947"/>
    <col collapsed="false" hidden="false" max="6" min="6" style="0" width="16.1740890688259"/>
    <col collapsed="false" hidden="false" max="7" min="7" style="0" width="13.9271255060729"/>
    <col collapsed="false" hidden="false" max="1025" min="8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2</v>
      </c>
      <c r="G1" s="1" t="s">
        <v>3</v>
      </c>
    </row>
    <row r="2" customFormat="false" ht="13.8" hidden="false" customHeight="false" outlineLevel="0" collapsed="false">
      <c r="A2" s="2" t="n">
        <v>41274</v>
      </c>
      <c r="B2" s="0" t="n">
        <v>22.0112121212121</v>
      </c>
      <c r="C2" s="0" t="n">
        <v>6.77969696969697</v>
      </c>
      <c r="D2" s="0" t="n">
        <v>34.9330303030303</v>
      </c>
      <c r="E2" s="0" t="n">
        <v>0.120909090909091</v>
      </c>
      <c r="F2" s="0" t="n">
        <v>63.8448484848485</v>
      </c>
      <c r="G2" s="0" t="n">
        <v>0.500743909685086</v>
      </c>
    </row>
    <row r="3" customFormat="false" ht="13.8" hidden="false" customHeight="false" outlineLevel="0" collapsed="false">
      <c r="A3" s="2" t="n">
        <v>41364</v>
      </c>
      <c r="B3" s="0" t="n">
        <v>33.52765625</v>
      </c>
      <c r="C3" s="0" t="n">
        <v>16.9128125</v>
      </c>
      <c r="D3" s="0" t="n">
        <v>62.77234375</v>
      </c>
      <c r="E3" s="0" t="n">
        <v>1.02640625</v>
      </c>
      <c r="F3" s="0" t="n">
        <v>114.23921875</v>
      </c>
      <c r="G3" s="0" t="n">
        <v>0.89599387254902</v>
      </c>
      <c r="H3" s="0" t="n">
        <f aca="false">G3/K3</f>
        <v>0.471575722394221</v>
      </c>
      <c r="I3" s="0" t="n">
        <v>2013</v>
      </c>
      <c r="J3" s="0" t="s">
        <v>4</v>
      </c>
      <c r="K3" s="0" t="n">
        <v>1.9</v>
      </c>
      <c r="L3" s="0" t="n">
        <v>20.3</v>
      </c>
    </row>
    <row r="4" customFormat="false" ht="13.8" hidden="false" customHeight="false" outlineLevel="0" collapsed="false">
      <c r="A4" s="2" t="n">
        <v>41455</v>
      </c>
      <c r="B4" s="0" t="n">
        <v>35.9483076923077</v>
      </c>
      <c r="C4" s="0" t="n">
        <v>23.6224615384615</v>
      </c>
      <c r="D4" s="0" t="n">
        <v>67.0695384615385</v>
      </c>
      <c r="E4" s="0" t="n">
        <v>2.11861538461538</v>
      </c>
      <c r="F4" s="0" t="n">
        <v>128.758923076923</v>
      </c>
      <c r="G4" s="0" t="n">
        <v>1.00987390648567</v>
      </c>
      <c r="H4" s="0" t="n">
        <f aca="false">G4/K4</f>
        <v>0.504936953242835</v>
      </c>
      <c r="I4" s="0" t="n">
        <v>2013</v>
      </c>
      <c r="J4" s="0" t="s">
        <v>5</v>
      </c>
      <c r="K4" s="0" t="n">
        <v>2</v>
      </c>
      <c r="L4" s="0" t="n">
        <v>17.4</v>
      </c>
    </row>
    <row r="5" customFormat="false" ht="13.8" hidden="false" customHeight="false" outlineLevel="0" collapsed="false">
      <c r="A5" s="2" t="n">
        <v>41547</v>
      </c>
      <c r="B5" s="0" t="n">
        <v>29.3418181818182</v>
      </c>
      <c r="C5" s="0" t="n">
        <v>27.9866666666667</v>
      </c>
      <c r="D5" s="0" t="n">
        <v>59.7119696969697</v>
      </c>
      <c r="E5" s="0" t="n">
        <v>5.32333333333333</v>
      </c>
      <c r="F5" s="0" t="n">
        <v>122.363787878788</v>
      </c>
      <c r="G5" s="0" t="n">
        <v>0.959715983363042</v>
      </c>
      <c r="H5" s="0" t="n">
        <f aca="false">G5/K5</f>
        <v>0.505113675454233</v>
      </c>
      <c r="I5" s="0" t="n">
        <v>2013</v>
      </c>
      <c r="J5" s="0" t="s">
        <v>6</v>
      </c>
      <c r="K5" s="0" t="n">
        <v>1.9</v>
      </c>
      <c r="L5" s="0" t="n">
        <v>26.4</v>
      </c>
    </row>
    <row r="6" customFormat="false" ht="13.8" hidden="false" customHeight="false" outlineLevel="0" collapsed="false">
      <c r="A6" s="2" t="n">
        <v>41639</v>
      </c>
      <c r="B6" s="0" t="n">
        <v>28.4345454545455</v>
      </c>
      <c r="C6" s="0" t="n">
        <v>33.7921212121212</v>
      </c>
      <c r="D6" s="0" t="n">
        <v>70.3042424242424</v>
      </c>
      <c r="E6" s="0" t="n">
        <v>5.00636363636364</v>
      </c>
      <c r="F6" s="0" t="n">
        <v>137.537272727273</v>
      </c>
      <c r="G6" s="0" t="n">
        <v>1.07872370766488</v>
      </c>
      <c r="H6" s="0" t="n">
        <f aca="false">G6/K6</f>
        <v>0.599290948702711</v>
      </c>
      <c r="I6" s="0" t="n">
        <v>2013</v>
      </c>
      <c r="J6" s="0" t="s">
        <v>7</v>
      </c>
      <c r="K6" s="0" t="n">
        <v>1.8</v>
      </c>
      <c r="L6" s="0" t="n">
        <v>19.6</v>
      </c>
    </row>
    <row r="7" customFormat="false" ht="13.8" hidden="false" customHeight="false" outlineLevel="0" collapsed="false">
      <c r="A7" s="2" t="n">
        <v>41729</v>
      </c>
      <c r="B7" s="0" t="n">
        <v>37.04953125</v>
      </c>
      <c r="C7" s="0" t="n">
        <v>34.03421875</v>
      </c>
      <c r="D7" s="0" t="n">
        <v>60.09109375</v>
      </c>
      <c r="E7" s="0" t="n">
        <v>5.29734375</v>
      </c>
      <c r="F7" s="0" t="n">
        <v>136.4721875</v>
      </c>
      <c r="G7" s="0" t="n">
        <v>1.07037009803922</v>
      </c>
      <c r="H7" s="0" t="n">
        <f aca="false">G7/K7</f>
        <v>0.594650054466233</v>
      </c>
      <c r="I7" s="0" t="n">
        <v>2014</v>
      </c>
      <c r="J7" s="0" t="s">
        <v>4</v>
      </c>
      <c r="K7" s="0" t="n">
        <v>1.8</v>
      </c>
      <c r="L7" s="0" t="n">
        <v>16.1</v>
      </c>
    </row>
    <row r="8" customFormat="false" ht="13.8" hidden="false" customHeight="false" outlineLevel="0" collapsed="false">
      <c r="A8" s="2" t="n">
        <v>41820</v>
      </c>
      <c r="B8" s="0" t="n">
        <v>34.8729230769231</v>
      </c>
      <c r="C8" s="0" t="n">
        <v>31.2466153846154</v>
      </c>
      <c r="D8" s="0" t="n">
        <v>54.2581538461538</v>
      </c>
      <c r="E8" s="0" t="n">
        <v>8.40384615384615</v>
      </c>
      <c r="F8" s="0" t="n">
        <v>128.781538461538</v>
      </c>
      <c r="G8" s="0" t="n">
        <v>1.01005128205128</v>
      </c>
      <c r="H8" s="0" t="n">
        <f aca="false">G8/K8</f>
        <v>0.5611396011396</v>
      </c>
      <c r="I8" s="0" t="n">
        <v>2014</v>
      </c>
      <c r="J8" s="0" t="s">
        <v>5</v>
      </c>
      <c r="K8" s="0" t="n">
        <v>1.8</v>
      </c>
      <c r="L8" s="0" t="n">
        <v>31</v>
      </c>
    </row>
    <row r="9" customFormat="false" ht="13.8" hidden="false" customHeight="false" outlineLevel="0" collapsed="false">
      <c r="A9" s="2" t="n">
        <v>41912</v>
      </c>
      <c r="B9" s="0" t="n">
        <v>37.3839393939394</v>
      </c>
      <c r="C9" s="0" t="n">
        <v>26.2243939393939</v>
      </c>
      <c r="D9" s="0" t="n">
        <v>49.6269696969697</v>
      </c>
      <c r="E9" s="0" t="n">
        <v>6.64954545454545</v>
      </c>
      <c r="F9" s="0" t="n">
        <v>119.884848484849</v>
      </c>
      <c r="G9" s="0" t="n">
        <v>0.940273321449792</v>
      </c>
      <c r="H9" s="0" t="n">
        <f aca="false">G9/K9</f>
        <v>0.522374067472107</v>
      </c>
      <c r="I9" s="0" t="n">
        <v>2014</v>
      </c>
      <c r="J9" s="0" t="s">
        <v>6</v>
      </c>
      <c r="K9" s="0" t="n">
        <v>1.8</v>
      </c>
      <c r="L9" s="0" t="n">
        <v>17.2</v>
      </c>
    </row>
    <row r="10" customFormat="false" ht="13.8" hidden="false" customHeight="false" outlineLevel="0" collapsed="false">
      <c r="A10" s="2" t="n">
        <v>42004</v>
      </c>
      <c r="B10" s="0" t="n">
        <v>41.3575757575758</v>
      </c>
      <c r="C10" s="0" t="n">
        <v>18.8530303030303</v>
      </c>
      <c r="D10" s="0" t="n">
        <v>52.9122727272727</v>
      </c>
      <c r="E10" s="0" t="n">
        <v>5.78499999999999</v>
      </c>
      <c r="F10" s="0" t="n">
        <v>118.907878787879</v>
      </c>
      <c r="G10" s="0" t="n">
        <v>0.932610814022579</v>
      </c>
      <c r="H10" s="0" t="n">
        <f aca="false">G10/K10</f>
        <v>0.46630540701129</v>
      </c>
      <c r="I10" s="0" t="n">
        <v>2014</v>
      </c>
      <c r="J10" s="0" t="s">
        <v>7</v>
      </c>
      <c r="K10" s="0" t="n">
        <v>2</v>
      </c>
      <c r="L10" s="0" t="n">
        <v>17.1</v>
      </c>
    </row>
    <row r="11" customFormat="false" ht="13.8" hidden="false" customHeight="false" outlineLevel="0" collapsed="false">
      <c r="A11" s="2" t="n">
        <v>42094</v>
      </c>
      <c r="B11" s="0" t="n">
        <v>54.34375</v>
      </c>
      <c r="C11" s="0" t="n">
        <v>18.251875</v>
      </c>
      <c r="D11" s="0" t="n">
        <v>56.3475</v>
      </c>
      <c r="E11" s="0" t="n">
        <v>6.748125</v>
      </c>
      <c r="F11" s="0" t="n">
        <v>135.69125</v>
      </c>
      <c r="G11" s="0" t="n">
        <v>1.06424509803922</v>
      </c>
      <c r="H11" s="0" t="n">
        <f aca="false">G11/K11</f>
        <v>0.483747771836009</v>
      </c>
      <c r="I11" s="0" t="n">
        <v>2015</v>
      </c>
      <c r="J11" s="0" t="s">
        <v>4</v>
      </c>
      <c r="K11" s="0" t="n">
        <v>2.2</v>
      </c>
      <c r="L11" s="0" t="n">
        <v>18.7</v>
      </c>
    </row>
    <row r="12" customFormat="false" ht="13.8" hidden="false" customHeight="false" outlineLevel="0" collapsed="false">
      <c r="A12" s="2" t="n">
        <v>42185</v>
      </c>
      <c r="B12" s="0" t="n">
        <v>56.672</v>
      </c>
      <c r="C12" s="0" t="n">
        <v>21.34</v>
      </c>
      <c r="D12" s="0" t="n">
        <v>69.3603076923077</v>
      </c>
      <c r="E12" s="0" t="n">
        <v>5.41661538461538</v>
      </c>
      <c r="F12" s="0" t="n">
        <v>152.788923076923</v>
      </c>
      <c r="G12" s="0" t="n">
        <v>1.19834449472097</v>
      </c>
      <c r="H12" s="0" t="n">
        <f aca="false">G12/K12</f>
        <v>0.570640235581414</v>
      </c>
      <c r="I12" s="0" t="n">
        <v>2015</v>
      </c>
      <c r="J12" s="0" t="s">
        <v>5</v>
      </c>
      <c r="K12" s="0" t="n">
        <v>2.1</v>
      </c>
      <c r="L12" s="0" t="n">
        <v>18.2</v>
      </c>
    </row>
    <row r="13" customFormat="false" ht="13.8" hidden="false" customHeight="false" outlineLevel="0" collapsed="false">
      <c r="A13" s="2" t="n">
        <v>42277</v>
      </c>
      <c r="B13" s="0" t="n">
        <v>47.8092424242424</v>
      </c>
      <c r="C13" s="0" t="n">
        <v>24.4486363636364</v>
      </c>
      <c r="D13" s="0" t="n">
        <v>84.1756060606061</v>
      </c>
      <c r="E13" s="0" t="n">
        <v>3.25863636363636</v>
      </c>
      <c r="F13" s="0" t="n">
        <v>159.692121212121</v>
      </c>
      <c r="G13" s="0" t="n">
        <v>1.25248722519311</v>
      </c>
      <c r="H13" s="0" t="n">
        <f aca="false">G13/K13</f>
        <v>0.544559663127439</v>
      </c>
      <c r="I13" s="0" t="n">
        <v>2015</v>
      </c>
      <c r="J13" s="0" t="s">
        <v>6</v>
      </c>
      <c r="K13" s="0" t="n">
        <v>2.3</v>
      </c>
      <c r="L13" s="0" t="n">
        <v>19.8</v>
      </c>
    </row>
    <row r="14" customFormat="false" ht="13.8" hidden="false" customHeight="false" outlineLevel="0" collapsed="false">
      <c r="A14" s="2" t="n">
        <v>42369</v>
      </c>
      <c r="B14" s="0" t="n">
        <v>48.3757575757576</v>
      </c>
      <c r="C14" s="0" t="n">
        <v>27.6483333333333</v>
      </c>
      <c r="D14" s="0" t="n">
        <v>90.5151515151515</v>
      </c>
      <c r="E14" s="0" t="n">
        <v>4.0830303030303</v>
      </c>
      <c r="F14" s="0" t="n">
        <v>170.622272727273</v>
      </c>
      <c r="G14" s="0" t="n">
        <v>1.33821390374332</v>
      </c>
      <c r="H14" s="0" t="n">
        <f aca="false">G14/K14</f>
        <v>0.557589126559717</v>
      </c>
      <c r="I14" s="0" t="n">
        <v>2015</v>
      </c>
      <c r="J14" s="0" t="s">
        <v>7</v>
      </c>
      <c r="K14" s="0" t="n">
        <v>2.4</v>
      </c>
      <c r="L14" s="0" t="n">
        <v>19.2</v>
      </c>
    </row>
    <row r="15" customFormat="false" ht="13.8" hidden="false" customHeight="false" outlineLevel="0" collapsed="false">
      <c r="A15" s="2" t="n">
        <v>42460</v>
      </c>
      <c r="B15" s="0" t="n">
        <v>49.1873846153846</v>
      </c>
      <c r="C15" s="0" t="n">
        <v>28.5469230769231</v>
      </c>
      <c r="D15" s="0" t="n">
        <v>85.1401538461538</v>
      </c>
      <c r="E15" s="0" t="n">
        <v>3.45830769230769</v>
      </c>
      <c r="F15" s="0" t="n">
        <v>166.332769230769</v>
      </c>
      <c r="G15" s="0" t="n">
        <v>1.30457073906486</v>
      </c>
      <c r="H15" s="0" t="n">
        <f aca="false">G15/K15</f>
        <v>0.543571141277025</v>
      </c>
      <c r="I15" s="0" t="n">
        <v>2016</v>
      </c>
      <c r="J15" s="0" t="s">
        <v>4</v>
      </c>
      <c r="K15" s="0" t="n">
        <v>2.4</v>
      </c>
      <c r="L15" s="0" t="n">
        <v>21</v>
      </c>
    </row>
    <row r="16" customFormat="false" ht="13.8" hidden="false" customHeight="false" outlineLevel="0" collapsed="false">
      <c r="A16" s="2" t="n">
        <v>42551</v>
      </c>
      <c r="B16" s="0" t="n">
        <v>41.5372307692308</v>
      </c>
      <c r="C16" s="0" t="n">
        <v>20.6818461538462</v>
      </c>
      <c r="D16" s="0" t="n">
        <v>73.7267692307692</v>
      </c>
      <c r="E16" s="0" t="n">
        <v>4.026</v>
      </c>
      <c r="F16" s="0" t="n">
        <v>139.971846153846</v>
      </c>
      <c r="G16" s="0" t="n">
        <v>1.09781840120664</v>
      </c>
      <c r="H16" s="0" t="n">
        <f aca="false">G16/K16</f>
        <v>0.477312348350713</v>
      </c>
      <c r="I16" s="0" t="n">
        <v>2016</v>
      </c>
      <c r="J16" s="0" t="s">
        <v>5</v>
      </c>
      <c r="K16" s="0" t="n">
        <v>2.3</v>
      </c>
      <c r="L16" s="0" t="n">
        <v>20.3</v>
      </c>
    </row>
    <row r="17" customFormat="false" ht="13.8" hidden="false" customHeight="false" outlineLevel="0" collapsed="false">
      <c r="A17" s="2" t="n">
        <v>42643</v>
      </c>
      <c r="B17" s="0" t="n">
        <v>44.834696969697</v>
      </c>
      <c r="C17" s="0" t="n">
        <v>20.4286363636364</v>
      </c>
      <c r="D17" s="0" t="n">
        <v>85.8534848484848</v>
      </c>
      <c r="E17" s="0" t="n">
        <v>5.12848484848485</v>
      </c>
      <c r="F17" s="0" t="n">
        <v>156.245303030303</v>
      </c>
      <c r="G17" s="0" t="n">
        <v>1.22545335710042</v>
      </c>
      <c r="H17" s="0" t="n">
        <f aca="false">G17/K17</f>
        <v>0.557024253227464</v>
      </c>
      <c r="I17" s="0" t="n">
        <v>2016</v>
      </c>
      <c r="J17" s="0" t="s">
        <v>6</v>
      </c>
      <c r="K17" s="0" t="n">
        <v>2.2</v>
      </c>
      <c r="L17" s="0" t="n">
        <v>21.6</v>
      </c>
    </row>
    <row r="18" customFormat="false" ht="13.8" hidden="false" customHeight="false" outlineLevel="0" collapsed="false">
      <c r="A18" s="2" t="n">
        <v>42735</v>
      </c>
      <c r="B18" s="0" t="n">
        <v>44.7332307692308</v>
      </c>
      <c r="C18" s="0" t="n">
        <v>21.9658461538462</v>
      </c>
      <c r="D18" s="0" t="n">
        <v>99.4041538461539</v>
      </c>
      <c r="E18" s="0" t="n">
        <v>6.402</v>
      </c>
      <c r="F18" s="0" t="n">
        <v>172.505230769231</v>
      </c>
      <c r="G18" s="0" t="n">
        <v>1.35298220211161</v>
      </c>
      <c r="H18" s="0" t="n">
        <f aca="false">G18/K18</f>
        <v>0.676491101055805</v>
      </c>
      <c r="I18" s="0" t="n">
        <v>2016</v>
      </c>
      <c r="J18" s="0" t="s">
        <v>7</v>
      </c>
      <c r="K18" s="0" t="n">
        <v>2</v>
      </c>
      <c r="L18" s="0" t="n">
        <v>20.7</v>
      </c>
    </row>
    <row r="19" customFormat="false" ht="13.8" hidden="false" customHeight="false" outlineLevel="0" collapsed="false">
      <c r="A19" s="2" t="n">
        <v>42825</v>
      </c>
      <c r="B19" s="0" t="n">
        <v>43.7356923076923</v>
      </c>
      <c r="C19" s="0" t="n">
        <v>26.0090769230769</v>
      </c>
      <c r="D19" s="0" t="n">
        <v>79.9818461538462</v>
      </c>
      <c r="E19" s="0" t="n">
        <v>9.49569230769231</v>
      </c>
      <c r="F19" s="0" t="n">
        <v>159.222307692308</v>
      </c>
      <c r="G19" s="0" t="n">
        <v>1.248802413273</v>
      </c>
      <c r="H19" s="0" t="n">
        <f aca="false">G19/K19</f>
        <v>0.657264428038421</v>
      </c>
      <c r="I19" s="0" t="n">
        <v>2017</v>
      </c>
      <c r="J19" s="0" t="s">
        <v>4</v>
      </c>
      <c r="K19" s="0" t="n">
        <v>1.9</v>
      </c>
      <c r="L19" s="0" t="n">
        <v>17</v>
      </c>
    </row>
    <row r="20" customFormat="false" ht="15" hidden="false" customHeight="false" outlineLevel="0" collapsed="false">
      <c r="A20" s="2" t="n">
        <v>42916</v>
      </c>
      <c r="B20" s="0" t="n">
        <v>40.3206153846154</v>
      </c>
      <c r="C20" s="0" t="n">
        <v>32.5527692307692</v>
      </c>
      <c r="D20" s="0" t="n">
        <v>83.1218461538461</v>
      </c>
      <c r="E20" s="0" t="n">
        <v>13.8641538461539</v>
      </c>
      <c r="F20" s="0" t="n">
        <v>169.859384615385</v>
      </c>
      <c r="G20" s="0" t="n">
        <v>1.33223046757164</v>
      </c>
    </row>
    <row r="21" customFormat="false" ht="15" hidden="false" customHeight="false" outlineLevel="0" collapsed="false">
      <c r="A21" s="2" t="n">
        <v>43008</v>
      </c>
      <c r="B21" s="0" t="n">
        <v>50.8456923076923</v>
      </c>
      <c r="C21" s="0" t="n">
        <v>38.4684615384615</v>
      </c>
      <c r="D21" s="0" t="n">
        <v>89.0558461538462</v>
      </c>
      <c r="E21" s="0" t="n">
        <v>17.7993846153846</v>
      </c>
      <c r="F21" s="0" t="n">
        <v>196.169384615385</v>
      </c>
      <c r="G21" s="0" t="n">
        <v>1.53858340874811</v>
      </c>
    </row>
    <row r="22" customFormat="false" ht="15" hidden="false" customHeight="false" outlineLevel="0" collapsed="false">
      <c r="A22" s="2" t="n">
        <v>43100</v>
      </c>
      <c r="B22" s="0" t="n">
        <v>60.6195</v>
      </c>
      <c r="C22" s="0" t="n">
        <v>49.0755</v>
      </c>
      <c r="D22" s="0" t="n">
        <v>94.00175</v>
      </c>
      <c r="E22" s="0" t="n">
        <v>21.0765</v>
      </c>
      <c r="F22" s="0" t="n">
        <v>224.77325</v>
      </c>
      <c r="G22" s="0" t="n">
        <v>1.76292745098039</v>
      </c>
    </row>
    <row r="24" customFormat="false" ht="13.8" hidden="false" customHeight="false" outlineLevel="0" collapsed="false">
      <c r="I24" s="3" t="n">
        <f aca="false">AVERAGE(H3:H19)</f>
        <v>0.546681558761014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22" activeCellId="0" sqref="G22"/>
    </sheetView>
  </sheetViews>
  <sheetFormatPr defaultRowHeight="15"/>
  <cols>
    <col collapsed="false" hidden="false" max="1" min="1" style="0" width="20.0323886639676"/>
    <col collapsed="false" hidden="false" max="3" min="2" style="0" width="15.1052631578947"/>
    <col collapsed="false" hidden="false" max="4" min="4" style="0" width="16.1740890688259"/>
    <col collapsed="false" hidden="false" max="5" min="5" style="0" width="15.1052631578947"/>
    <col collapsed="false" hidden="false" max="6" min="6" style="0" width="16.1740890688259"/>
    <col collapsed="false" hidden="false" max="7" min="7" style="0" width="15.1052631578947"/>
    <col collapsed="false" hidden="false" max="1025" min="8" style="0" width="9.1052631578947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8</v>
      </c>
      <c r="G1" s="1" t="s">
        <v>9</v>
      </c>
    </row>
    <row r="2" customFormat="false" ht="15" hidden="false" customHeight="false" outlineLevel="0" collapsed="false">
      <c r="A2" s="2" t="n">
        <v>41274</v>
      </c>
      <c r="B2" s="0" t="n">
        <v>35.6412042710197</v>
      </c>
      <c r="C2" s="0" t="n">
        <v>11.2978541226216</v>
      </c>
      <c r="D2" s="0" t="n">
        <v>57.3029907333999</v>
      </c>
      <c r="E2" s="0" t="n">
        <v>0.57</v>
      </c>
      <c r="F2" s="0" t="n">
        <v>104.812049127041</v>
      </c>
      <c r="G2" s="0" t="n">
        <v>0.822055287270911</v>
      </c>
    </row>
    <row r="3" customFormat="false" ht="13.8" hidden="false" customHeight="false" outlineLevel="0" collapsed="false">
      <c r="A3" s="2" t="n">
        <v>41364</v>
      </c>
      <c r="B3" s="0" t="n">
        <v>42.522995062518</v>
      </c>
      <c r="C3" s="0" t="n">
        <v>18.8094216485507</v>
      </c>
      <c r="D3" s="0" t="n">
        <v>70.4687155293976</v>
      </c>
      <c r="E3" s="0" t="n">
        <v>1.02640625</v>
      </c>
      <c r="F3" s="0" t="n">
        <v>132.827538490466</v>
      </c>
      <c r="G3" s="0" t="n">
        <v>1.0417846156115</v>
      </c>
      <c r="H3" s="0" t="n">
        <f aca="false">G3/K3</f>
        <v>0.548307692427105</v>
      </c>
      <c r="I3" s="0" t="n">
        <v>2013</v>
      </c>
      <c r="J3" s="0" t="s">
        <v>4</v>
      </c>
      <c r="K3" s="0" t="n">
        <v>1.9</v>
      </c>
      <c r="L3" s="0" t="n">
        <v>20.3</v>
      </c>
    </row>
    <row r="4" customFormat="false" ht="13.8" hidden="false" customHeight="false" outlineLevel="0" collapsed="false">
      <c r="A4" s="2" t="n">
        <v>41455</v>
      </c>
      <c r="B4" s="0" t="n">
        <v>39.2570593071092</v>
      </c>
      <c r="C4" s="0" t="n">
        <v>26.8662648663393</v>
      </c>
      <c r="D4" s="0" t="n">
        <v>74.4230174110106</v>
      </c>
      <c r="E4" s="0" t="n">
        <v>2.11861538461538</v>
      </c>
      <c r="F4" s="0" t="n">
        <v>142.664956969075</v>
      </c>
      <c r="G4" s="0" t="n">
        <v>1.11894083897313</v>
      </c>
      <c r="H4" s="0" t="n">
        <f aca="false">G4/K4</f>
        <v>0.559470419486565</v>
      </c>
      <c r="I4" s="0" t="n">
        <v>2013</v>
      </c>
      <c r="J4" s="0" t="s">
        <v>5</v>
      </c>
      <c r="K4" s="0" t="n">
        <v>2</v>
      </c>
      <c r="L4" s="0" t="n">
        <v>17.4</v>
      </c>
    </row>
    <row r="5" customFormat="false" ht="13.8" hidden="false" customHeight="false" outlineLevel="0" collapsed="false">
      <c r="A5" s="2" t="n">
        <v>41547</v>
      </c>
      <c r="B5" s="0" t="n">
        <v>31.5646880533986</v>
      </c>
      <c r="C5" s="0" t="n">
        <v>30.6119007746639</v>
      </c>
      <c r="D5" s="0" t="n">
        <v>67.1002397220381</v>
      </c>
      <c r="E5" s="0" t="n">
        <v>5.58818181818182</v>
      </c>
      <c r="F5" s="0" t="n">
        <v>134.865010368282</v>
      </c>
      <c r="G5" s="0" t="n">
        <v>1.05776478720221</v>
      </c>
      <c r="H5" s="0" t="n">
        <f aca="false">G5/K5</f>
        <v>0.556718309053795</v>
      </c>
      <c r="I5" s="0" t="n">
        <v>2013</v>
      </c>
      <c r="J5" s="0" t="s">
        <v>6</v>
      </c>
      <c r="K5" s="0" t="n">
        <v>1.9</v>
      </c>
      <c r="L5" s="0" t="n">
        <v>26.4</v>
      </c>
    </row>
    <row r="6" customFormat="false" ht="13.8" hidden="false" customHeight="false" outlineLevel="0" collapsed="false">
      <c r="A6" s="2" t="n">
        <v>41639</v>
      </c>
      <c r="B6" s="0" t="n">
        <v>32.2392046392558</v>
      </c>
      <c r="C6" s="0" t="n">
        <v>33.9291125541126</v>
      </c>
      <c r="D6" s="0" t="n">
        <v>73.7604376168953</v>
      </c>
      <c r="E6" s="0" t="n">
        <v>5.00636363636364</v>
      </c>
      <c r="F6" s="0" t="n">
        <v>144.935118446627</v>
      </c>
      <c r="G6" s="0" t="n">
        <v>1.13674602703237</v>
      </c>
      <c r="H6" s="0" t="n">
        <f aca="false">G6/K6</f>
        <v>0.631525570573539</v>
      </c>
      <c r="I6" s="0" t="n">
        <v>2013</v>
      </c>
      <c r="J6" s="0" t="s">
        <v>7</v>
      </c>
      <c r="K6" s="0" t="n">
        <v>1.8</v>
      </c>
      <c r="L6" s="0" t="n">
        <v>19.6</v>
      </c>
    </row>
    <row r="7" customFormat="false" ht="13.8" hidden="false" customHeight="false" outlineLevel="0" collapsed="false">
      <c r="A7" s="2" t="n">
        <v>41729</v>
      </c>
      <c r="B7" s="0" t="n">
        <v>40.3013501108777</v>
      </c>
      <c r="C7" s="0" t="n">
        <v>34.4387788915094</v>
      </c>
      <c r="D7" s="0" t="n">
        <v>63.0507863694641</v>
      </c>
      <c r="E7" s="0" t="n">
        <v>5.29734375</v>
      </c>
      <c r="F7" s="0" t="n">
        <v>143.088259121851</v>
      </c>
      <c r="G7" s="0" t="n">
        <v>1.12226085585766</v>
      </c>
      <c r="H7" s="0" t="n">
        <f aca="false">G7/K7</f>
        <v>0.623478253254256</v>
      </c>
      <c r="I7" s="0" t="n">
        <v>2014</v>
      </c>
      <c r="J7" s="0" t="s">
        <v>4</v>
      </c>
      <c r="K7" s="0" t="n">
        <v>1.8</v>
      </c>
      <c r="L7" s="0" t="n">
        <v>16.1</v>
      </c>
    </row>
    <row r="8" customFormat="false" ht="13.8" hidden="false" customHeight="false" outlineLevel="0" collapsed="false">
      <c r="A8" s="2" t="n">
        <v>41820</v>
      </c>
      <c r="B8" s="0" t="n">
        <v>36.484336689043</v>
      </c>
      <c r="C8" s="0" t="n">
        <v>32.2161206901855</v>
      </c>
      <c r="D8" s="0" t="n">
        <v>58.5482283939123</v>
      </c>
      <c r="E8" s="0" t="n">
        <v>8.40384615384615</v>
      </c>
      <c r="F8" s="0" t="n">
        <v>135.652531926987</v>
      </c>
      <c r="G8" s="0" t="n">
        <v>1.06394142687833</v>
      </c>
      <c r="H8" s="0" t="n">
        <f aca="false">G8/K8</f>
        <v>0.591078570487961</v>
      </c>
      <c r="I8" s="0" t="n">
        <v>2014</v>
      </c>
      <c r="J8" s="0" t="s">
        <v>5</v>
      </c>
      <c r="K8" s="0" t="n">
        <v>1.8</v>
      </c>
      <c r="L8" s="0" t="n">
        <v>31</v>
      </c>
    </row>
    <row r="9" customFormat="false" ht="13.8" hidden="false" customHeight="false" outlineLevel="0" collapsed="false">
      <c r="A9" s="2" t="n">
        <v>41912</v>
      </c>
      <c r="B9" s="0" t="n">
        <v>38.6379493620415</v>
      </c>
      <c r="C9" s="0" t="n">
        <v>26.785</v>
      </c>
      <c r="D9" s="0" t="n">
        <v>55.1898207798398</v>
      </c>
      <c r="E9" s="0" t="n">
        <v>7.17151515151515</v>
      </c>
      <c r="F9" s="0" t="n">
        <v>127.784285293396</v>
      </c>
      <c r="G9" s="0" t="n">
        <v>1.00222968857566</v>
      </c>
      <c r="H9" s="0" t="n">
        <f aca="false">G9/K9</f>
        <v>0.556794271430922</v>
      </c>
      <c r="I9" s="0" t="n">
        <v>2014</v>
      </c>
      <c r="J9" s="0" t="s">
        <v>6</v>
      </c>
      <c r="K9" s="0" t="n">
        <v>1.8</v>
      </c>
      <c r="L9" s="0" t="n">
        <v>17.2</v>
      </c>
    </row>
    <row r="10" customFormat="false" ht="13.8" hidden="false" customHeight="false" outlineLevel="0" collapsed="false">
      <c r="A10" s="2" t="n">
        <v>42004</v>
      </c>
      <c r="B10" s="0" t="n">
        <v>43.8212735042735</v>
      </c>
      <c r="C10" s="0" t="n">
        <v>20.5624734530176</v>
      </c>
      <c r="D10" s="0" t="n">
        <v>59.7238827645103</v>
      </c>
      <c r="E10" s="0" t="n">
        <v>6.34272727272727</v>
      </c>
      <c r="F10" s="0" t="n">
        <v>130.450356994529</v>
      </c>
      <c r="G10" s="0" t="n">
        <v>1.02314005485905</v>
      </c>
      <c r="H10" s="0" t="n">
        <f aca="false">G10/K10</f>
        <v>0.511570027429525</v>
      </c>
      <c r="I10" s="0" t="n">
        <v>2014</v>
      </c>
      <c r="J10" s="0" t="s">
        <v>7</v>
      </c>
      <c r="K10" s="0" t="n">
        <v>2</v>
      </c>
      <c r="L10" s="0" t="n">
        <v>17.1</v>
      </c>
    </row>
    <row r="11" customFormat="false" ht="13.8" hidden="false" customHeight="false" outlineLevel="0" collapsed="false">
      <c r="A11" s="2" t="n">
        <v>42094</v>
      </c>
      <c r="B11" s="0" t="n">
        <v>58.9796467670096</v>
      </c>
      <c r="C11" s="0" t="n">
        <v>19.8379017857143</v>
      </c>
      <c r="D11" s="0" t="n">
        <v>66.5134825665692</v>
      </c>
      <c r="E11" s="0" t="n">
        <v>7.11925595238095</v>
      </c>
      <c r="F11" s="0" t="n">
        <v>152.450287071674</v>
      </c>
      <c r="G11" s="0" t="n">
        <v>1.19568852605235</v>
      </c>
      <c r="H11" s="0" t="n">
        <f aca="false">G11/K11</f>
        <v>0.54349478456925</v>
      </c>
      <c r="I11" s="0" t="n">
        <v>2015</v>
      </c>
      <c r="J11" s="0" t="s">
        <v>4</v>
      </c>
      <c r="K11" s="0" t="n">
        <v>2.2</v>
      </c>
      <c r="L11" s="0" t="n">
        <v>18.7</v>
      </c>
    </row>
    <row r="12" customFormat="false" ht="13.8" hidden="false" customHeight="false" outlineLevel="0" collapsed="false">
      <c r="A12" s="2" t="n">
        <v>42185</v>
      </c>
      <c r="B12" s="0" t="n">
        <v>60.9619574960976</v>
      </c>
      <c r="C12" s="0" t="n">
        <v>26.2453675227164</v>
      </c>
      <c r="D12" s="0" t="n">
        <v>78.4353096997266</v>
      </c>
      <c r="E12" s="0" t="n">
        <v>5.41661538461538</v>
      </c>
      <c r="F12" s="0" t="n">
        <v>171.059250103156</v>
      </c>
      <c r="G12" s="0" t="n">
        <v>1.34164117727965</v>
      </c>
      <c r="H12" s="0" t="n">
        <f aca="false">G12/K12</f>
        <v>0.638876751085548</v>
      </c>
      <c r="I12" s="0" t="n">
        <v>2015</v>
      </c>
      <c r="J12" s="0" t="s">
        <v>5</v>
      </c>
      <c r="K12" s="0" t="n">
        <v>2.1</v>
      </c>
      <c r="L12" s="0" t="n">
        <v>18.2</v>
      </c>
    </row>
    <row r="13" customFormat="false" ht="13.8" hidden="false" customHeight="false" outlineLevel="0" collapsed="false">
      <c r="A13" s="2" t="n">
        <v>42277</v>
      </c>
      <c r="B13" s="0" t="n">
        <v>54.2122517591738</v>
      </c>
      <c r="C13" s="0" t="n">
        <v>24.9259090909091</v>
      </c>
      <c r="D13" s="0" t="n">
        <v>93.0752449466032</v>
      </c>
      <c r="E13" s="0" t="n">
        <v>3.25863636363636</v>
      </c>
      <c r="F13" s="0" t="n">
        <v>175.472042160323</v>
      </c>
      <c r="G13" s="0" t="n">
        <v>1.37625131106135</v>
      </c>
      <c r="H13" s="0" t="n">
        <f aca="false">G13/K13</f>
        <v>0.598370135244065</v>
      </c>
      <c r="I13" s="0" t="n">
        <v>2015</v>
      </c>
      <c r="J13" s="0" t="s">
        <v>6</v>
      </c>
      <c r="K13" s="0" t="n">
        <v>2.3</v>
      </c>
      <c r="L13" s="0" t="n">
        <v>19.8</v>
      </c>
    </row>
    <row r="14" customFormat="false" ht="13.8" hidden="false" customHeight="false" outlineLevel="0" collapsed="false">
      <c r="A14" s="2" t="n">
        <v>42369</v>
      </c>
      <c r="B14" s="0" t="n">
        <v>54.0485030911354</v>
      </c>
      <c r="C14" s="0" t="n">
        <v>28.5156848484849</v>
      </c>
      <c r="D14" s="0" t="n">
        <v>100.236345968733</v>
      </c>
      <c r="E14" s="0" t="n">
        <v>4.53533333333333</v>
      </c>
      <c r="F14" s="0" t="n">
        <v>187.335867241686</v>
      </c>
      <c r="G14" s="0" t="n">
        <v>1.46930091954264</v>
      </c>
      <c r="H14" s="0" t="n">
        <f aca="false">G14/K14</f>
        <v>0.6122087164761</v>
      </c>
      <c r="I14" s="0" t="n">
        <v>2015</v>
      </c>
      <c r="J14" s="0" t="s">
        <v>7</v>
      </c>
      <c r="K14" s="0" t="n">
        <v>2.4</v>
      </c>
      <c r="L14" s="0" t="n">
        <v>19.2</v>
      </c>
    </row>
    <row r="15" customFormat="false" ht="13.8" hidden="false" customHeight="false" outlineLevel="0" collapsed="false">
      <c r="A15" s="2" t="n">
        <v>42460</v>
      </c>
      <c r="B15" s="0" t="n">
        <v>53.3970322238148</v>
      </c>
      <c r="C15" s="0" t="n">
        <v>30.2233635590736</v>
      </c>
      <c r="D15" s="0" t="n">
        <v>97.3736029759428</v>
      </c>
      <c r="E15" s="0" t="n">
        <v>3.80709106397479</v>
      </c>
      <c r="F15" s="0" t="n">
        <v>184.801089822806</v>
      </c>
      <c r="G15" s="0" t="n">
        <v>1.44942031233573</v>
      </c>
      <c r="H15" s="0" t="n">
        <f aca="false">G15/K15</f>
        <v>0.603925130139888</v>
      </c>
      <c r="I15" s="0" t="n">
        <v>2016</v>
      </c>
      <c r="J15" s="0" t="s">
        <v>4</v>
      </c>
      <c r="K15" s="0" t="n">
        <v>2.4</v>
      </c>
      <c r="L15" s="0" t="n">
        <v>21</v>
      </c>
    </row>
    <row r="16" customFormat="false" ht="13.8" hidden="false" customHeight="false" outlineLevel="0" collapsed="false">
      <c r="A16" s="2" t="n">
        <v>42551</v>
      </c>
      <c r="B16" s="0" t="n">
        <v>44.1624603414603</v>
      </c>
      <c r="C16" s="0" t="n">
        <v>22.4572075471698</v>
      </c>
      <c r="D16" s="0" t="n">
        <v>82.3529892188532</v>
      </c>
      <c r="E16" s="0" t="n">
        <v>4.386</v>
      </c>
      <c r="F16" s="0" t="n">
        <v>153.358657107483</v>
      </c>
      <c r="G16" s="0" t="n">
        <v>1.20281299692144</v>
      </c>
      <c r="H16" s="0" t="n">
        <f aca="false">G16/K16</f>
        <v>0.522962172574539</v>
      </c>
      <c r="I16" s="0" t="n">
        <v>2016</v>
      </c>
      <c r="J16" s="0" t="s">
        <v>5</v>
      </c>
      <c r="K16" s="0" t="n">
        <v>2.3</v>
      </c>
      <c r="L16" s="0" t="n">
        <v>20.3</v>
      </c>
    </row>
    <row r="17" customFormat="false" ht="13.8" hidden="false" customHeight="false" outlineLevel="0" collapsed="false">
      <c r="A17" s="2" t="n">
        <v>42643</v>
      </c>
      <c r="B17" s="0" t="n">
        <v>49.3551734739043</v>
      </c>
      <c r="C17" s="0" t="n">
        <v>21.7362893613769</v>
      </c>
      <c r="D17" s="0" t="n">
        <v>94.0715259647755</v>
      </c>
      <c r="E17" s="0" t="n">
        <v>5.12848484848485</v>
      </c>
      <c r="F17" s="0" t="n">
        <v>170.291473648542</v>
      </c>
      <c r="G17" s="0" t="n">
        <v>1.33561940116503</v>
      </c>
      <c r="H17" s="0" t="n">
        <f aca="false">G17/K17</f>
        <v>0.607099727802286</v>
      </c>
      <c r="I17" s="0" t="n">
        <v>2016</v>
      </c>
      <c r="J17" s="0" t="s">
        <v>6</v>
      </c>
      <c r="K17" s="0" t="n">
        <v>2.2</v>
      </c>
      <c r="L17" s="0" t="n">
        <v>21.6</v>
      </c>
    </row>
    <row r="18" customFormat="false" ht="13.8" hidden="false" customHeight="false" outlineLevel="0" collapsed="false">
      <c r="A18" s="2" t="n">
        <v>42735</v>
      </c>
      <c r="B18" s="0" t="n">
        <v>49.9037544966286</v>
      </c>
      <c r="C18" s="0" t="n">
        <v>21.9658461538462</v>
      </c>
      <c r="D18" s="0" t="n">
        <v>103.798363165582</v>
      </c>
      <c r="E18" s="0" t="n">
        <v>7.92115384615385</v>
      </c>
      <c r="F18" s="0" t="n">
        <v>183.589117662211</v>
      </c>
      <c r="G18" s="0" t="n">
        <v>1.43991464833106</v>
      </c>
      <c r="H18" s="0" t="n">
        <f aca="false">G18/K18</f>
        <v>0.71995732416553</v>
      </c>
      <c r="I18" s="0" t="n">
        <v>2016</v>
      </c>
      <c r="J18" s="0" t="s">
        <v>7</v>
      </c>
      <c r="K18" s="0" t="n">
        <v>2</v>
      </c>
      <c r="L18" s="0" t="n">
        <v>20.7</v>
      </c>
    </row>
    <row r="19" customFormat="false" ht="13.8" hidden="false" customHeight="false" outlineLevel="0" collapsed="false">
      <c r="A19" s="2" t="n">
        <v>42825</v>
      </c>
      <c r="B19" s="0" t="n">
        <v>46.6580968502323</v>
      </c>
      <c r="C19" s="0" t="n">
        <v>26.9866958041958</v>
      </c>
      <c r="D19" s="0" t="n">
        <v>94.9918677174797</v>
      </c>
      <c r="E19" s="0" t="n">
        <v>9.80338461538462</v>
      </c>
      <c r="F19" s="0" t="n">
        <v>178.440044987292</v>
      </c>
      <c r="G19" s="0" t="n">
        <v>1.39952976460621</v>
      </c>
      <c r="H19" s="0" t="n">
        <f aca="false">G19/K19</f>
        <v>0.736594612950637</v>
      </c>
      <c r="I19" s="0" t="n">
        <v>2017</v>
      </c>
      <c r="J19" s="0" t="s">
        <v>4</v>
      </c>
      <c r="K19" s="0" t="n">
        <v>1.9</v>
      </c>
      <c r="L19" s="0" t="n">
        <v>17</v>
      </c>
    </row>
    <row r="20" customFormat="false" ht="15" hidden="false" customHeight="false" outlineLevel="0" collapsed="false">
      <c r="A20" s="2" t="n">
        <v>42916</v>
      </c>
      <c r="B20" s="0" t="n">
        <v>44.4378502215571</v>
      </c>
      <c r="C20" s="0" t="n">
        <v>33.1227692307692</v>
      </c>
      <c r="D20" s="0" t="n">
        <v>91.9886425092996</v>
      </c>
      <c r="E20" s="0" t="n">
        <v>14.3632669683258</v>
      </c>
      <c r="F20" s="0" t="n">
        <v>183.912528929952</v>
      </c>
      <c r="G20" s="0" t="n">
        <v>1.44245120729374</v>
      </c>
    </row>
    <row r="21" customFormat="false" ht="15" hidden="false" customHeight="false" outlineLevel="0" collapsed="false">
      <c r="A21" s="2" t="n">
        <v>43008</v>
      </c>
      <c r="B21" s="0" t="n">
        <v>55.0355532052454</v>
      </c>
      <c r="C21" s="0" t="n">
        <v>39.2546070686071</v>
      </c>
      <c r="D21" s="0" t="n">
        <v>103.355933217554</v>
      </c>
      <c r="E21" s="0" t="n">
        <v>17.7993846153846</v>
      </c>
      <c r="F21" s="0" t="n">
        <v>215.445478106791</v>
      </c>
      <c r="G21" s="0" t="n">
        <v>1.68976845573954</v>
      </c>
    </row>
    <row r="22" customFormat="false" ht="15" hidden="false" customHeight="false" outlineLevel="0" collapsed="false">
      <c r="A22" s="2" t="n">
        <v>43100</v>
      </c>
      <c r="B22" s="0" t="n">
        <v>63.8443560606061</v>
      </c>
      <c r="C22" s="0" t="n">
        <v>49.0755</v>
      </c>
      <c r="D22" s="0" t="n">
        <v>99.5185201070859</v>
      </c>
      <c r="E22" s="0" t="n">
        <v>21.1764705882353</v>
      </c>
      <c r="F22" s="0" t="n">
        <v>233.614846755927</v>
      </c>
      <c r="G22" s="0" t="n">
        <v>1.83227330788963</v>
      </c>
    </row>
    <row r="25" customFormat="false" ht="13.8" hidden="false" customHeight="false" outlineLevel="0" collapsed="false">
      <c r="I25" s="3" t="n">
        <f aca="false">AVERAGE(H3:H19)</f>
        <v>0.597790145244207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RowHeight="15"/>
  <cols>
    <col collapsed="false" hidden="false" max="1" min="1" style="0" width="20.0323886639676"/>
    <col collapsed="false" hidden="false" max="4" min="2" style="0" width="6.21457489878543"/>
    <col collapsed="false" hidden="false" max="5" min="5" style="0" width="5.1417004048583"/>
    <col collapsed="false" hidden="false" max="6" min="6" style="0" width="8.78542510121457"/>
    <col collapsed="false" hidden="false" max="1025" min="7" style="0" width="9.10526315789474"/>
  </cols>
  <sheetData>
    <row r="1" customFormat="false" ht="15" hidden="false" customHeight="false" outlineLevel="0" collapsed="false">
      <c r="A1" s="1" t="s">
        <v>0</v>
      </c>
      <c r="B1" s="1" t="s">
        <v>10</v>
      </c>
      <c r="C1" s="1" t="s">
        <v>10</v>
      </c>
      <c r="D1" s="1" t="s">
        <v>10</v>
      </c>
      <c r="E1" s="1" t="s">
        <v>10</v>
      </c>
      <c r="F1" s="1" t="s">
        <v>11</v>
      </c>
    </row>
    <row r="2" customFormat="false" ht="15" hidden="false" customHeight="false" outlineLevel="0" collapsed="false">
      <c r="A2" s="2" t="n">
        <v>41274</v>
      </c>
      <c r="B2" s="0" t="n">
        <v>7.95</v>
      </c>
      <c r="C2" s="0" t="n">
        <v>8.65</v>
      </c>
      <c r="D2" s="0" t="n">
        <v>8.99</v>
      </c>
      <c r="E2" s="0" t="n">
        <v>0.57</v>
      </c>
      <c r="F2" s="0" t="n">
        <v>8.99</v>
      </c>
    </row>
    <row r="3" customFormat="false" ht="13.8" hidden="false" customHeight="false" outlineLevel="0" collapsed="false">
      <c r="A3" s="2" t="n">
        <v>41364</v>
      </c>
      <c r="B3" s="0" t="n">
        <v>9.22</v>
      </c>
      <c r="C3" s="0" t="n">
        <v>9.97</v>
      </c>
      <c r="D3" s="0" t="n">
        <v>11.29</v>
      </c>
      <c r="E3" s="0" t="n">
        <v>1.42</v>
      </c>
      <c r="F3" s="0" t="n">
        <v>11.29</v>
      </c>
      <c r="G3" s="0" t="n">
        <f aca="false">F3/K3</f>
        <v>0.55615763546798</v>
      </c>
      <c r="H3" s="0" t="n">
        <v>2013</v>
      </c>
      <c r="I3" s="0" t="s">
        <v>4</v>
      </c>
      <c r="J3" s="0" t="n">
        <v>1.9</v>
      </c>
      <c r="K3" s="0" t="n">
        <v>20.3</v>
      </c>
    </row>
    <row r="4" customFormat="false" ht="13.8" hidden="false" customHeight="false" outlineLevel="0" collapsed="false">
      <c r="A4" s="2" t="n">
        <v>41455</v>
      </c>
      <c r="B4" s="0" t="n">
        <v>10.07</v>
      </c>
      <c r="C4" s="0" t="n">
        <v>10.61</v>
      </c>
      <c r="D4" s="0" t="n">
        <v>13.45</v>
      </c>
      <c r="E4" s="0" t="n">
        <v>2.98</v>
      </c>
      <c r="F4" s="0" t="n">
        <v>13.45</v>
      </c>
      <c r="G4" s="0" t="n">
        <f aca="false">F4/K4</f>
        <v>0.772988505747126</v>
      </c>
      <c r="H4" s="0" t="n">
        <v>2013</v>
      </c>
      <c r="I4" s="0" t="s">
        <v>5</v>
      </c>
      <c r="J4" s="0" t="n">
        <v>2</v>
      </c>
      <c r="K4" s="0" t="n">
        <v>17.4</v>
      </c>
    </row>
    <row r="5" customFormat="false" ht="13.8" hidden="false" customHeight="false" outlineLevel="0" collapsed="false">
      <c r="A5" s="2" t="n">
        <v>41547</v>
      </c>
      <c r="B5" s="0" t="n">
        <v>10.33</v>
      </c>
      <c r="C5" s="0" t="n">
        <v>11.64</v>
      </c>
      <c r="D5" s="0" t="n">
        <v>12.4</v>
      </c>
      <c r="E5" s="0" t="n">
        <v>6.77</v>
      </c>
      <c r="F5" s="0" t="n">
        <v>12.4</v>
      </c>
      <c r="G5" s="0" t="n">
        <f aca="false">F5/K5</f>
        <v>0.46969696969697</v>
      </c>
      <c r="H5" s="0" t="n">
        <v>2013</v>
      </c>
      <c r="I5" s="0" t="s">
        <v>6</v>
      </c>
      <c r="J5" s="0" t="n">
        <v>1.9</v>
      </c>
      <c r="K5" s="0" t="n">
        <v>26.4</v>
      </c>
    </row>
    <row r="6" customFormat="false" ht="13.8" hidden="false" customHeight="false" outlineLevel="0" collapsed="false">
      <c r="A6" s="2" t="n">
        <v>41639</v>
      </c>
      <c r="B6" s="0" t="n">
        <v>7.66</v>
      </c>
      <c r="C6" s="0" t="n">
        <v>14.1</v>
      </c>
      <c r="D6" s="0" t="n">
        <v>13.64</v>
      </c>
      <c r="E6" s="0" t="n">
        <v>6.03</v>
      </c>
      <c r="F6" s="0" t="n">
        <v>14.1</v>
      </c>
      <c r="G6" s="0" t="n">
        <f aca="false">F6/K6</f>
        <v>0.719387755102041</v>
      </c>
      <c r="H6" s="0" t="n">
        <v>2013</v>
      </c>
      <c r="I6" s="0" t="s">
        <v>7</v>
      </c>
      <c r="J6" s="0" t="n">
        <v>1.8</v>
      </c>
      <c r="K6" s="0" t="n">
        <v>19.6</v>
      </c>
    </row>
    <row r="7" customFormat="false" ht="13.8" hidden="false" customHeight="false" outlineLevel="0" collapsed="false">
      <c r="A7" s="2" t="n">
        <v>41729</v>
      </c>
      <c r="B7" s="0" t="n">
        <v>12.43</v>
      </c>
      <c r="C7" s="0" t="n">
        <v>12.8</v>
      </c>
      <c r="D7" s="0" t="n">
        <v>14.26</v>
      </c>
      <c r="E7" s="0" t="n">
        <v>5.53</v>
      </c>
      <c r="F7" s="0" t="n">
        <v>14.26</v>
      </c>
      <c r="G7" s="0" t="n">
        <f aca="false">F7/K7</f>
        <v>0.885714285714286</v>
      </c>
      <c r="H7" s="0" t="n">
        <v>2014</v>
      </c>
      <c r="I7" s="0" t="s">
        <v>4</v>
      </c>
      <c r="J7" s="0" t="n">
        <v>1.8</v>
      </c>
      <c r="K7" s="0" t="n">
        <v>16.1</v>
      </c>
    </row>
    <row r="8" customFormat="false" ht="13.8" hidden="false" customHeight="false" outlineLevel="0" collapsed="false">
      <c r="A8" s="2" t="n">
        <v>41820</v>
      </c>
      <c r="B8" s="0" t="n">
        <v>12.43</v>
      </c>
      <c r="C8" s="0" t="n">
        <v>12.75</v>
      </c>
      <c r="D8" s="0" t="n">
        <v>10.01</v>
      </c>
      <c r="E8" s="0" t="n">
        <v>9.2</v>
      </c>
      <c r="F8" s="0" t="n">
        <v>12.75</v>
      </c>
      <c r="G8" s="0" t="n">
        <f aca="false">F8/K8</f>
        <v>0.411290322580645</v>
      </c>
      <c r="H8" s="0" t="n">
        <v>2014</v>
      </c>
      <c r="I8" s="0" t="s">
        <v>5</v>
      </c>
      <c r="J8" s="0" t="n">
        <v>1.8</v>
      </c>
      <c r="K8" s="0" t="n">
        <v>31</v>
      </c>
    </row>
    <row r="9" customFormat="false" ht="13.8" hidden="false" customHeight="false" outlineLevel="0" collapsed="false">
      <c r="A9" s="2" t="n">
        <v>41912</v>
      </c>
      <c r="B9" s="0" t="n">
        <v>11.53</v>
      </c>
      <c r="C9" s="0" t="n">
        <v>9.89</v>
      </c>
      <c r="D9" s="0" t="n">
        <v>8.37</v>
      </c>
      <c r="E9" s="0" t="n">
        <v>7.06</v>
      </c>
      <c r="F9" s="0" t="n">
        <v>11.53</v>
      </c>
      <c r="G9" s="0" t="n">
        <f aca="false">F9/K9</f>
        <v>0.670348837209302</v>
      </c>
      <c r="H9" s="0" t="n">
        <v>2014</v>
      </c>
      <c r="I9" s="0" t="s">
        <v>6</v>
      </c>
      <c r="J9" s="0" t="n">
        <v>1.8</v>
      </c>
      <c r="K9" s="0" t="n">
        <v>17.2</v>
      </c>
    </row>
    <row r="10" customFormat="false" ht="13.8" hidden="false" customHeight="false" outlineLevel="0" collapsed="false">
      <c r="A10" s="2" t="n">
        <v>42004</v>
      </c>
      <c r="B10" s="0" t="n">
        <v>12</v>
      </c>
      <c r="C10" s="0" t="n">
        <v>4.76</v>
      </c>
      <c r="D10" s="0" t="n">
        <v>9.19</v>
      </c>
      <c r="E10" s="0" t="n">
        <v>6.91</v>
      </c>
      <c r="F10" s="0" t="n">
        <v>12</v>
      </c>
      <c r="G10" s="0" t="n">
        <f aca="false">F10/K10</f>
        <v>0.701754385964912</v>
      </c>
      <c r="H10" s="0" t="n">
        <v>2014</v>
      </c>
      <c r="I10" s="0" t="s">
        <v>7</v>
      </c>
      <c r="J10" s="0" t="n">
        <v>2</v>
      </c>
      <c r="K10" s="0" t="n">
        <v>17.1</v>
      </c>
    </row>
    <row r="11" customFormat="false" ht="13.8" hidden="false" customHeight="false" outlineLevel="0" collapsed="false">
      <c r="A11" s="2" t="n">
        <v>42094</v>
      </c>
      <c r="B11" s="0" t="n">
        <v>12.84</v>
      </c>
      <c r="C11" s="0" t="n">
        <v>4.13</v>
      </c>
      <c r="D11" s="0" t="n">
        <v>8.6</v>
      </c>
      <c r="E11" s="0" t="n">
        <v>7.61</v>
      </c>
      <c r="F11" s="0" t="n">
        <v>12.84</v>
      </c>
      <c r="G11" s="0" t="n">
        <f aca="false">F11/K11</f>
        <v>0.686631016042781</v>
      </c>
      <c r="H11" s="0" t="n">
        <v>2015</v>
      </c>
      <c r="I11" s="0" t="s">
        <v>4</v>
      </c>
      <c r="J11" s="0" t="n">
        <v>2.2</v>
      </c>
      <c r="K11" s="0" t="n">
        <v>18.7</v>
      </c>
    </row>
    <row r="12" customFormat="false" ht="13.8" hidden="false" customHeight="false" outlineLevel="0" collapsed="false">
      <c r="A12" s="2" t="n">
        <v>42185</v>
      </c>
      <c r="B12" s="0" t="n">
        <v>11.48</v>
      </c>
      <c r="C12" s="0" t="n">
        <v>4.14</v>
      </c>
      <c r="D12" s="0" t="n">
        <v>10.31</v>
      </c>
      <c r="E12" s="0" t="n">
        <v>6.77</v>
      </c>
      <c r="F12" s="0" t="n">
        <v>11.48</v>
      </c>
      <c r="G12" s="0" t="n">
        <f aca="false">F12/K12</f>
        <v>0.630769230769231</v>
      </c>
      <c r="H12" s="0" t="n">
        <v>2015</v>
      </c>
      <c r="I12" s="0" t="s">
        <v>5</v>
      </c>
      <c r="J12" s="0" t="n">
        <v>2.1</v>
      </c>
      <c r="K12" s="0" t="n">
        <v>18.2</v>
      </c>
    </row>
    <row r="13" customFormat="false" ht="13.8" hidden="false" customHeight="false" outlineLevel="0" collapsed="false">
      <c r="A13" s="2" t="n">
        <v>42277</v>
      </c>
      <c r="B13" s="0" t="n">
        <v>10.54</v>
      </c>
      <c r="C13" s="0" t="n">
        <v>8.02</v>
      </c>
      <c r="D13" s="0" t="n">
        <v>13.45</v>
      </c>
      <c r="E13" s="0" t="n">
        <v>2.14</v>
      </c>
      <c r="F13" s="0" t="n">
        <v>13.45</v>
      </c>
      <c r="G13" s="0" t="n">
        <f aca="false">F13/K13</f>
        <v>0.679292929292929</v>
      </c>
      <c r="H13" s="0" t="n">
        <v>2015</v>
      </c>
      <c r="I13" s="0" t="s">
        <v>6</v>
      </c>
      <c r="J13" s="0" t="n">
        <v>2.3</v>
      </c>
      <c r="K13" s="0" t="n">
        <v>19.8</v>
      </c>
    </row>
    <row r="14" customFormat="false" ht="13.8" hidden="false" customHeight="false" outlineLevel="0" collapsed="false">
      <c r="A14" s="2" t="n">
        <v>42369</v>
      </c>
      <c r="B14" s="0" t="n">
        <v>10.68</v>
      </c>
      <c r="C14" s="0" t="n">
        <v>7.57</v>
      </c>
      <c r="D14" s="0" t="n">
        <v>14.32</v>
      </c>
      <c r="E14" s="0" t="n">
        <v>2.31</v>
      </c>
      <c r="F14" s="0" t="n">
        <v>14.32</v>
      </c>
      <c r="G14" s="0" t="n">
        <f aca="false">F14/K14</f>
        <v>0.745833333333333</v>
      </c>
      <c r="H14" s="0" t="n">
        <v>2015</v>
      </c>
      <c r="I14" s="0" t="s">
        <v>7</v>
      </c>
      <c r="J14" s="0" t="n">
        <v>2.4</v>
      </c>
      <c r="K14" s="0" t="n">
        <v>19.2</v>
      </c>
    </row>
    <row r="15" customFormat="false" ht="13.8" hidden="false" customHeight="false" outlineLevel="0" collapsed="false">
      <c r="A15" s="2" t="n">
        <v>42460</v>
      </c>
      <c r="B15" s="0" t="n">
        <v>11.26</v>
      </c>
      <c r="C15" s="0" t="n">
        <v>6.31</v>
      </c>
      <c r="D15" s="0" t="n">
        <v>16.42</v>
      </c>
      <c r="E15" s="0" t="n">
        <v>2.31</v>
      </c>
      <c r="F15" s="0" t="n">
        <v>16.42</v>
      </c>
      <c r="G15" s="0" t="n">
        <f aca="false">F15/K15</f>
        <v>0.781904761904762</v>
      </c>
      <c r="H15" s="0" t="n">
        <v>2016</v>
      </c>
      <c r="I15" s="0" t="s">
        <v>4</v>
      </c>
      <c r="J15" s="0" t="n">
        <v>2.4</v>
      </c>
      <c r="K15" s="0" t="n">
        <v>21</v>
      </c>
    </row>
    <row r="16" customFormat="false" ht="13.8" hidden="false" customHeight="false" outlineLevel="0" collapsed="false">
      <c r="A16" s="2" t="n">
        <v>42551</v>
      </c>
      <c r="B16" s="0" t="n">
        <v>9.21</v>
      </c>
      <c r="C16" s="0" t="n">
        <v>5.4</v>
      </c>
      <c r="D16" s="0" t="n">
        <v>12.06</v>
      </c>
      <c r="E16" s="0" t="n">
        <v>2.02</v>
      </c>
      <c r="F16" s="0" t="n">
        <v>12.06</v>
      </c>
      <c r="G16" s="0" t="n">
        <f aca="false">F16/K16</f>
        <v>0.594088669950739</v>
      </c>
      <c r="H16" s="0" t="n">
        <v>2016</v>
      </c>
      <c r="I16" s="0" t="s">
        <v>5</v>
      </c>
      <c r="J16" s="0" t="n">
        <v>2.3</v>
      </c>
      <c r="K16" s="0" t="n">
        <v>20.3</v>
      </c>
    </row>
    <row r="17" customFormat="false" ht="13.8" hidden="false" customHeight="false" outlineLevel="0" collapsed="false">
      <c r="A17" s="2" t="n">
        <v>42643</v>
      </c>
      <c r="B17" s="0" t="n">
        <v>7.51</v>
      </c>
      <c r="C17" s="0" t="n">
        <v>5.36</v>
      </c>
      <c r="D17" s="0" t="n">
        <v>13.76</v>
      </c>
      <c r="E17" s="0" t="n">
        <v>2.42</v>
      </c>
      <c r="F17" s="0" t="n">
        <v>13.76</v>
      </c>
      <c r="G17" s="0" t="n">
        <f aca="false">F17/K17</f>
        <v>0.637037037037037</v>
      </c>
      <c r="H17" s="0" t="n">
        <v>2016</v>
      </c>
      <c r="I17" s="0" t="s">
        <v>6</v>
      </c>
      <c r="J17" s="0" t="n">
        <v>2.2</v>
      </c>
      <c r="K17" s="0" t="n">
        <v>21.6</v>
      </c>
    </row>
    <row r="18" customFormat="false" ht="13.8" hidden="false" customHeight="false" outlineLevel="0" collapsed="false">
      <c r="A18" s="2" t="n">
        <v>42735</v>
      </c>
      <c r="B18" s="0" t="n">
        <v>7.25</v>
      </c>
      <c r="C18" s="0" t="n">
        <v>6.04</v>
      </c>
      <c r="D18" s="0" t="n">
        <v>14.02</v>
      </c>
      <c r="E18" s="0" t="n">
        <v>4.45</v>
      </c>
      <c r="F18" s="0" t="n">
        <v>14.02</v>
      </c>
      <c r="G18" s="0" t="n">
        <f aca="false">F18/K18</f>
        <v>0.677294685990338</v>
      </c>
      <c r="H18" s="0" t="n">
        <v>2016</v>
      </c>
      <c r="I18" s="0" t="s">
        <v>7</v>
      </c>
      <c r="J18" s="0" t="n">
        <v>2</v>
      </c>
      <c r="K18" s="0" t="n">
        <v>20.7</v>
      </c>
    </row>
    <row r="19" customFormat="false" ht="13.8" hidden="false" customHeight="false" outlineLevel="0" collapsed="false">
      <c r="A19" s="2" t="n">
        <v>42825</v>
      </c>
      <c r="B19" s="0" t="n">
        <v>6.23</v>
      </c>
      <c r="C19" s="0" t="n">
        <v>6.92</v>
      </c>
      <c r="D19" s="0" t="n">
        <v>11.69</v>
      </c>
      <c r="E19" s="0" t="n">
        <v>5.51</v>
      </c>
      <c r="F19" s="0" t="n">
        <v>11.69</v>
      </c>
      <c r="G19" s="0" t="n">
        <f aca="false">F19/K19</f>
        <v>0.687647058823529</v>
      </c>
      <c r="H19" s="0" t="n">
        <v>2017</v>
      </c>
      <c r="I19" s="0" t="s">
        <v>4</v>
      </c>
      <c r="J19" s="0" t="n">
        <v>1.9</v>
      </c>
      <c r="K19" s="0" t="n">
        <v>17</v>
      </c>
    </row>
    <row r="20" customFormat="false" ht="15" hidden="false" customHeight="false" outlineLevel="0" collapsed="false">
      <c r="A20" s="2" t="n">
        <v>42916</v>
      </c>
      <c r="B20" s="0" t="n">
        <v>6.02</v>
      </c>
      <c r="C20" s="0" t="n">
        <v>8.84</v>
      </c>
      <c r="D20" s="0" t="n">
        <v>10.8</v>
      </c>
      <c r="E20" s="0" t="n">
        <v>6.41</v>
      </c>
      <c r="F20" s="0" t="n">
        <v>10.8</v>
      </c>
    </row>
    <row r="21" customFormat="false" ht="15" hidden="false" customHeight="false" outlineLevel="0" collapsed="false">
      <c r="A21" s="2" t="n">
        <v>43008</v>
      </c>
      <c r="B21" s="0" t="n">
        <v>8.84</v>
      </c>
      <c r="C21" s="0" t="n">
        <v>7.94</v>
      </c>
      <c r="D21" s="0" t="n">
        <v>12.86</v>
      </c>
      <c r="E21" s="0" t="n">
        <v>7.72</v>
      </c>
      <c r="F21" s="0" t="n">
        <v>12.86</v>
      </c>
    </row>
    <row r="22" customFormat="false" ht="15" hidden="false" customHeight="false" outlineLevel="0" collapsed="false">
      <c r="A22" s="2" t="n">
        <v>43100</v>
      </c>
      <c r="B22" s="0" t="n">
        <v>13.02</v>
      </c>
      <c r="C22" s="0" t="n">
        <v>7.53</v>
      </c>
      <c r="D22" s="0" t="n">
        <v>12.27</v>
      </c>
      <c r="E22" s="0" t="n">
        <v>8.34</v>
      </c>
      <c r="F22" s="0" t="n">
        <v>13.02</v>
      </c>
    </row>
    <row r="23" customFormat="false" ht="13.8" hidden="false" customHeight="false" outlineLevel="0" collapsed="false">
      <c r="H23" s="3" t="n">
        <f aca="false">AVERAGE(G3:G19)</f>
        <v>0.665166907095761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3" activeCellId="0" sqref="B23"/>
    </sheetView>
  </sheetViews>
  <sheetFormatPr defaultRowHeight="12.8"/>
  <cols>
    <col collapsed="false" hidden="false" max="2" min="1" style="0" width="9.10526315789474"/>
    <col collapsed="false" hidden="false" max="3" min="3" style="0" width="17.246963562753"/>
    <col collapsed="false" hidden="false" max="1025" min="4" style="0" width="9.10526315789474"/>
  </cols>
  <sheetData>
    <row r="1" customFormat="false" ht="13.8" hidden="false" customHeight="false" outlineLevel="0" collapsed="false">
      <c r="A1" s="0" t="s">
        <v>12</v>
      </c>
      <c r="C1" s="0" t="s">
        <v>13</v>
      </c>
    </row>
    <row r="2" customFormat="false" ht="13.8" hidden="false" customHeight="false" outlineLevel="0" collapsed="false">
      <c r="A2" s="0" t="s">
        <v>14</v>
      </c>
      <c r="C2" s="0" t="s">
        <v>15</v>
      </c>
    </row>
    <row r="3" customFormat="false" ht="13.8" hidden="false" customHeight="false" outlineLevel="0" collapsed="false">
      <c r="A3" s="0" t="n">
        <v>2013</v>
      </c>
      <c r="C3" s="0" t="s">
        <v>16</v>
      </c>
      <c r="D3" s="0" t="str">
        <f aca="false">MID(C3,1,2)</f>
        <v>Q1</v>
      </c>
      <c r="E3" s="0" t="str">
        <f aca="false">MID(C3,4,3)</f>
        <v>1.9</v>
      </c>
      <c r="F3" s="0" t="str">
        <f aca="false">MID(C3,8,3)</f>
        <v>2.6</v>
      </c>
      <c r="G3" s="0" t="str">
        <f aca="false">MID(C3,12,4)</f>
        <v>20.3</v>
      </c>
    </row>
    <row r="4" customFormat="false" ht="13.8" hidden="false" customHeight="false" outlineLevel="0" collapsed="false">
      <c r="A4" s="0" t="n">
        <v>2014</v>
      </c>
      <c r="C4" s="0" t="s">
        <v>17</v>
      </c>
      <c r="D4" s="0" t="str">
        <f aca="false">MID(C4,1,2)</f>
        <v>Q2</v>
      </c>
      <c r="E4" s="0" t="str">
        <f aca="false">MID(C4,4,3)</f>
        <v>2.0</v>
      </c>
      <c r="F4" s="0" t="str">
        <f aca="false">MID(C4,8,3)</f>
        <v>2.6</v>
      </c>
      <c r="G4" s="0" t="str">
        <f aca="false">MID(C4,12,4)</f>
        <v>17.4</v>
      </c>
    </row>
    <row r="5" customFormat="false" ht="13.8" hidden="false" customHeight="false" outlineLevel="0" collapsed="false">
      <c r="A5" s="0" t="n">
        <v>2015</v>
      </c>
      <c r="C5" s="0" t="s">
        <v>18</v>
      </c>
      <c r="D5" s="0" t="s">
        <v>6</v>
      </c>
      <c r="E5" s="0" t="str">
        <f aca="false">MID(C5,4,3)</f>
        <v>1.9</v>
      </c>
      <c r="F5" s="0" t="str">
        <f aca="false">MID(C5,8,3)</f>
        <v>2.5</v>
      </c>
      <c r="G5" s="0" t="str">
        <f aca="false">MID(C5,12,4)</f>
        <v>26.4</v>
      </c>
    </row>
    <row r="6" customFormat="false" ht="13.8" hidden="false" customHeight="false" outlineLevel="0" collapsed="false">
      <c r="A6" s="0" t="n">
        <v>2016</v>
      </c>
      <c r="C6" s="0" t="s">
        <v>19</v>
      </c>
      <c r="D6" s="0" t="str">
        <f aca="false">MID(C6,1,2)</f>
        <v>Q4</v>
      </c>
      <c r="E6" s="0" t="str">
        <f aca="false">MID(C6,4,3)</f>
        <v>1.8</v>
      </c>
      <c r="F6" s="0" t="str">
        <f aca="false">MID(C6,8,3)</f>
        <v>2.3</v>
      </c>
      <c r="G6" s="0" t="str">
        <f aca="false">MID(C6,12,4)</f>
        <v>19.6</v>
      </c>
    </row>
    <row r="7" customFormat="false" ht="13.8" hidden="false" customHeight="false" outlineLevel="0" collapsed="false">
      <c r="A7" s="0" t="n">
        <v>2017</v>
      </c>
      <c r="C7" s="0" t="s">
        <v>20</v>
      </c>
      <c r="D7" s="0" t="str">
        <f aca="false">MID(C7,1,2)</f>
        <v>Q1</v>
      </c>
      <c r="E7" s="0" t="str">
        <f aca="false">MID(C7,4,3)</f>
        <v>1.8</v>
      </c>
      <c r="F7" s="0" t="str">
        <f aca="false">MID(C7,8,3)</f>
        <v>2.3</v>
      </c>
      <c r="G7" s="0" t="str">
        <f aca="false">MID(C7,12,4)</f>
        <v>16.1</v>
      </c>
    </row>
    <row r="8" customFormat="false" ht="13.8" hidden="false" customHeight="false" outlineLevel="0" collapsed="false">
      <c r="C8" s="0" t="s">
        <v>21</v>
      </c>
      <c r="D8" s="0" t="str">
        <f aca="false">MID(C8,1,2)</f>
        <v>Q2</v>
      </c>
      <c r="E8" s="0" t="str">
        <f aca="false">MID(C8,4,3)</f>
        <v>1.8</v>
      </c>
      <c r="F8" s="0" t="str">
        <f aca="false">MID(C8,8,3)</f>
        <v>2.3</v>
      </c>
      <c r="G8" s="0" t="str">
        <f aca="false">MID(C8,12,4)</f>
        <v>31.0</v>
      </c>
    </row>
    <row r="9" customFormat="false" ht="13.8" hidden="false" customHeight="false" outlineLevel="0" collapsed="false">
      <c r="C9" s="0" t="s">
        <v>22</v>
      </c>
      <c r="D9" s="0" t="s">
        <v>6</v>
      </c>
      <c r="E9" s="0" t="str">
        <f aca="false">MID(C9,4,3)</f>
        <v>1.8</v>
      </c>
      <c r="F9" s="0" t="str">
        <f aca="false">MID(C9,8,3)</f>
        <v>2.3</v>
      </c>
      <c r="G9" s="0" t="str">
        <f aca="false">MID(C9,12,4)</f>
        <v>17.2</v>
      </c>
    </row>
    <row r="10" customFormat="false" ht="13.8" hidden="false" customHeight="false" outlineLevel="0" collapsed="false">
      <c r="C10" s="0" t="s">
        <v>23</v>
      </c>
      <c r="D10" s="0" t="str">
        <f aca="false">MID(C10,1,2)</f>
        <v>Q4</v>
      </c>
      <c r="E10" s="0" t="str">
        <f aca="false">MID(C10,4,3)</f>
        <v>2.0</v>
      </c>
      <c r="F10" s="0" t="str">
        <f aca="false">MID(C10,8,3)</f>
        <v>2.5</v>
      </c>
      <c r="G10" s="0" t="str">
        <f aca="false">MID(C10,12,4)</f>
        <v>17.1</v>
      </c>
    </row>
    <row r="11" customFormat="false" ht="13.8" hidden="false" customHeight="false" outlineLevel="0" collapsed="false">
      <c r="C11" s="0" t="s">
        <v>24</v>
      </c>
      <c r="D11" s="0" t="str">
        <f aca="false">MID(C11,1,2)</f>
        <v>Q1</v>
      </c>
      <c r="E11" s="0" t="str">
        <f aca="false">MID(C11,4,3)</f>
        <v>2.2</v>
      </c>
      <c r="F11" s="0" t="str">
        <f aca="false">MID(C11,8,3)</f>
        <v>2.8</v>
      </c>
      <c r="G11" s="0" t="str">
        <f aca="false">MID(C11,12,4)</f>
        <v>18.7</v>
      </c>
    </row>
    <row r="12" customFormat="false" ht="13.8" hidden="false" customHeight="false" outlineLevel="0" collapsed="false">
      <c r="C12" s="0" t="s">
        <v>25</v>
      </c>
      <c r="D12" s="0" t="str">
        <f aca="false">MID(C12,1,2)</f>
        <v>Q2</v>
      </c>
      <c r="E12" s="0" t="str">
        <f aca="false">MID(C12,4,3)</f>
        <v>2.1</v>
      </c>
      <c r="F12" s="0" t="str">
        <f aca="false">MID(C12,8,3)</f>
        <v>2.7</v>
      </c>
      <c r="G12" s="0" t="str">
        <f aca="false">MID(C12,12,4)</f>
        <v>18.2</v>
      </c>
    </row>
    <row r="13" customFormat="false" ht="13.8" hidden="false" customHeight="false" outlineLevel="0" collapsed="false">
      <c r="C13" s="0" t="s">
        <v>26</v>
      </c>
      <c r="D13" s="0" t="s">
        <v>6</v>
      </c>
      <c r="E13" s="0" t="str">
        <f aca="false">MID(C13,4,3)</f>
        <v>2.3</v>
      </c>
      <c r="F13" s="0" t="str">
        <f aca="false">MID(C13,8,3)</f>
        <v>2.8</v>
      </c>
      <c r="G13" s="0" t="str">
        <f aca="false">MID(C13,12,4)</f>
        <v>19.8</v>
      </c>
    </row>
    <row r="14" customFormat="false" ht="13.8" hidden="false" customHeight="false" outlineLevel="0" collapsed="false">
      <c r="C14" s="0" t="s">
        <v>27</v>
      </c>
      <c r="D14" s="0" t="str">
        <f aca="false">MID(C14,1,2)</f>
        <v>Q4</v>
      </c>
      <c r="E14" s="0" t="str">
        <f aca="false">MID(C14,4,3)</f>
        <v>2.4</v>
      </c>
      <c r="F14" s="0" t="str">
        <f aca="false">MID(C14,8,3)</f>
        <v>2.9</v>
      </c>
      <c r="G14" s="0" t="str">
        <f aca="false">MID(C14,12,4)</f>
        <v>19.2</v>
      </c>
    </row>
    <row r="15" customFormat="false" ht="13.8" hidden="false" customHeight="false" outlineLevel="0" collapsed="false">
      <c r="C15" s="0" t="s">
        <v>28</v>
      </c>
      <c r="D15" s="0" t="str">
        <f aca="false">MID(C15,1,2)</f>
        <v>Q1</v>
      </c>
      <c r="E15" s="0" t="str">
        <f aca="false">MID(C15,4,3)</f>
        <v>2.4</v>
      </c>
      <c r="F15" s="0" t="str">
        <f aca="false">MID(C15,8,3)</f>
        <v>2.9</v>
      </c>
      <c r="G15" s="0" t="str">
        <f aca="false">MID(C15,12,4)</f>
        <v>21.0</v>
      </c>
    </row>
    <row r="16" customFormat="false" ht="13.8" hidden="false" customHeight="false" outlineLevel="0" collapsed="false">
      <c r="C16" s="0" t="s">
        <v>29</v>
      </c>
      <c r="D16" s="0" t="str">
        <f aca="false">MID(C16,1,2)</f>
        <v>Q2</v>
      </c>
      <c r="E16" s="0" t="str">
        <f aca="false">MID(C16,4,3)</f>
        <v>2.3</v>
      </c>
      <c r="F16" s="0" t="str">
        <f aca="false">MID(C16,8,3)</f>
        <v>2.7</v>
      </c>
      <c r="G16" s="0" t="str">
        <f aca="false">MID(C16,12,4)</f>
        <v>20.3</v>
      </c>
    </row>
    <row r="17" customFormat="false" ht="13.8" hidden="false" customHeight="false" outlineLevel="0" collapsed="false">
      <c r="C17" s="0" t="s">
        <v>30</v>
      </c>
      <c r="D17" s="0" t="s">
        <v>6</v>
      </c>
      <c r="E17" s="0" t="str">
        <f aca="false">MID(C17,4,3)</f>
        <v>2.2</v>
      </c>
      <c r="F17" s="0" t="str">
        <f aca="false">MID(C17,8,3)</f>
        <v>2.7</v>
      </c>
      <c r="G17" s="0" t="str">
        <f aca="false">MID(C17,12,4)</f>
        <v>21.6</v>
      </c>
    </row>
    <row r="18" customFormat="false" ht="13.8" hidden="false" customHeight="false" outlineLevel="0" collapsed="false">
      <c r="C18" s="0" t="s">
        <v>31</v>
      </c>
      <c r="D18" s="0" t="str">
        <f aca="false">MID(C18,1,2)</f>
        <v>Q4</v>
      </c>
      <c r="E18" s="0" t="str">
        <f aca="false">MID(C18,4,3)</f>
        <v>2.0</v>
      </c>
      <c r="F18" s="0" t="str">
        <f aca="false">MID(C18,8,3)</f>
        <v>2.5</v>
      </c>
      <c r="G18" s="0" t="str">
        <f aca="false">MID(C18,12,4)</f>
        <v>20.7</v>
      </c>
    </row>
    <row r="19" customFormat="false" ht="13.8" hidden="false" customHeight="false" outlineLevel="0" collapsed="false">
      <c r="C19" s="0" t="s">
        <v>32</v>
      </c>
      <c r="D19" s="0" t="str">
        <f aca="false">MID(C19,1,2)</f>
        <v>Q1</v>
      </c>
      <c r="E19" s="0" t="str">
        <f aca="false">MID(C19,4,3)</f>
        <v>1.9</v>
      </c>
      <c r="F19" s="0" t="str">
        <f aca="false">MID(C19,8,3)</f>
        <v>2.3</v>
      </c>
      <c r="G19" s="0" t="str">
        <f aca="false">MID(C19,12,4)</f>
        <v>17.0</v>
      </c>
    </row>
    <row r="23" customFormat="false" ht="13.8" hidden="false" customHeight="false" outlineLevel="0" collapsed="false">
      <c r="B23" s="0" t="n">
        <v>2013</v>
      </c>
      <c r="C23" s="0" t="s">
        <v>4</v>
      </c>
      <c r="D23" s="0" t="n">
        <f aca="false">G23+0</f>
        <v>1.9</v>
      </c>
      <c r="E23" s="0" t="n">
        <f aca="false">H23+0</f>
        <v>20.3</v>
      </c>
      <c r="G23" s="0" t="s">
        <v>33</v>
      </c>
      <c r="H23" s="0" t="s">
        <v>34</v>
      </c>
    </row>
    <row r="24" customFormat="false" ht="13.8" hidden="false" customHeight="false" outlineLevel="0" collapsed="false">
      <c r="B24" s="0" t="n">
        <v>2013</v>
      </c>
      <c r="C24" s="0" t="s">
        <v>5</v>
      </c>
      <c r="D24" s="0" t="n">
        <f aca="false">G24+0</f>
        <v>2</v>
      </c>
      <c r="E24" s="0" t="n">
        <f aca="false">H24+0</f>
        <v>17.4</v>
      </c>
      <c r="G24" s="0" t="s">
        <v>35</v>
      </c>
      <c r="H24" s="0" t="s">
        <v>36</v>
      </c>
    </row>
    <row r="25" customFormat="false" ht="13.8" hidden="false" customHeight="false" outlineLevel="0" collapsed="false">
      <c r="B25" s="0" t="n">
        <v>2013</v>
      </c>
      <c r="C25" s="0" t="s">
        <v>6</v>
      </c>
      <c r="D25" s="0" t="n">
        <f aca="false">G25+0</f>
        <v>1.9</v>
      </c>
      <c r="E25" s="0" t="n">
        <f aca="false">H25+0</f>
        <v>26.4</v>
      </c>
      <c r="G25" s="0" t="s">
        <v>33</v>
      </c>
      <c r="H25" s="0" t="s">
        <v>37</v>
      </c>
    </row>
    <row r="26" customFormat="false" ht="13.8" hidden="false" customHeight="false" outlineLevel="0" collapsed="false">
      <c r="B26" s="0" t="n">
        <v>2013</v>
      </c>
      <c r="C26" s="0" t="s">
        <v>7</v>
      </c>
      <c r="D26" s="0" t="n">
        <f aca="false">G26+0</f>
        <v>1.8</v>
      </c>
      <c r="E26" s="0" t="n">
        <f aca="false">H26+0</f>
        <v>19.6</v>
      </c>
      <c r="G26" s="0" t="s">
        <v>38</v>
      </c>
      <c r="H26" s="0" t="s">
        <v>39</v>
      </c>
    </row>
    <row r="27" customFormat="false" ht="13.8" hidden="false" customHeight="false" outlineLevel="0" collapsed="false">
      <c r="B27" s="0" t="n">
        <v>2014</v>
      </c>
      <c r="C27" s="0" t="s">
        <v>4</v>
      </c>
      <c r="D27" s="0" t="n">
        <f aca="false">G27+0</f>
        <v>1.8</v>
      </c>
      <c r="E27" s="0" t="n">
        <f aca="false">H27+0</f>
        <v>16.1</v>
      </c>
      <c r="G27" s="0" t="s">
        <v>38</v>
      </c>
      <c r="H27" s="0" t="s">
        <v>40</v>
      </c>
    </row>
    <row r="28" customFormat="false" ht="13.8" hidden="false" customHeight="false" outlineLevel="0" collapsed="false">
      <c r="B28" s="0" t="n">
        <v>2014</v>
      </c>
      <c r="C28" s="0" t="s">
        <v>5</v>
      </c>
      <c r="D28" s="0" t="n">
        <f aca="false">G28+0</f>
        <v>1.8</v>
      </c>
      <c r="E28" s="0" t="n">
        <f aca="false">H28+0</f>
        <v>31</v>
      </c>
      <c r="G28" s="0" t="s">
        <v>38</v>
      </c>
      <c r="H28" s="0" t="s">
        <v>41</v>
      </c>
    </row>
    <row r="29" customFormat="false" ht="13.8" hidden="false" customHeight="false" outlineLevel="0" collapsed="false">
      <c r="B29" s="0" t="n">
        <v>2014</v>
      </c>
      <c r="C29" s="0" t="s">
        <v>6</v>
      </c>
      <c r="D29" s="0" t="n">
        <f aca="false">G29+0</f>
        <v>1.8</v>
      </c>
      <c r="E29" s="0" t="n">
        <f aca="false">H29+0</f>
        <v>17.2</v>
      </c>
      <c r="G29" s="0" t="s">
        <v>38</v>
      </c>
      <c r="H29" s="0" t="s">
        <v>42</v>
      </c>
    </row>
    <row r="30" customFormat="false" ht="13.8" hidden="false" customHeight="false" outlineLevel="0" collapsed="false">
      <c r="B30" s="0" t="n">
        <v>2014</v>
      </c>
      <c r="C30" s="0" t="s">
        <v>7</v>
      </c>
      <c r="D30" s="0" t="n">
        <f aca="false">G30+0</f>
        <v>2</v>
      </c>
      <c r="E30" s="0" t="n">
        <f aca="false">H30+0</f>
        <v>17.1</v>
      </c>
      <c r="G30" s="0" t="s">
        <v>35</v>
      </c>
      <c r="H30" s="0" t="s">
        <v>43</v>
      </c>
    </row>
    <row r="31" customFormat="false" ht="13.8" hidden="false" customHeight="false" outlineLevel="0" collapsed="false">
      <c r="B31" s="0" t="n">
        <v>2015</v>
      </c>
      <c r="C31" s="0" t="s">
        <v>4</v>
      </c>
      <c r="D31" s="0" t="n">
        <f aca="false">G31+0</f>
        <v>2.2</v>
      </c>
      <c r="E31" s="0" t="n">
        <f aca="false">H31+0</f>
        <v>18.7</v>
      </c>
      <c r="G31" s="0" t="s">
        <v>44</v>
      </c>
      <c r="H31" s="0" t="s">
        <v>45</v>
      </c>
    </row>
    <row r="32" customFormat="false" ht="13.8" hidden="false" customHeight="false" outlineLevel="0" collapsed="false">
      <c r="B32" s="0" t="n">
        <v>2015</v>
      </c>
      <c r="C32" s="0" t="s">
        <v>5</v>
      </c>
      <c r="D32" s="0" t="n">
        <f aca="false">G32+0</f>
        <v>2.1</v>
      </c>
      <c r="E32" s="0" t="n">
        <f aca="false">H32+0</f>
        <v>18.2</v>
      </c>
      <c r="G32" s="0" t="s">
        <v>46</v>
      </c>
      <c r="H32" s="0" t="s">
        <v>47</v>
      </c>
    </row>
    <row r="33" customFormat="false" ht="13.8" hidden="false" customHeight="false" outlineLevel="0" collapsed="false">
      <c r="B33" s="0" t="n">
        <v>2015</v>
      </c>
      <c r="C33" s="0" t="s">
        <v>6</v>
      </c>
      <c r="D33" s="0" t="n">
        <f aca="false">G33+0</f>
        <v>2.3</v>
      </c>
      <c r="E33" s="0" t="n">
        <f aca="false">H33+0</f>
        <v>19.8</v>
      </c>
      <c r="G33" s="0" t="s">
        <v>48</v>
      </c>
      <c r="H33" s="0" t="s">
        <v>49</v>
      </c>
    </row>
    <row r="34" customFormat="false" ht="13.8" hidden="false" customHeight="false" outlineLevel="0" collapsed="false">
      <c r="B34" s="0" t="n">
        <v>2015</v>
      </c>
      <c r="C34" s="0" t="s">
        <v>7</v>
      </c>
      <c r="D34" s="0" t="n">
        <f aca="false">G34+0</f>
        <v>2.4</v>
      </c>
      <c r="E34" s="0" t="n">
        <f aca="false">H34+0</f>
        <v>19.2</v>
      </c>
      <c r="G34" s="0" t="s">
        <v>50</v>
      </c>
      <c r="H34" s="0" t="s">
        <v>51</v>
      </c>
    </row>
    <row r="35" customFormat="false" ht="13.8" hidden="false" customHeight="false" outlineLevel="0" collapsed="false">
      <c r="B35" s="0" t="n">
        <v>2016</v>
      </c>
      <c r="C35" s="0" t="s">
        <v>4</v>
      </c>
      <c r="D35" s="0" t="n">
        <f aca="false">G35+0</f>
        <v>2.4</v>
      </c>
      <c r="E35" s="0" t="n">
        <f aca="false">H35+0</f>
        <v>21</v>
      </c>
      <c r="G35" s="0" t="s">
        <v>50</v>
      </c>
      <c r="H35" s="0" t="s">
        <v>52</v>
      </c>
    </row>
    <row r="36" customFormat="false" ht="13.8" hidden="false" customHeight="false" outlineLevel="0" collapsed="false">
      <c r="B36" s="0" t="n">
        <v>2016</v>
      </c>
      <c r="C36" s="0" t="s">
        <v>5</v>
      </c>
      <c r="D36" s="0" t="n">
        <f aca="false">G36+0</f>
        <v>2.3</v>
      </c>
      <c r="E36" s="0" t="n">
        <f aca="false">H36+0</f>
        <v>20.3</v>
      </c>
      <c r="G36" s="0" t="s">
        <v>48</v>
      </c>
      <c r="H36" s="0" t="s">
        <v>34</v>
      </c>
    </row>
    <row r="37" customFormat="false" ht="13.8" hidden="false" customHeight="false" outlineLevel="0" collapsed="false">
      <c r="B37" s="0" t="n">
        <v>2016</v>
      </c>
      <c r="C37" s="0" t="s">
        <v>6</v>
      </c>
      <c r="D37" s="0" t="n">
        <f aca="false">G37+0</f>
        <v>2.2</v>
      </c>
      <c r="E37" s="0" t="n">
        <f aca="false">H37+0</f>
        <v>21.6</v>
      </c>
      <c r="G37" s="0" t="s">
        <v>44</v>
      </c>
      <c r="H37" s="0" t="s">
        <v>53</v>
      </c>
    </row>
    <row r="38" customFormat="false" ht="13.8" hidden="false" customHeight="false" outlineLevel="0" collapsed="false">
      <c r="B38" s="0" t="n">
        <v>2016</v>
      </c>
      <c r="C38" s="0" t="s">
        <v>7</v>
      </c>
      <c r="D38" s="0" t="n">
        <f aca="false">G38+0</f>
        <v>2</v>
      </c>
      <c r="E38" s="0" t="n">
        <f aca="false">H38+0</f>
        <v>20.7</v>
      </c>
      <c r="G38" s="0" t="s">
        <v>35</v>
      </c>
      <c r="H38" s="0" t="s">
        <v>54</v>
      </c>
    </row>
    <row r="39" customFormat="false" ht="13.8" hidden="false" customHeight="false" outlineLevel="0" collapsed="false">
      <c r="B39" s="0" t="n">
        <v>2017</v>
      </c>
      <c r="C39" s="0" t="s">
        <v>4</v>
      </c>
      <c r="D39" s="0" t="n">
        <f aca="false">G39+0</f>
        <v>1.9</v>
      </c>
      <c r="E39" s="0" t="n">
        <f aca="false">H39+0</f>
        <v>17</v>
      </c>
      <c r="G39" s="0" t="s">
        <v>33</v>
      </c>
      <c r="H39" s="0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2017-12-01T23:20:08Z</dcterms:created>
  <dc:creator/>
  <dc:description/>
  <dc:language>en-US</dc:language>
  <cp:lastModifiedBy/>
  <dcterms:modified xsi:type="dcterms:W3CDTF">2017-12-01T23:28:22Z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