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eltD\Desktop\YKW\Research\Final_Files\PythonFiles\"/>
    </mc:Choice>
  </mc:AlternateContent>
  <bookViews>
    <workbookView xWindow="0" yWindow="0" windowWidth="23040" windowHeight="8232" tabRatio="881" activeTab="1"/>
  </bookViews>
  <sheets>
    <sheet name="Overview" sheetId="2" r:id="rId1"/>
    <sheet name="Appendices" sheetId="25" r:id="rId2"/>
    <sheet name="AbsoluutAnnualised" sheetId="23" r:id="rId3"/>
    <sheet name="OverviewREL" sheetId="22" r:id="rId4"/>
    <sheet name="RelatiefAnnualised" sheetId="24" r:id="rId5"/>
    <sheet name="FirstDateREL" sheetId="20" r:id="rId6"/>
    <sheet name="AllDateREL" sheetId="21" r:id="rId7"/>
    <sheet name="ALLFULL(3M)" sheetId="18" r:id="rId8"/>
    <sheet name="FIRSTDATEFULL" sheetId="19" r:id="rId9"/>
    <sheet name="AllDatesFull" sheetId="10" r:id="rId10"/>
    <sheet name="All3MDiffFull" sheetId="11" r:id="rId11"/>
    <sheet name="FirstDatesFull" sheetId="12" r:id="rId12"/>
    <sheet name="AllDatesUP+0.5" sheetId="7" r:id="rId13"/>
    <sheet name="DownBarrierAll3M" sheetId="4" r:id="rId14"/>
    <sheet name="DownBarrierFirstDate" sheetId="5" r:id="rId15"/>
    <sheet name="AllDates1M+1" sheetId="13" r:id="rId16"/>
    <sheet name="AllDates1M+1(3MDiff)" sheetId="14" r:id="rId17"/>
    <sheet name="%UP(3MDiff)" sheetId="15" r:id="rId18"/>
    <sheet name="1%UP(3MDiff)" sheetId="17" r:id="rId19"/>
    <sheet name="AllDatesUP+1" sheetId="6" r:id="rId20"/>
    <sheet name="firstdates" sheetId="3" r:id="rId21"/>
    <sheet name="alldates" sheetId="1" r:id="rId22"/>
    <sheet name="alldatestest" sheetId="9" r:id="rId23"/>
  </sheets>
  <definedNames>
    <definedName name="_xlnm._FilterDatabase" localSheetId="0" hidden="1">Overview!$BN$2:$CD$294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5" l="1"/>
  <c r="R4" i="25"/>
  <c r="R2" i="25"/>
  <c r="R7" i="25"/>
  <c r="R6" i="25"/>
  <c r="AI212" i="25"/>
  <c r="AI213" i="25"/>
  <c r="AI214" i="25"/>
  <c r="AI215" i="25"/>
  <c r="AI216" i="25"/>
  <c r="AI217" i="25"/>
  <c r="AI218" i="25"/>
  <c r="AI219" i="25"/>
  <c r="AI220" i="25"/>
  <c r="AI221" i="25"/>
  <c r="AI222" i="25"/>
  <c r="AI223" i="25"/>
  <c r="AI224" i="25"/>
  <c r="AI225" i="25"/>
  <c r="AI226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U228" i="25"/>
  <c r="V228" i="25"/>
  <c r="W228" i="25"/>
  <c r="X228" i="25"/>
  <c r="Y228" i="25"/>
  <c r="Z228" i="25"/>
  <c r="AA228" i="25"/>
  <c r="AB228" i="25"/>
  <c r="AC228" i="25"/>
  <c r="AD228" i="25"/>
  <c r="AE228" i="25"/>
  <c r="U229" i="25"/>
  <c r="V229" i="25"/>
  <c r="W229" i="25"/>
  <c r="X229" i="25"/>
  <c r="Y229" i="25"/>
  <c r="Z229" i="25"/>
  <c r="AA229" i="25"/>
  <c r="AB229" i="25"/>
  <c r="AC229" i="25"/>
  <c r="AD229" i="25"/>
  <c r="T213" i="25"/>
  <c r="T214" i="25"/>
  <c r="T215" i="25"/>
  <c r="T216" i="25"/>
  <c r="T217" i="25"/>
  <c r="T218" i="25"/>
  <c r="T219" i="25"/>
  <c r="T220" i="25"/>
  <c r="T221" i="25"/>
  <c r="T222" i="25"/>
  <c r="T223" i="25"/>
  <c r="T224" i="25"/>
  <c r="T225" i="25"/>
  <c r="T226" i="25"/>
  <c r="T227" i="25"/>
  <c r="T228" i="25"/>
  <c r="T229" i="25"/>
  <c r="T212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U166" i="25"/>
  <c r="V166" i="25"/>
  <c r="W166" i="25"/>
  <c r="X166" i="25"/>
  <c r="Y166" i="25"/>
  <c r="Z166" i="25"/>
  <c r="AA166" i="25"/>
  <c r="AB166" i="25"/>
  <c r="AC166" i="25"/>
  <c r="AD166" i="25"/>
  <c r="AE166" i="25"/>
  <c r="U167" i="25"/>
  <c r="V167" i="25"/>
  <c r="W167" i="25"/>
  <c r="X167" i="25"/>
  <c r="Y167" i="25"/>
  <c r="Z167" i="25"/>
  <c r="AA167" i="25"/>
  <c r="AB167" i="25"/>
  <c r="AC167" i="25"/>
  <c r="AD167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50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G22" i="25"/>
  <c r="AH22" i="25"/>
  <c r="AG23" i="25"/>
  <c r="AH23" i="25"/>
  <c r="AG24" i="25"/>
  <c r="AH24" i="25"/>
  <c r="AG25" i="25"/>
  <c r="AH25" i="25"/>
  <c r="AG26" i="25"/>
  <c r="AH26" i="25"/>
  <c r="AG27" i="25"/>
  <c r="AH27" i="25"/>
  <c r="AG28" i="25"/>
  <c r="AH28" i="25"/>
  <c r="AG29" i="25"/>
  <c r="AH29" i="25"/>
  <c r="AG30" i="25"/>
  <c r="AH30" i="25"/>
  <c r="AG31" i="25"/>
  <c r="AH31" i="25"/>
  <c r="AG32" i="25"/>
  <c r="AH32" i="25"/>
  <c r="AG33" i="25"/>
  <c r="AH33" i="25"/>
  <c r="AG34" i="25"/>
  <c r="AH34" i="25"/>
  <c r="AG35" i="25"/>
  <c r="AH35" i="25"/>
  <c r="AG36" i="25"/>
  <c r="AH36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7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T22" i="25"/>
  <c r="U22" i="25"/>
  <c r="V22" i="25"/>
  <c r="W22" i="25"/>
  <c r="X22" i="25"/>
  <c r="Y22" i="25"/>
  <c r="Z22" i="25"/>
  <c r="AA22" i="25"/>
  <c r="AB22" i="25"/>
  <c r="AC22" i="25"/>
  <c r="AD22" i="25"/>
  <c r="T23" i="25"/>
  <c r="U23" i="25"/>
  <c r="V23" i="25"/>
  <c r="W23" i="25"/>
  <c r="X23" i="25"/>
  <c r="Y23" i="25"/>
  <c r="Z23" i="25"/>
  <c r="AA23" i="25"/>
  <c r="AB23" i="25"/>
  <c r="AC23" i="25"/>
  <c r="AD23" i="25"/>
  <c r="T24" i="25"/>
  <c r="U24" i="25"/>
  <c r="V24" i="25"/>
  <c r="W24" i="25"/>
  <c r="X24" i="25"/>
  <c r="Y24" i="25"/>
  <c r="Z24" i="25"/>
  <c r="AA24" i="25"/>
  <c r="AB24" i="25"/>
  <c r="AC24" i="25"/>
  <c r="AD24" i="25"/>
  <c r="T25" i="25"/>
  <c r="U25" i="25"/>
  <c r="V25" i="25"/>
  <c r="W25" i="25"/>
  <c r="X25" i="25"/>
  <c r="Y25" i="25"/>
  <c r="Z25" i="25"/>
  <c r="AA25" i="25"/>
  <c r="AB25" i="25"/>
  <c r="AC25" i="25"/>
  <c r="AD25" i="25"/>
  <c r="T26" i="25"/>
  <c r="U26" i="25"/>
  <c r="V26" i="25"/>
  <c r="W26" i="25"/>
  <c r="X26" i="25"/>
  <c r="Y26" i="25"/>
  <c r="Z26" i="25"/>
  <c r="AA26" i="25"/>
  <c r="AB26" i="25"/>
  <c r="AC26" i="25"/>
  <c r="AD26" i="25"/>
  <c r="T27" i="25"/>
  <c r="U27" i="25"/>
  <c r="V27" i="25"/>
  <c r="W27" i="25"/>
  <c r="X27" i="25"/>
  <c r="Y27" i="25"/>
  <c r="Z27" i="25"/>
  <c r="AA27" i="25"/>
  <c r="AB27" i="25"/>
  <c r="AC27" i="25"/>
  <c r="AD27" i="25"/>
  <c r="T28" i="25"/>
  <c r="U28" i="25"/>
  <c r="V28" i="25"/>
  <c r="W28" i="25"/>
  <c r="X28" i="25"/>
  <c r="Y28" i="25"/>
  <c r="Z28" i="25"/>
  <c r="AA28" i="25"/>
  <c r="AB28" i="25"/>
  <c r="AC28" i="25"/>
  <c r="AD28" i="25"/>
  <c r="T29" i="25"/>
  <c r="U29" i="25"/>
  <c r="V29" i="25"/>
  <c r="W29" i="25"/>
  <c r="X29" i="25"/>
  <c r="Y29" i="25"/>
  <c r="Z29" i="25"/>
  <c r="AA29" i="25"/>
  <c r="AB29" i="25"/>
  <c r="AC29" i="25"/>
  <c r="AD29" i="25"/>
  <c r="T30" i="25"/>
  <c r="U30" i="25"/>
  <c r="V30" i="25"/>
  <c r="W30" i="25"/>
  <c r="X30" i="25"/>
  <c r="Y30" i="25"/>
  <c r="Z30" i="25"/>
  <c r="AA30" i="25"/>
  <c r="AB30" i="25"/>
  <c r="AC30" i="25"/>
  <c r="AD30" i="25"/>
  <c r="T31" i="25"/>
  <c r="U31" i="25"/>
  <c r="V31" i="25"/>
  <c r="W31" i="25"/>
  <c r="X31" i="25"/>
  <c r="Y31" i="25"/>
  <c r="Z31" i="25"/>
  <c r="AA31" i="25"/>
  <c r="AB31" i="25"/>
  <c r="AC31" i="25"/>
  <c r="AD31" i="25"/>
  <c r="T32" i="25"/>
  <c r="U32" i="25"/>
  <c r="V32" i="25"/>
  <c r="W32" i="25"/>
  <c r="X32" i="25"/>
  <c r="Y32" i="25"/>
  <c r="Z32" i="25"/>
  <c r="AA32" i="25"/>
  <c r="AB32" i="25"/>
  <c r="AC32" i="25"/>
  <c r="AD32" i="25"/>
  <c r="T33" i="25"/>
  <c r="U33" i="25"/>
  <c r="V33" i="25"/>
  <c r="W33" i="25"/>
  <c r="X33" i="25"/>
  <c r="Y33" i="25"/>
  <c r="Z33" i="25"/>
  <c r="AA33" i="25"/>
  <c r="AB33" i="25"/>
  <c r="AC33" i="25"/>
  <c r="AD33" i="25"/>
  <c r="T34" i="25"/>
  <c r="U34" i="25"/>
  <c r="V34" i="25"/>
  <c r="W34" i="25"/>
  <c r="X34" i="25"/>
  <c r="Y34" i="25"/>
  <c r="Z34" i="25"/>
  <c r="AA34" i="25"/>
  <c r="AB34" i="25"/>
  <c r="AC34" i="25"/>
  <c r="AD34" i="25"/>
  <c r="T35" i="25"/>
  <c r="U35" i="25"/>
  <c r="V35" i="25"/>
  <c r="W35" i="25"/>
  <c r="X35" i="25"/>
  <c r="Y35" i="25"/>
  <c r="Z35" i="25"/>
  <c r="AA35" i="25"/>
  <c r="AB35" i="25"/>
  <c r="AC35" i="25"/>
  <c r="AD35" i="25"/>
  <c r="T36" i="25"/>
  <c r="U36" i="25"/>
  <c r="V36" i="25"/>
  <c r="W36" i="25"/>
  <c r="X36" i="25"/>
  <c r="Y36" i="25"/>
  <c r="Z36" i="25"/>
  <c r="AA36" i="25"/>
  <c r="AB36" i="25"/>
  <c r="AC36" i="25"/>
  <c r="AD36" i="25"/>
  <c r="T37" i="25"/>
  <c r="U37" i="25"/>
  <c r="V37" i="25"/>
  <c r="W37" i="25"/>
  <c r="X37" i="25"/>
  <c r="Y37" i="25"/>
  <c r="Z37" i="25"/>
  <c r="AA37" i="25"/>
  <c r="AB37" i="25"/>
  <c r="AC37" i="25"/>
  <c r="AD37" i="25"/>
  <c r="T38" i="25"/>
  <c r="U38" i="25"/>
  <c r="V38" i="25"/>
  <c r="W38" i="25"/>
  <c r="X38" i="25"/>
  <c r="Y38" i="25"/>
  <c r="Z38" i="25"/>
  <c r="AA38" i="25"/>
  <c r="AB38" i="25"/>
  <c r="AC38" i="25"/>
  <c r="AD38" i="25"/>
  <c r="T39" i="25"/>
  <c r="U39" i="25"/>
  <c r="V39" i="25"/>
  <c r="W39" i="25"/>
  <c r="X39" i="25"/>
  <c r="Y39" i="25"/>
  <c r="Z39" i="25"/>
  <c r="AA39" i="25"/>
  <c r="AC39" i="25"/>
  <c r="AD39" i="25"/>
  <c r="AB39" i="25"/>
  <c r="V45" i="21" l="1"/>
  <c r="G45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24" i="21"/>
  <c r="G23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H45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</calcChain>
</file>

<file path=xl/sharedStrings.xml><?xml version="1.0" encoding="utf-8"?>
<sst xmlns="http://schemas.openxmlformats.org/spreadsheetml/2006/main" count="15890" uniqueCount="4736">
  <si>
    <t>&gt;&gt;&gt; The returns for Ten are:</t>
  </si>
  <si>
    <t>1M: -0.013887 (26)</t>
  </si>
  <si>
    <t>3M: -0.041552 (22)</t>
  </si>
  <si>
    <t>6M: -0.06536 (21)</t>
  </si>
  <si>
    <t>9M: -0.11862 (19)</t>
  </si>
  <si>
    <t>12M: -0.217459 (16)</t>
  </si>
  <si>
    <t>&gt;&gt;&gt; The returns for Five are:</t>
  </si>
  <si>
    <t>1M: 0.016612 (115)</t>
  </si>
  <si>
    <t>3M: -0.018041 (109)</t>
  </si>
  <si>
    <t>6M: -0.038296 (98)</t>
  </si>
  <si>
    <t>9M: -0.043946 (94)</t>
  </si>
  <si>
    <t>12M: -0.15016 (83)</t>
  </si>
  <si>
    <t>&gt;&gt;&gt; The returns for TwoFifty are:</t>
  </si>
  <si>
    <t>1M: 0.022929 (152)</t>
  </si>
  <si>
    <t>3M: 0.038697 (143)</t>
  </si>
  <si>
    <t>6M: 0.096307 (122)</t>
  </si>
  <si>
    <t>9M: 0.146868 (116)</t>
  </si>
  <si>
    <t>12M: 0.129504 (103)</t>
  </si>
  <si>
    <t>&gt;&gt;&gt; The returns for Zeroes are:</t>
  </si>
  <si>
    <t>1M: 0.018909 (284)</t>
  </si>
  <si>
    <t>3M: 0.033934 (273)</t>
  </si>
  <si>
    <t>6M: 0.055817 (254)</t>
  </si>
  <si>
    <t>9M: 0.075356 (236)</t>
  </si>
  <si>
    <t>12M: 0.099381 (213)</t>
  </si>
  <si>
    <t>Checking the number of dates:</t>
  </si>
  <si>
    <t>Zeroes: 286</t>
  </si>
  <si>
    <t>TwoFifty: 157</t>
  </si>
  <si>
    <t>Five: 117</t>
  </si>
  <si>
    <t>Ten: 26</t>
  </si>
  <si>
    <t>Ones: 255</t>
  </si>
  <si>
    <t>Twos: 193</t>
  </si>
  <si>
    <t>Threes: 140</t>
  </si>
  <si>
    <t>Fours: 133</t>
  </si>
  <si>
    <t>Six: 97</t>
  </si>
  <si>
    <t>Seven: 61</t>
  </si>
  <si>
    <t>Eights: 43</t>
  </si>
  <si>
    <t>Nines: 49</t>
  </si>
  <si>
    <t>TwelveFifty: 17</t>
  </si>
  <si>
    <t>Fifteens: 3</t>
  </si>
  <si>
    <t>2M: 0.029658 (277)</t>
  </si>
  <si>
    <t>2M: 0.043929 (146)</t>
  </si>
  <si>
    <t>2M: 0.009707 (110)</t>
  </si>
  <si>
    <t>2M: -0.041834 (24)</t>
  </si>
  <si>
    <t>&gt;&gt;&gt; The returns for Ones are:</t>
  </si>
  <si>
    <t>1M: 0.014619 (249)</t>
  </si>
  <si>
    <t>2M: 0.027075 (239)</t>
  </si>
  <si>
    <t>3M: 0.016071 (236)</t>
  </si>
  <si>
    <t>6M: 0.023701 (218)</t>
  </si>
  <si>
    <t>9M: 0.062826 (202)</t>
  </si>
  <si>
    <t>12M: 0.074613 (182)</t>
  </si>
  <si>
    <t>&gt;&gt;&gt; The returns for Twos are:</t>
  </si>
  <si>
    <t>1M: 0.022033 (189)</t>
  </si>
  <si>
    <t>2M: 0.06385 (182)</t>
  </si>
  <si>
    <t>3M: 0.083374 (176)</t>
  </si>
  <si>
    <t>6M: 0.126302 (160)</t>
  </si>
  <si>
    <t>9M: 0.156748 (144)</t>
  </si>
  <si>
    <t>12M: 0.14815 (123)</t>
  </si>
  <si>
    <t>&gt;&gt;&gt; The returns for Threes are:</t>
  </si>
  <si>
    <t>1M: 0.029426 (135)</t>
  </si>
  <si>
    <t>2M: 0.064754 (133)</t>
  </si>
  <si>
    <t>3M: 0.071963 (128)</t>
  </si>
  <si>
    <t>6M: 0.084843 (111)</t>
  </si>
  <si>
    <t>9M: 0.085386 (102)</t>
  </si>
  <si>
    <t>12M: 0.07622 (93)</t>
  </si>
  <si>
    <t>&gt;&gt;&gt; The returns for Fours are:</t>
  </si>
  <si>
    <t>1M: 0.04436 (132)</t>
  </si>
  <si>
    <t>2M: 0.044446 (127)</t>
  </si>
  <si>
    <t>3M: 0.027323 (126)</t>
  </si>
  <si>
    <t>6M: 0.050815 (116)</t>
  </si>
  <si>
    <t>9M: 0.005252 (102)</t>
  </si>
  <si>
    <t>12M: -0.012983 (92)</t>
  </si>
  <si>
    <t>&gt;&gt;&gt; The returns for Six are:</t>
  </si>
  <si>
    <t>1M: -0.035309 (94)</t>
  </si>
  <si>
    <t>2M: -0.034415 (90)</t>
  </si>
  <si>
    <t>3M: -0.044666 (90)</t>
  </si>
  <si>
    <t>6M: -0.056836 (86)</t>
  </si>
  <si>
    <t>9M: -0.066424 (86)</t>
  </si>
  <si>
    <t>12M: -0.196771 (70)</t>
  </si>
  <si>
    <t>&gt;&gt;&gt; The returns for Seven are:</t>
  </si>
  <si>
    <t>1M: 0.003589 (59)</t>
  </si>
  <si>
    <t>2M: -0.017037 (58)</t>
  </si>
  <si>
    <t>3M: -0.046196 (57)</t>
  </si>
  <si>
    <t>6M: -0.065686 (56)</t>
  </si>
  <si>
    <t>9M: -0.055057 (54)</t>
  </si>
  <si>
    <t>12M: -0.189456 (50)</t>
  </si>
  <si>
    <t>&gt;&gt;&gt; The returns for Eights are:</t>
  </si>
  <si>
    <t>1M: -0.000528 (43)</t>
  </si>
  <si>
    <t>2M: -0.009112 (43)</t>
  </si>
  <si>
    <t>3M: -0.00476 (42)</t>
  </si>
  <si>
    <t>6M: -0.121418 (39)</t>
  </si>
  <si>
    <t>9M: -0.156416 (37)</t>
  </si>
  <si>
    <t>12M: -0.252562 (34)</t>
  </si>
  <si>
    <t>&gt;&gt;&gt; The returns for Nines are:</t>
  </si>
  <si>
    <t>1M: 0.023722 (49)</t>
  </si>
  <si>
    <t>2M: 9e-05 (46)</t>
  </si>
  <si>
    <t>3M: -0.018621 (40)</t>
  </si>
  <si>
    <t>6M: -0.041019 (37)</t>
  </si>
  <si>
    <t>9M: -0.137743 (33)</t>
  </si>
  <si>
    <t>12M: -0.200621 (33)</t>
  </si>
  <si>
    <t>&gt;&gt;&gt; The returns for TwelveFifty are:</t>
  </si>
  <si>
    <t>1M: 0.124178 (16)</t>
  </si>
  <si>
    <t>2M: 0.058544 (16)</t>
  </si>
  <si>
    <t>3M: 0.07121 (15)</t>
  </si>
  <si>
    <t>6M: 0.131741 (15)</t>
  </si>
  <si>
    <t>9M: 0.196414 (14)</t>
  </si>
  <si>
    <t>12M: -0.069203 (11)</t>
  </si>
  <si>
    <t>&gt;&gt;&gt; The returns for Fifteens are:</t>
  </si>
  <si>
    <t>1M: -0.104992 (3)</t>
  </si>
  <si>
    <t>2M: -0.147528 (3)</t>
  </si>
  <si>
    <t>3M: -0.29675 (3)</t>
  </si>
  <si>
    <t>6M: -0.49974 (3)</t>
  </si>
  <si>
    <t>9M: -0.500754 (3)</t>
  </si>
  <si>
    <t>12M: -0.317847 (3)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</si>
  <si>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</si>
  <si>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</si>
  <si>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</si>
  <si>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</si>
  <si>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</si>
  <si>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</si>
  <si>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</si>
  <si>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</si>
  <si>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</si>
  <si>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</si>
  <si>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</si>
  <si>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</si>
  <si>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Elevens: 22</t>
  </si>
  <si>
    <t>Twelves: 19</t>
  </si>
  <si>
    <t>Thirteens: 8</t>
  </si>
  <si>
    <t>Fourteens: 7</t>
  </si>
  <si>
    <t>Sixteens: 4</t>
  </si>
  <si>
    <t>Seventeens: 2</t>
  </si>
  <si>
    <t>Eighteens: 0</t>
  </si>
  <si>
    <t>Nineteens: 0</t>
  </si>
  <si>
    <t>Twenty: 0</t>
  </si>
  <si>
    <t>4M: 0.047586 (265)</t>
  </si>
  <si>
    <t>5M: 0.050704 (259)</t>
  </si>
  <si>
    <t>7M: 0.06787 (249)</t>
  </si>
  <si>
    <t>8M: 0.073723 (244)</t>
  </si>
  <si>
    <t>10M: 0.07567 (226)</t>
  </si>
  <si>
    <t>11M: 0.077779 (217)</t>
  </si>
  <si>
    <t>4M: 0.027175 (232)</t>
  </si>
  <si>
    <t>5M: 0.023378 (224)</t>
  </si>
  <si>
    <t>7M: 0.034882 (212)</t>
  </si>
  <si>
    <t>8M: 0.054106 (204)</t>
  </si>
  <si>
    <t>10M: 0.062052 (194)</t>
  </si>
  <si>
    <t>11M: 0.062561 (183)</t>
  </si>
  <si>
    <t>4M: 0.08975 (175)</t>
  </si>
  <si>
    <t>5M: 0.109525 (167)</t>
  </si>
  <si>
    <t>7M: 0.153344 (155)</t>
  </si>
  <si>
    <t>8M: 0.164083 (148)</t>
  </si>
  <si>
    <t>10M: 0.151792 (137)</t>
  </si>
  <si>
    <t>11M: 0.137792 (129)</t>
  </si>
  <si>
    <t>4M: 0.065149 (140)</t>
  </si>
  <si>
    <t>5M: 0.082913 (127)</t>
  </si>
  <si>
    <t>7M: 0.134055 (120)</t>
  </si>
  <si>
    <t>8M: 0.152732 (119)</t>
  </si>
  <si>
    <t>10M: 0.138519 (110)</t>
  </si>
  <si>
    <t>11M: 0.116983 (107)</t>
  </si>
  <si>
    <t>4M: 0.076854 (123)</t>
  </si>
  <si>
    <t>5M: 0.079854 (118)</t>
  </si>
  <si>
    <t>7M: 0.104088 (109)</t>
  </si>
  <si>
    <t>8M: 0.10505 (107)</t>
  </si>
  <si>
    <t>10M: 0.077385 (98)</t>
  </si>
  <si>
    <t>11M: 0.054786 (95)</t>
  </si>
  <si>
    <t>4M: 0.032856 (122)</t>
  </si>
  <si>
    <t>5M: 0.039472 (120)</t>
  </si>
  <si>
    <t>7M: 0.075392 (111)</t>
  </si>
  <si>
    <t>8M: 0.052087 (107)</t>
  </si>
  <si>
    <t>10M: -0.00312 (99)</t>
  </si>
  <si>
    <t>11M: -0.01514 (94)</t>
  </si>
  <si>
    <t>4M: -0.040724 (103)</t>
  </si>
  <si>
    <t>5M: -0.041059 (102)</t>
  </si>
  <si>
    <t>7M: -0.027787 (96)</t>
  </si>
  <si>
    <t>8M: -0.022748 (95)</t>
  </si>
  <si>
    <t>10M: -0.07751 (89)</t>
  </si>
  <si>
    <t>11M: -0.110725 (87)</t>
  </si>
  <si>
    <t>4M: -0.048016 (88)</t>
  </si>
  <si>
    <t>5M: -0.040032 (86)</t>
  </si>
  <si>
    <t>7M: -0.065393 (86)</t>
  </si>
  <si>
    <t>8M: -0.059915 (86)</t>
  </si>
  <si>
    <t>10M: -0.074499 (83)</t>
  </si>
  <si>
    <t>11M: -0.124317 (78)</t>
  </si>
  <si>
    <t>4M: -0.035413 (57)</t>
  </si>
  <si>
    <t>5M: -0.049747 (56)</t>
  </si>
  <si>
    <t>7M: -0.045566 (56)</t>
  </si>
  <si>
    <t>8M: -0.044953 (56)</t>
  </si>
  <si>
    <t>10M: -0.087749 (53)</t>
  </si>
  <si>
    <t>11M: -0.107688 (52)</t>
  </si>
  <si>
    <t>4M: -0.053304 (41)</t>
  </si>
  <si>
    <t>5M: -0.109101 (39)</t>
  </si>
  <si>
    <t>7M: -0.150673 (38)</t>
  </si>
  <si>
    <t>8M: -0.159925 (37)</t>
  </si>
  <si>
    <t>10M: -0.177672 (35)</t>
  </si>
  <si>
    <t>11M: -0.233332 (34)</t>
  </si>
  <si>
    <t>4M: -0.038628 (38)</t>
  </si>
  <si>
    <t>5M: -0.037707 (38)</t>
  </si>
  <si>
    <t>7M: -0.072223 (36)</t>
  </si>
  <si>
    <t>8M: -0.114669 (34)</t>
  </si>
  <si>
    <t>10M: -0.167886 (33)</t>
  </si>
  <si>
    <t>11M: -0.184183 (33)</t>
  </si>
  <si>
    <t>4M: -0.049453 (22)</t>
  </si>
  <si>
    <t>5M: -0.096381 (22)</t>
  </si>
  <si>
    <t>7M: -0.057477 (21)</t>
  </si>
  <si>
    <t>8M: -0.113347 (19)</t>
  </si>
  <si>
    <t>10M: -0.183517 (18)</t>
  </si>
  <si>
    <t>11M: -0.206726 (17)</t>
  </si>
  <si>
    <t>&gt;&gt;&gt; The returns for Elevens are:</t>
  </si>
  <si>
    <t>1M: -0.064817 (22)</t>
  </si>
  <si>
    <t>2M: -0.059274 (21)</t>
  </si>
  <si>
    <t>3M: -0.104998 (21)</t>
  </si>
  <si>
    <t>4M: -0.078759 (20)</t>
  </si>
  <si>
    <t>5M: -0.103127 (20)</t>
  </si>
  <si>
    <t>6M: -0.107391 (20)</t>
  </si>
  <si>
    <t>7M: -0.103584 (20)</t>
  </si>
  <si>
    <t>8M: -0.087436 (19)</t>
  </si>
  <si>
    <t>9M: -0.110592 (19)</t>
  </si>
  <si>
    <t>10M: -0.127849 (19)</t>
  </si>
  <si>
    <t>11M: -0.130768 (19)</t>
  </si>
  <si>
    <t>12M: -0.163495 (18)</t>
  </si>
  <si>
    <t>&gt;&gt;&gt; The returns for Twelves are:</t>
  </si>
  <si>
    <t>1M: -0.019979 (19)</t>
  </si>
  <si>
    <t>2M: -0.021567 (18)</t>
  </si>
  <si>
    <t>3M: -0.047303 (17)</t>
  </si>
  <si>
    <t>4M: -0.019292 (16)</t>
  </si>
  <si>
    <t>5M: -0.045293 (16)</t>
  </si>
  <si>
    <t>6M: -0.004024 (16)</t>
  </si>
  <si>
    <t>7M: -0.016943 (16)</t>
  </si>
  <si>
    <t>8M: -0.028874 (15)</t>
  </si>
  <si>
    <t>9M: 0.000747 (15)</t>
  </si>
  <si>
    <t>10M: -0.076323 (14)</t>
  </si>
  <si>
    <t>11M: -0.137213 (14)</t>
  </si>
  <si>
    <t>12M: -0.160196 (14)</t>
  </si>
  <si>
    <t>4M: 0.085398 (15)</t>
  </si>
  <si>
    <t>5M: 0.103195 (15)</t>
  </si>
  <si>
    <t>7M: 0.162477 (15)</t>
  </si>
  <si>
    <t>8M: 0.171965 (14)</t>
  </si>
  <si>
    <t>10M: 0.009182 (11)</t>
  </si>
  <si>
    <t>11M: -0.039826 (11)</t>
  </si>
  <si>
    <t>&gt;&gt;&gt; The returns for Thirteens are:</t>
  </si>
  <si>
    <t>1M: 0.006352 (8)</t>
  </si>
  <si>
    <t>2M: -0.080104 (7)</t>
  </si>
  <si>
    <t>3M: 0.044028 (6)</t>
  </si>
  <si>
    <t>4M: -0.038068 (6)</t>
  </si>
  <si>
    <t>5M: -0.036136 (6)</t>
  </si>
  <si>
    <t>6M: -0.086911 (6)</t>
  </si>
  <si>
    <t>7M: -0.133214 (6)</t>
  </si>
  <si>
    <t>8M: -0.145272 (6)</t>
  </si>
  <si>
    <t>9M: -0.059569 (6)</t>
  </si>
  <si>
    <t>10M: -0.050039 (6)</t>
  </si>
  <si>
    <t>11M: -0.065571 (6)</t>
  </si>
  <si>
    <t>12M: -0.056076 (6)</t>
  </si>
  <si>
    <t>&gt;&gt;&gt; The returns for Fourteens are:</t>
  </si>
  <si>
    <t>1M: 0.089753 (6)</t>
  </si>
  <si>
    <t>2M: 0.013842 (6)</t>
  </si>
  <si>
    <t>3M: 0.027968 (6)</t>
  </si>
  <si>
    <t>4M: -0.235683 (6)</t>
  </si>
  <si>
    <t>5M: -0.273281 (6)</t>
  </si>
  <si>
    <t>6M: -0.248733 (6)</t>
  </si>
  <si>
    <t>7M: -0.207375 (6)</t>
  </si>
  <si>
    <t>8M: -0.304103 (6)</t>
  </si>
  <si>
    <t>9M: -0.309098 (6)</t>
  </si>
  <si>
    <t>10M: -0.337393 (6)</t>
  </si>
  <si>
    <t>11M: -0.248157 (6)</t>
  </si>
  <si>
    <t>12M: -0.23175 (6)</t>
  </si>
  <si>
    <t>4M: -0.529061 (3)</t>
  </si>
  <si>
    <t>5M: -0.336923 (3)</t>
  </si>
  <si>
    <t>7M: -0.422134 (3)</t>
  </si>
  <si>
    <t>8M: -0.470913 (3)</t>
  </si>
  <si>
    <t>10M: -0.470552 (3)</t>
  </si>
  <si>
    <t>11M: -0.390432 (3)</t>
  </si>
  <si>
    <t>&gt;&gt;&gt; The returns for Sixteens are:</t>
  </si>
  <si>
    <t>1M: -0.12668 (4)</t>
  </si>
  <si>
    <t>2M: -0.293106 (4)</t>
  </si>
  <si>
    <t>3M: -0.451521 (4)</t>
  </si>
  <si>
    <t>4M: -0.294066 (4)</t>
  </si>
  <si>
    <t>5M: -0.234707 (4)</t>
  </si>
  <si>
    <t>6M: -0.368654 (4)</t>
  </si>
  <si>
    <t>7M: -0.385659 (4)</t>
  </si>
  <si>
    <t>8M: -0.309719 (4)</t>
  </si>
  <si>
    <t>9M: -0.195323 (4)</t>
  </si>
  <si>
    <t>10M: -0.217167 (4)</t>
  </si>
  <si>
    <t>11M: -0.156711 (3)</t>
  </si>
  <si>
    <t>12M: -0.112052 (3)</t>
  </si>
  <si>
    <t>&gt;&gt;&gt; The returns for Seventeens are:</t>
  </si>
  <si>
    <t>1M: -0.256054 (2)</t>
  </si>
  <si>
    <t>2M: -0.182836 (2)</t>
  </si>
  <si>
    <t>3M: -0.053128 (2)</t>
  </si>
  <si>
    <t>4M: -0.269866 (2)</t>
  </si>
  <si>
    <t>5M: -0.191376 (2)</t>
  </si>
  <si>
    <t>6M: -0.231908 (2)</t>
  </si>
  <si>
    <t>7M: -0.157632 (2)</t>
  </si>
  <si>
    <t>8M: -0.169601 (2)</t>
  </si>
  <si>
    <t>9M: 0.034619 (2)</t>
  </si>
  <si>
    <t>10M: 0.024934 (2)</t>
  </si>
  <si>
    <t>11M: -0.237915 (1)</t>
  </si>
  <si>
    <t>&gt;&gt;&gt; The returns for Eighteens are:</t>
  </si>
  <si>
    <t>1M: nan (0)</t>
  </si>
  <si>
    <t>2M: nan (0)</t>
  </si>
  <si>
    <t>3M: nan (0)</t>
  </si>
  <si>
    <t>4M: nan (0)</t>
  </si>
  <si>
    <t>5M: nan (0)</t>
  </si>
  <si>
    <t>6M: nan (0)</t>
  </si>
  <si>
    <t>7M: nan (0)</t>
  </si>
  <si>
    <t>8M: nan (0)</t>
  </si>
  <si>
    <t>9M: nan (0)</t>
  </si>
  <si>
    <t>10M: nan (0)</t>
  </si>
  <si>
    <t>11M: nan (0)</t>
  </si>
  <si>
    <t>12M: nan (0)</t>
  </si>
  <si>
    <t>&gt;&gt;&gt; The returns for Nineteens are:</t>
  </si>
  <si>
    <t>&gt;&gt;&gt; The returns for Twenty are:</t>
  </si>
  <si>
    <t>AllDates</t>
  </si>
  <si>
    <t>FirstDates</t>
  </si>
  <si>
    <t>Zeroes: 185</t>
  </si>
  <si>
    <t>Ones: 122</t>
  </si>
  <si>
    <t>Twos: 76</t>
  </si>
  <si>
    <t>TwoFifty: 64</t>
  </si>
  <si>
    <t>Threes: 55</t>
  </si>
  <si>
    <t>Fours: 42</t>
  </si>
  <si>
    <t>Five: 35</t>
  </si>
  <si>
    <t>Six: 27</t>
  </si>
  <si>
    <t>Seven: 23</t>
  </si>
  <si>
    <t>Eights: 18</t>
  </si>
  <si>
    <t>Nines: 16</t>
  </si>
  <si>
    <t>Ten: 11</t>
  </si>
  <si>
    <t>Elevens: 10</t>
  </si>
  <si>
    <t>Twelves: 9</t>
  </si>
  <si>
    <t>TwelveFifty: 8</t>
  </si>
  <si>
    <t>Thirteens: 5</t>
  </si>
  <si>
    <t>Fourteens: 4</t>
  </si>
  <si>
    <t>Fifteens: 1</t>
  </si>
  <si>
    <t>Sixteens: 1</t>
  </si>
  <si>
    <t>Seventeens: 1</t>
  </si>
  <si>
    <t>1M: 0.0171 (184)</t>
  </si>
  <si>
    <t>2M: 0.0252 (182)</t>
  </si>
  <si>
    <t>3M: 0.0259 (181)</t>
  </si>
  <si>
    <t>4M: 0.0482 (178)</t>
  </si>
  <si>
    <t>5M: 0.0529 (174)</t>
  </si>
  <si>
    <t>6M: 0.0548 (173)</t>
  </si>
  <si>
    <t>7M: 0.0667 (168)</t>
  </si>
  <si>
    <t>8M: 0.0753 (163)</t>
  </si>
  <si>
    <t>9M: 0.077 (160)</t>
  </si>
  <si>
    <t>10M: 0.0722 (152)</t>
  </si>
  <si>
    <t>11M: 0.0764 (145)</t>
  </si>
  <si>
    <t>12M: 0.104 (143)</t>
  </si>
  <si>
    <t>1M: 0.0222 (122)</t>
  </si>
  <si>
    <t>2M: 0.0423 (116)</t>
  </si>
  <si>
    <t>3M: 0.0314 (116)</t>
  </si>
  <si>
    <t>4M: 0.0407 (115)</t>
  </si>
  <si>
    <t>5M: 0.0317 (111)</t>
  </si>
  <si>
    <t>6M: 0.0448 (109)</t>
  </si>
  <si>
    <t>7M: 0.0606 (107)</t>
  </si>
  <si>
    <t>8M: 0.0772 (107)</t>
  </si>
  <si>
    <t>9M: 0.0926 (106)</t>
  </si>
  <si>
    <t>10M: 0.091 (101)</t>
  </si>
  <si>
    <t>11M: 0.1083 (96)</t>
  </si>
  <si>
    <t>12M: 0.122 (96)</t>
  </si>
  <si>
    <t>1M: 0.0202 (76)</t>
  </si>
  <si>
    <t>2M: 0.067 (75)</t>
  </si>
  <si>
    <t>3M: 0.0687 (74)</t>
  </si>
  <si>
    <t>4M: 0.0732 (74)</t>
  </si>
  <si>
    <t>5M: 0.074 (72)</t>
  </si>
  <si>
    <t>6M: 0.1088 (71)</t>
  </si>
  <si>
    <t>7M: 0.1457 (71)</t>
  </si>
  <si>
    <t>8M: 0.1426 (69)</t>
  </si>
  <si>
    <t>9M: 0.1277 (68)</t>
  </si>
  <si>
    <t>10M: 0.1315 (64)</t>
  </si>
  <si>
    <t>11M: 0.1212 (63)</t>
  </si>
  <si>
    <t>12M: 0.1435 (61)</t>
  </si>
  <si>
    <t>1M: 0.0205 (62)</t>
  </si>
  <si>
    <t>2M: 0.0464 (61)</t>
  </si>
  <si>
    <t>3M: 0.0253 (61)</t>
  </si>
  <si>
    <t>4M: 0.0534 (61)</t>
  </si>
  <si>
    <t>5M: 0.0569 (56)</t>
  </si>
  <si>
    <t>6M: 0.059 (55)</t>
  </si>
  <si>
    <t>7M: 0.0859 (55)</t>
  </si>
  <si>
    <t>8M: 0.1155 (54)</t>
  </si>
  <si>
    <t>9M: 0.1269 (52)</t>
  </si>
  <si>
    <t>10M: 0.1267 (52)</t>
  </si>
  <si>
    <t>11M: 0.1055 (51)</t>
  </si>
  <si>
    <t>12M: 0.1233 (49)</t>
  </si>
  <si>
    <t>1M: 0.0049 (53)</t>
  </si>
  <si>
    <t>2M: 0.0405 (53)</t>
  </si>
  <si>
    <t>3M: 0.0667 (52)</t>
  </si>
  <si>
    <t>4M: 0.0749 (51)</t>
  </si>
  <si>
    <t>5M: 0.0652 (50)</t>
  </si>
  <si>
    <t>6M: 0.0976 (49)</t>
  </si>
  <si>
    <t>7M: 0.1398 (49)</t>
  </si>
  <si>
    <t>8M: 0.14 (48)</t>
  </si>
  <si>
    <t>9M: 0.1455 (47)</t>
  </si>
  <si>
    <t>10M: 0.1434 (47)</t>
  </si>
  <si>
    <t>11M: 0.1214 (46)</t>
  </si>
  <si>
    <t>12M: 0.1512 (46)</t>
  </si>
  <si>
    <t>1M: 0.0649 (42)</t>
  </si>
  <si>
    <t>2M: 0.0735 (41)</t>
  </si>
  <si>
    <t>3M: 0.0661 (41)</t>
  </si>
  <si>
    <t>4M: 0.0459 (41)</t>
  </si>
  <si>
    <t>5M: 0.0595 (40)</t>
  </si>
  <si>
    <t>6M: 0.0804 (40)</t>
  </si>
  <si>
    <t>7M: 0.144 (39)</t>
  </si>
  <si>
    <t>8M: 0.1249 (39)</t>
  </si>
  <si>
    <t>9M: 0.1106 (39)</t>
  </si>
  <si>
    <t>10M: 0.1045 (39)</t>
  </si>
  <si>
    <t>11M: 0.0445 (38)</t>
  </si>
  <si>
    <t>12M: 0.0893 (38)</t>
  </si>
  <si>
    <t>1M: 0.0311 (35)</t>
  </si>
  <si>
    <t>2M: 0.0304 (35)</t>
  </si>
  <si>
    <t>3M: 0.0141 (35)</t>
  </si>
  <si>
    <t>4M: 0.0239 (35)</t>
  </si>
  <si>
    <t>5M: 0.0384 (34)</t>
  </si>
  <si>
    <t>6M: 0.0319 (34)</t>
  </si>
  <si>
    <t>7M: 0.1003 (34)</t>
  </si>
  <si>
    <t>8M: 0.0659 (34)</t>
  </si>
  <si>
    <t>9M: 0.0643 (34)</t>
  </si>
  <si>
    <t>10M: 0.0849 (32)</t>
  </si>
  <si>
    <t>11M: 0.083 (32)</t>
  </si>
  <si>
    <t>12M: 0.0784 (31)</t>
  </si>
  <si>
    <t>1M: 0.0257 (26)</t>
  </si>
  <si>
    <t>2M: 0.0016 (26)</t>
  </si>
  <si>
    <t>3M: 0.0118 (26)</t>
  </si>
  <si>
    <t>4M: 0.0476 (26)</t>
  </si>
  <si>
    <t>5M: 0.0214 (26)</t>
  </si>
  <si>
    <t>6M: 0.061 (26)</t>
  </si>
  <si>
    <t>7M: 0.0356 (26)</t>
  </si>
  <si>
    <t>8M: 0.0791 (26)</t>
  </si>
  <si>
    <t>9M: 0.0836 (26)</t>
  </si>
  <si>
    <t>10M: 0.1046 (26)</t>
  </si>
  <si>
    <t>11M: 0.0884 (26)</t>
  </si>
  <si>
    <t>12M: -0.0474 (22)</t>
  </si>
  <si>
    <t>1M: 0.0012 (23)</t>
  </si>
  <si>
    <t>2M: -0.0286 (23)</t>
  </si>
  <si>
    <t>3M: -0.0467 (22)</t>
  </si>
  <si>
    <t>4M: -0.0069 (22)</t>
  </si>
  <si>
    <t>5M: -0.0157 (22)</t>
  </si>
  <si>
    <t>6M: -0.0079 (22)</t>
  </si>
  <si>
    <t>7M: 0.0172 (22)</t>
  </si>
  <si>
    <t>8M: 0.0438 (22)</t>
  </si>
  <si>
    <t>9M: 0.0384 (22)</t>
  </si>
  <si>
    <t>10M: 0.0323 (22)</t>
  </si>
  <si>
    <t>11M: 0.0371 (22)</t>
  </si>
  <si>
    <t>12M: -0.1479 (20)</t>
  </si>
  <si>
    <t>1M: -0.0067 (18)</t>
  </si>
  <si>
    <t>2M: 0.0416 (18)</t>
  </si>
  <si>
    <t>3M: 0.0472 (17)</t>
  </si>
  <si>
    <t>4M: 0.0118 (17)</t>
  </si>
  <si>
    <t>5M: -0.0172 (17)</t>
  </si>
  <si>
    <t>6M: -0.0195 (17)</t>
  </si>
  <si>
    <t>7M: 0.0075 (17)</t>
  </si>
  <si>
    <t>8M: -0.0382 (17)</t>
  </si>
  <si>
    <t>9M: -0.0307 (17)</t>
  </si>
  <si>
    <t>10M: -0.0273 (17)</t>
  </si>
  <si>
    <t>11M: -0.1001 (16)</t>
  </si>
  <si>
    <t>12M: -0.1308 (16)</t>
  </si>
  <si>
    <t>1M: 0.0261 (16)</t>
  </si>
  <si>
    <t>2M: -0.0294 (16)</t>
  </si>
  <si>
    <t>3M: -0.0307 (15)</t>
  </si>
  <si>
    <t>4M: -0.0885 (15)</t>
  </si>
  <si>
    <t>5M: -0.0876 (15)</t>
  </si>
  <si>
    <t>6M: -0.0982 (15)</t>
  </si>
  <si>
    <t>7M: -0.1143 (15)</t>
  </si>
  <si>
    <t>8M: -0.1246 (15)</t>
  </si>
  <si>
    <t>9M: -0.1097 (15)</t>
  </si>
  <si>
    <t>10M: -0.1072 (15)</t>
  </si>
  <si>
    <t>11M: -0.0913 (15)</t>
  </si>
  <si>
    <t>12M: -0.1121 (15)</t>
  </si>
  <si>
    <t>1M: -0.0183 (11)</t>
  </si>
  <si>
    <t>2M: -0.0847 (10)</t>
  </si>
  <si>
    <t>3M: -0.0954 (10)</t>
  </si>
  <si>
    <t>4M: -0.1004 (10)</t>
  </si>
  <si>
    <t>5M: -0.1295 (10)</t>
  </si>
  <si>
    <t>6M: -0.1711 (10)</t>
  </si>
  <si>
    <t>7M: -0.1286 (10)</t>
  </si>
  <si>
    <t>8M: -0.158 (10)</t>
  </si>
  <si>
    <t>9M: -0.1226 (10)</t>
  </si>
  <si>
    <t>10M: -0.1915 (10)</t>
  </si>
  <si>
    <t>11M: -0.1682 (10)</t>
  </si>
  <si>
    <t>12M: -0.1757 (10)</t>
  </si>
  <si>
    <t>1M: -0.0487 (10)</t>
  </si>
  <si>
    <t>2M: -0.0473 (9)</t>
  </si>
  <si>
    <t>3M: -0.0783 (9)</t>
  </si>
  <si>
    <t>4M: -0.0719 (9)</t>
  </si>
  <si>
    <t>5M: -0.0892 (9)</t>
  </si>
  <si>
    <t>6M: -0.0933 (9)</t>
  </si>
  <si>
    <t>7M: -0.1253 (9)</t>
  </si>
  <si>
    <t>8M: -0.0883 (9)</t>
  </si>
  <si>
    <t>9M: -0.1449 (9)</t>
  </si>
  <si>
    <t>10M: -0.1609 (9)</t>
  </si>
  <si>
    <t>11M: -0.1802 (9)</t>
  </si>
  <si>
    <t>12M: -0.2106 (9)</t>
  </si>
  <si>
    <t>1M: 0.0062 (9)</t>
  </si>
  <si>
    <t>2M: -0.022 (8)</t>
  </si>
  <si>
    <t>3M: -0.0435 (8)</t>
  </si>
  <si>
    <t>4M: 0.045 (7)</t>
  </si>
  <si>
    <t>5M: 0.0413 (7)</t>
  </si>
  <si>
    <t>6M: -0.0063 (7)</t>
  </si>
  <si>
    <t>7M: -0.0238 (7)</t>
  </si>
  <si>
    <t>8M: -0.0854 (7)</t>
  </si>
  <si>
    <t>9M: -0.0195 (7)</t>
  </si>
  <si>
    <t>10M: -0.045 (7)</t>
  </si>
  <si>
    <t>11M: -0.0601 (7)</t>
  </si>
  <si>
    <t>12M: -0.1003 (7)</t>
  </si>
  <si>
    <t>1M: 0.0051 (7)</t>
  </si>
  <si>
    <t>2M: -0.0639 (7)</t>
  </si>
  <si>
    <t>3M: -0.0057 (6)</t>
  </si>
  <si>
    <t>4M: 0.056 (6)</t>
  </si>
  <si>
    <t>5M: 0.0529 (6)</t>
  </si>
  <si>
    <t>6M: 0.0029 (6)</t>
  </si>
  <si>
    <t>7M: -0.006 (6)</t>
  </si>
  <si>
    <t>8M: -0.0909 (6)</t>
  </si>
  <si>
    <t>9M: 0.0074 (6)</t>
  </si>
  <si>
    <t>10M: -0.0156 (6)</t>
  </si>
  <si>
    <t>11M: -0.0795 (6)</t>
  </si>
  <si>
    <t>12M: -0.0935 (6)</t>
  </si>
  <si>
    <t>1M: 0.0096 (5)</t>
  </si>
  <si>
    <t>2M: -0.1548 (5)</t>
  </si>
  <si>
    <t>3M: 0.0464 (4)</t>
  </si>
  <si>
    <t>4M: 0.018 (4)</t>
  </si>
  <si>
    <t>5M: 0.0557 (4)</t>
  </si>
  <si>
    <t>6M: -0.0944 (4)</t>
  </si>
  <si>
    <t>7M: -0.1832 (4)</t>
  </si>
  <si>
    <t>8M: -0.1788 (4)</t>
  </si>
  <si>
    <t>9M: -0.0844 (4)</t>
  </si>
  <si>
    <t>10M: -0.0932 (4)</t>
  </si>
  <si>
    <t>11M: -0.1363 (4)</t>
  </si>
  <si>
    <t>12M: -0.1436 (4)</t>
  </si>
  <si>
    <t>1M: 0.0115 (3)</t>
  </si>
  <si>
    <t>2M: -0.0763 (3)</t>
  </si>
  <si>
    <t>3M: 0.0471 (3)</t>
  </si>
  <si>
    <t>4M: -0.0642 (3)</t>
  </si>
  <si>
    <t>5M: -0.0424 (3)</t>
  </si>
  <si>
    <t>6M: -0.1775 (3)</t>
  </si>
  <si>
    <t>7M: -0.2365 (3)</t>
  </si>
  <si>
    <t>8M: -0.2496 (3)</t>
  </si>
  <si>
    <t>9M: -0.2367 (3)</t>
  </si>
  <si>
    <t>10M: -0.2903 (3)</t>
  </si>
  <si>
    <t>11M: -0.2378 (3)</t>
  </si>
  <si>
    <t>12M: -0.2403 (3)</t>
  </si>
  <si>
    <t>1M: -0.2388 (1)</t>
  </si>
  <si>
    <t>2M: -0.1549 (1)</t>
  </si>
  <si>
    <t>3M: -0.2727 (1)</t>
  </si>
  <si>
    <t>4M: -0.3536 (1)</t>
  </si>
  <si>
    <t>5M: -0.4993 (1)</t>
  </si>
  <si>
    <t>6M: -0.715 (1)</t>
  </si>
  <si>
    <t>7M: -0.4084 (1)</t>
  </si>
  <si>
    <t>8M: -0.506 (1)</t>
  </si>
  <si>
    <t>9M: -0.5859 (1)</t>
  </si>
  <si>
    <t>10M: -0.5803 (1)</t>
  </si>
  <si>
    <t>11M: -0.5223 (1)</t>
  </si>
  <si>
    <t>12M: -0.4864 (1)</t>
  </si>
  <si>
    <t>1M: -0.0209 (1)</t>
  </si>
  <si>
    <t>2M: -0.2117 (1)</t>
  </si>
  <si>
    <t>3M: -0.6153 (1)</t>
  </si>
  <si>
    <t>4M: -0.2187 (1)</t>
  </si>
  <si>
    <t>5M: -0.2985 (1)</t>
  </si>
  <si>
    <t>6M: -0.3643 (1)</t>
  </si>
  <si>
    <t>7M: -0.3404 (1)</t>
  </si>
  <si>
    <t>8M: -0.4126 (1)</t>
  </si>
  <si>
    <t>9M: -0.2796 (1)</t>
  </si>
  <si>
    <t>10M: -0.1986 (1)</t>
  </si>
  <si>
    <t>11M: -0.1181 (1)</t>
  </si>
  <si>
    <t>12M: -0.1166 (1)</t>
  </si>
  <si>
    <t>1M: -0.09 (1)</t>
  </si>
  <si>
    <t>2M: -0.5415 (1)</t>
  </si>
  <si>
    <t>3M: -0.1327 (1)</t>
  </si>
  <si>
    <t>4M: -0.3795 (1)</t>
  </si>
  <si>
    <t>5M: -0.2874 (1)</t>
  </si>
  <si>
    <t>6M: -0.4065 (1)</t>
  </si>
  <si>
    <t>7M: -0.3568 (1)</t>
  </si>
  <si>
    <t>8M: -0.4087 (1)</t>
  </si>
  <si>
    <t>9M: -0.2265 (1)</t>
  </si>
  <si>
    <t>10M: -0.2192 (1)</t>
  </si>
  <si>
    <t>11M: -0.2379 (1)</t>
  </si>
  <si>
    <t>Zeroes: 11</t>
  </si>
  <si>
    <t>Ones: 5</t>
  </si>
  <si>
    <t>Twos: 4</t>
  </si>
  <si>
    <t>TwoFifty: 1</t>
  </si>
  <si>
    <t>Threes: 1</t>
  </si>
  <si>
    <t>Fours: 3</t>
  </si>
  <si>
    <t>Five: 2</t>
  </si>
  <si>
    <t>Six: 2</t>
  </si>
  <si>
    <t>Seven: 0</t>
  </si>
  <si>
    <t>Eights: 1</t>
  </si>
  <si>
    <t>Nines: 0</t>
  </si>
  <si>
    <t>Ten: 1</t>
  </si>
  <si>
    <t>Elevens: 0</t>
  </si>
  <si>
    <t>Twelves: 0</t>
  </si>
  <si>
    <t>TwelveFifty: 0</t>
  </si>
  <si>
    <t>Thirteens: 0</t>
  </si>
  <si>
    <t>Fourteens: 0</t>
  </si>
  <si>
    <t>Fifteens: 0</t>
  </si>
  <si>
    <t>Sixteens: 0</t>
  </si>
  <si>
    <t>Seventeens: 0</t>
  </si>
  <si>
    <t>1M: 0.0391 (11)</t>
  </si>
  <si>
    <t>2M: 0.0931 (11)</t>
  </si>
  <si>
    <t>3M: 0.053 (11)</t>
  </si>
  <si>
    <t>4M: 0.0817 (11)</t>
  </si>
  <si>
    <t>5M: 0.0794 (10)</t>
  </si>
  <si>
    <t>6M: 0.1101 (10)</t>
  </si>
  <si>
    <t>7M: 0.1034 (10)</t>
  </si>
  <si>
    <t>8M: 0.0738 (10)</t>
  </si>
  <si>
    <t>9M: 0.0088 (9)</t>
  </si>
  <si>
    <t>10M: -0.0215 (9)</t>
  </si>
  <si>
    <t>11M: -0.0289 (9)</t>
  </si>
  <si>
    <t>12M: -0.0103 (9)</t>
  </si>
  <si>
    <t>1M: 0.0808 (5)</t>
  </si>
  <si>
    <t>2M: 0.1054 (5)</t>
  </si>
  <si>
    <t>3M: 0.0949 (5)</t>
  </si>
  <si>
    <t>4M: 0.1255 (5)</t>
  </si>
  <si>
    <t>5M: 0.1306 (5)</t>
  </si>
  <si>
    <t>6M: 0.091 (5)</t>
  </si>
  <si>
    <t>7M: 0.1949 (5)</t>
  </si>
  <si>
    <t>8M: 0.2067 (5)</t>
  </si>
  <si>
    <t>9M: 0.1844 (5)</t>
  </si>
  <si>
    <t>10M: 0.2112 (5)</t>
  </si>
  <si>
    <t>11M: 0.1599 (5)</t>
  </si>
  <si>
    <t>12M: 0.2586 (5)</t>
  </si>
  <si>
    <t>1M: -0.1303 (4)</t>
  </si>
  <si>
    <t>2M: -0.1502 (4)</t>
  </si>
  <si>
    <t>3M: -0.1802 (4)</t>
  </si>
  <si>
    <t>4M: -0.3586 (4)</t>
  </si>
  <si>
    <t>5M: -0.432 (4)</t>
  </si>
  <si>
    <t>6M: -0.5105 (4)</t>
  </si>
  <si>
    <t>7M: -0.4508 (4)</t>
  </si>
  <si>
    <t>8M: -0.3715 (4)</t>
  </si>
  <si>
    <t>9M: -0.3436 (4)</t>
  </si>
  <si>
    <t>10M: -0.3663 (3)</t>
  </si>
  <si>
    <t>11M: -0.3955 (3)</t>
  </si>
  <si>
    <t>12M: -0.3816 (3)</t>
  </si>
  <si>
    <t>1M: 0.0564 (1)</t>
  </si>
  <si>
    <t>2M: -0.0212 (1)</t>
  </si>
  <si>
    <t>3M: 0.0229 (1)</t>
  </si>
  <si>
    <t>4M: -0.3122 (1)</t>
  </si>
  <si>
    <t>5M: -0.4356 (1)</t>
  </si>
  <si>
    <t>6M: -0.4339 (1)</t>
  </si>
  <si>
    <t>7M: -0.4603 (1)</t>
  </si>
  <si>
    <t>8M: -0.2716 (1)</t>
  </si>
  <si>
    <t>9M: -0.3051 (1)</t>
  </si>
  <si>
    <t>1M: -0.0853 (1)</t>
  </si>
  <si>
    <t>2M: -0.0122 (1)</t>
  </si>
  <si>
    <t>3M: 0.4035 (1)</t>
  </si>
  <si>
    <t>4M: 0.3309 (1)</t>
  </si>
  <si>
    <t>5M: 0.4398 (1)</t>
  </si>
  <si>
    <t>6M: 0.4972 (1)</t>
  </si>
  <si>
    <t>7M: 0.3896 (1)</t>
  </si>
  <si>
    <t>8M: 0.5668 (1)</t>
  </si>
  <si>
    <t>9M: 0.6273 (1)</t>
  </si>
  <si>
    <t>10M: 0.591 (1)</t>
  </si>
  <si>
    <t>11M: 0.5032 (1)</t>
  </si>
  <si>
    <t>12M: 0.5626 (1)</t>
  </si>
  <si>
    <t>1M: 0.2331 (3)</t>
  </si>
  <si>
    <t>2M: 0.3311 (3)</t>
  </si>
  <si>
    <t>3M: 0.1911 (3)</t>
  </si>
  <si>
    <t>4M: 0.1557 (3)</t>
  </si>
  <si>
    <t>5M: 0.2068 (3)</t>
  </si>
  <si>
    <t>6M: 0.1741 (3)</t>
  </si>
  <si>
    <t>7M: 0.2037 (3)</t>
  </si>
  <si>
    <t>8M: 0.3161 (3)</t>
  </si>
  <si>
    <t>9M: -0.0764 (3)</t>
  </si>
  <si>
    <t>10M: -0.0367 (2)</t>
  </si>
  <si>
    <t>11M: -0.1665 (2)</t>
  </si>
  <si>
    <t>12M: -0.2264 (2)</t>
  </si>
  <si>
    <t>1M: -0.4635 (2)</t>
  </si>
  <si>
    <t>2M: -0.9144 (1)</t>
  </si>
  <si>
    <t>3M: -0.9187 (1)</t>
  </si>
  <si>
    <t>4M: -0.912 (1)</t>
  </si>
  <si>
    <t>5M: -0.9197 (1)</t>
  </si>
  <si>
    <t>6M: -0.8856 (1)</t>
  </si>
  <si>
    <t>7M: -0.8938 (1)</t>
  </si>
  <si>
    <t>8M: -0.9156 (1)</t>
  </si>
  <si>
    <t>9M: -0.9149 (1)</t>
  </si>
  <si>
    <t>10M: -0.9905 (1)</t>
  </si>
  <si>
    <t>11M: -0.9989 (1)</t>
  </si>
  <si>
    <t>12M: -0.9991 (1)</t>
  </si>
  <si>
    <t>1M: 0.2602 (2)</t>
  </si>
  <si>
    <t>2M: 0.0869 (2)</t>
  </si>
  <si>
    <t>3M: 0.0938 (2)</t>
  </si>
  <si>
    <t>4M: 0.1332 (2)</t>
  </si>
  <si>
    <t>5M: 0.4798 (2)</t>
  </si>
  <si>
    <t>6M: 0.6207 (2)</t>
  </si>
  <si>
    <t>7M: 0.687 (2)</t>
  </si>
  <si>
    <t>8M: 0.7005 (2)</t>
  </si>
  <si>
    <t>9M: 0.8528 (2)</t>
  </si>
  <si>
    <t>10M: 1.0474 (2)</t>
  </si>
  <si>
    <t>11M: 0.7639 (2)</t>
  </si>
  <si>
    <t>12M: -0.0736 (1)</t>
  </si>
  <si>
    <t>1M: -0.0127 (1)</t>
  </si>
  <si>
    <t>2M: -0.3293 (1)</t>
  </si>
  <si>
    <t>3M: -0.1588 (1)</t>
  </si>
  <si>
    <t>4M: -0.1798 (1)</t>
  </si>
  <si>
    <t>5M: -0.1092 (1)</t>
  </si>
  <si>
    <t>6M: -0.0589 (1)</t>
  </si>
  <si>
    <t>7M: -0.1562 (1)</t>
  </si>
  <si>
    <t>8M: -0.357 (1)</t>
  </si>
  <si>
    <t>9M: -0.4106 (1)</t>
  </si>
  <si>
    <t>10M: -0.4705 (1)</t>
  </si>
  <si>
    <t>11M: -0.4156 (1)</t>
  </si>
  <si>
    <t>12M: -0.5554 (1)</t>
  </si>
  <si>
    <t>1M: 0.0739 (1)</t>
  </si>
  <si>
    <t>2M: 0.0739 (1)</t>
  </si>
  <si>
    <t>3M: 0.1293 (1)</t>
  </si>
  <si>
    <t>4M: 0.0459 (1)</t>
  </si>
  <si>
    <t>5M: 0.0575 (1)</t>
  </si>
  <si>
    <t>6M: 0.1752 (1)</t>
  </si>
  <si>
    <t>7M: 0.0496 (1)</t>
  </si>
  <si>
    <t>8M: 0.0327 (1)</t>
  </si>
  <si>
    <t>9M: -0.2517 (1)</t>
  </si>
  <si>
    <t>10M: -0.38 (1)</t>
  </si>
  <si>
    <t>11M: -0.5942 (1)</t>
  </si>
  <si>
    <t>12M: -0.5763 (1)</t>
  </si>
  <si>
    <t xml:space="preserve"> </t>
  </si>
  <si>
    <t>Zeroes: 180</t>
  </si>
  <si>
    <t>Ones: 29</t>
  </si>
  <si>
    <t>Twos: 17</t>
  </si>
  <si>
    <t>TwoFifty: 11</t>
  </si>
  <si>
    <t>Threes: 14</t>
  </si>
  <si>
    <t>Fours: 14</t>
  </si>
  <si>
    <t>Five: 10</t>
  </si>
  <si>
    <t>Six: 11</t>
  </si>
  <si>
    <t>Seven: 7</t>
  </si>
  <si>
    <t>Eights: 6</t>
  </si>
  <si>
    <t>Nines: 2</t>
  </si>
  <si>
    <t>Ten: 4</t>
  </si>
  <si>
    <t>Twelves: 2</t>
  </si>
  <si>
    <t>Thirteens: 1</t>
  </si>
  <si>
    <t>1M: 0.0253 (180)</t>
  </si>
  <si>
    <t>2M: 0.0365 (179)</t>
  </si>
  <si>
    <t>3M: 0.0364 (177)</t>
  </si>
  <si>
    <t>4M: 0.0475 (175)</t>
  </si>
  <si>
    <t>5M: 0.0436 (172)</t>
  </si>
  <si>
    <t>6M: 0.0483 (168)</t>
  </si>
  <si>
    <t>7M: 0.0608 (166)</t>
  </si>
  <si>
    <t>8M: 0.0694 (161)</t>
  </si>
  <si>
    <t>9M: 0.0748 (157)</t>
  </si>
  <si>
    <t>10M: 0.0816 (154)</t>
  </si>
  <si>
    <t>11M: 0.0849 (152)</t>
  </si>
  <si>
    <t>12M: 0.1054 (149)</t>
  </si>
  <si>
    <t>1M: 0.0082 (29)</t>
  </si>
  <si>
    <t>2M: 0.0528 (27)</t>
  </si>
  <si>
    <t>3M: 0.0725 (26)</t>
  </si>
  <si>
    <t>4M: 0.0884 (26)</t>
  </si>
  <si>
    <t>5M: 0.0939 (23)</t>
  </si>
  <si>
    <t>6M: 0.0336 (22)</t>
  </si>
  <si>
    <t>7M: 0.0913 (21)</t>
  </si>
  <si>
    <t>8M: 0.1218 (20)</t>
  </si>
  <si>
    <t>9M: 0.0908 (20)</t>
  </si>
  <si>
    <t>10M: 0.1059 (20)</t>
  </si>
  <si>
    <t>11M: 0.094 (20)</t>
  </si>
  <si>
    <t>12M: 0.1672 (20)</t>
  </si>
  <si>
    <t>1M: -0.058 (16)</t>
  </si>
  <si>
    <t>2M: -0.0641 (14)</t>
  </si>
  <si>
    <t>3M: -0.0384 (14)</t>
  </si>
  <si>
    <t>4M: -0.0748 (14)</t>
  </si>
  <si>
    <t>5M: -0.0393 (13)</t>
  </si>
  <si>
    <t>6M: -0.0574 (11)</t>
  </si>
  <si>
    <t>7M: -0.053 (11)</t>
  </si>
  <si>
    <t>8M: -0.0206 (11)</t>
  </si>
  <si>
    <t>9M: -0.0277 (11)</t>
  </si>
  <si>
    <t>10M: -0.151 (10)</t>
  </si>
  <si>
    <t>11M: -0.1741 (10)</t>
  </si>
  <si>
    <t>12M: -0.1337 (10)</t>
  </si>
  <si>
    <t>1M: -0.0533 (11)</t>
  </si>
  <si>
    <t>2M: -0.0346 (11)</t>
  </si>
  <si>
    <t>3M: -0.1002 (11)</t>
  </si>
  <si>
    <t>4M: -0.0986 (11)</t>
  </si>
  <si>
    <t>5M: -0.1115 (11)</t>
  </si>
  <si>
    <t>6M: -0.1695 (11)</t>
  </si>
  <si>
    <t>7M: -0.1342 (11)</t>
  </si>
  <si>
    <t>8M: -0.1285 (11)</t>
  </si>
  <si>
    <t>9M: -0.1919 (10)</t>
  </si>
  <si>
    <t>10M: -0.1992 (9)</t>
  </si>
  <si>
    <t>11M: -0.2578 (9)</t>
  </si>
  <si>
    <t>12M: -0.2617 (9)</t>
  </si>
  <si>
    <t>1M: 0.0045 (14)</t>
  </si>
  <si>
    <t>2M: 0.0152 (14)</t>
  </si>
  <si>
    <t>3M: 0.1124 (13)</t>
  </si>
  <si>
    <t>4M: 0.0746 (13)</t>
  </si>
  <si>
    <t>5M: 0.08 (13)</t>
  </si>
  <si>
    <t>6M: 0.1316 (13)</t>
  </si>
  <si>
    <t>7M: 0.1733 (13)</t>
  </si>
  <si>
    <t>8M: 0.1746 (12)</t>
  </si>
  <si>
    <t>9M: 0.1378 (12)</t>
  </si>
  <si>
    <t>10M: 0.1111 (11)</t>
  </si>
  <si>
    <t>11M: 0.0702 (11)</t>
  </si>
  <si>
    <t>12M: 0.0651 (11)</t>
  </si>
  <si>
    <t>1M: 0.1272 (14)</t>
  </si>
  <si>
    <t>2M: 0.1702 (13)</t>
  </si>
  <si>
    <t>3M: 0.1662 (13)</t>
  </si>
  <si>
    <t>4M: 0.1659 (12)</t>
  </si>
  <si>
    <t>5M: 0.1442 (12)</t>
  </si>
  <si>
    <t>6M: 0.1951 (12)</t>
  </si>
  <si>
    <t>7M: 0.2782 (12)</t>
  </si>
  <si>
    <t>8M: 0.2815 (12)</t>
  </si>
  <si>
    <t>9M: 0.1508 (12)</t>
  </si>
  <si>
    <t>10M: 0.1553 (11)</t>
  </si>
  <si>
    <t>11M: 0.1646 (11)</t>
  </si>
  <si>
    <t>12M: 0.1724 (11)</t>
  </si>
  <si>
    <t>1M: -0.0339 (10)</t>
  </si>
  <si>
    <t>2M: -0.0142 (9)</t>
  </si>
  <si>
    <t>3M: 0.002 (9)</t>
  </si>
  <si>
    <t>4M: -0.044 (9)</t>
  </si>
  <si>
    <t>5M: -0.058 (9)</t>
  </si>
  <si>
    <t>6M: -0.0596 (9)</t>
  </si>
  <si>
    <t>7M: -0.085 (9)</t>
  </si>
  <si>
    <t>8M: -0.0821 (9)</t>
  </si>
  <si>
    <t>9M: -0.0407 (9)</t>
  </si>
  <si>
    <t>10M: -0.0591 (9)</t>
  </si>
  <si>
    <t>11M: -0.0747 (9)</t>
  </si>
  <si>
    <t>12M: -0.0545 (9)</t>
  </si>
  <si>
    <t>1M: 0.0379 (11)</t>
  </si>
  <si>
    <t>2M: 0.0062 (11)</t>
  </si>
  <si>
    <t>3M: -0.0756 (11)</t>
  </si>
  <si>
    <t>4M: -0.0408 (11)</t>
  </si>
  <si>
    <t>5M: -0.0356 (11)</t>
  </si>
  <si>
    <t>6M: -0.0429 (11)</t>
  </si>
  <si>
    <t>7M: -0.0622 (11)</t>
  </si>
  <si>
    <t>8M: -0.0255 (11)</t>
  </si>
  <si>
    <t>9M: -0.0689 (11)</t>
  </si>
  <si>
    <t>10M: -0.0674 (11)</t>
  </si>
  <si>
    <t>11M: -0.1439 (11)</t>
  </si>
  <si>
    <t>12M: -0.3088 (10)</t>
  </si>
  <si>
    <t>1M: 0.1782 (7)</t>
  </si>
  <si>
    <t>2M: 0.1258 (7)</t>
  </si>
  <si>
    <t>3M: 0.1569 (7)</t>
  </si>
  <si>
    <t>4M: 0.221 (7)</t>
  </si>
  <si>
    <t>5M: 0.3072 (7)</t>
  </si>
  <si>
    <t>6M: 0.2848 (7)</t>
  </si>
  <si>
    <t>7M: 0.3018 (7)</t>
  </si>
  <si>
    <t>8M: 0.2173 (7)</t>
  </si>
  <si>
    <t>9M: 0.307 (6)</t>
  </si>
  <si>
    <t>10M: 0.318 (6)</t>
  </si>
  <si>
    <t>11M: 0.2488 (6)</t>
  </si>
  <si>
    <t>12M: 0.0354 (5)</t>
  </si>
  <si>
    <t>1M: 0.0804 (6)</t>
  </si>
  <si>
    <t>2M: -0.0139 (6)</t>
  </si>
  <si>
    <t>3M: 0.0485 (6)</t>
  </si>
  <si>
    <t>4M: 0.1073 (6)</t>
  </si>
  <si>
    <t>5M: 0.0869 (6)</t>
  </si>
  <si>
    <t>6M: 0.1421 (6)</t>
  </si>
  <si>
    <t>7M: 0.0869 (6)</t>
  </si>
  <si>
    <t>8M: -0.035 (6)</t>
  </si>
  <si>
    <t>9M: -0.0901 (6)</t>
  </si>
  <si>
    <t>10M: -0.1352 (6)</t>
  </si>
  <si>
    <t>11M: -0.1483 (6)</t>
  </si>
  <si>
    <t>12M: -0.19 (6)</t>
  </si>
  <si>
    <t>1M: 0.0365 (2)</t>
  </si>
  <si>
    <t>2M: -0.0146 (1)</t>
  </si>
  <si>
    <t>3M: 0.0754 (1)</t>
  </si>
  <si>
    <t>4M: 0.0124 (1)</t>
  </si>
  <si>
    <t>5M: 0.0162 (1)</t>
  </si>
  <si>
    <t>6M: 0.0381 (1)</t>
  </si>
  <si>
    <t>7M: 0.1761 (1)</t>
  </si>
  <si>
    <t>8M: 0.1567 (1)</t>
  </si>
  <si>
    <t>9M: 0.3668 (1)</t>
  </si>
  <si>
    <t>10M: 0.301 (1)</t>
  </si>
  <si>
    <t>11M: 0.1625 (1)</t>
  </si>
  <si>
    <t>12M: -0.0273 (1)</t>
  </si>
  <si>
    <t>1M: -0.0702 (4)</t>
  </si>
  <si>
    <t>2M: -0.0588 (4)</t>
  </si>
  <si>
    <t>3M: -0.02 (4)</t>
  </si>
  <si>
    <t>4M: -0.0253 (4)</t>
  </si>
  <si>
    <t>5M: -0.0266 (4)</t>
  </si>
  <si>
    <t>6M: 0.0605 (4)</t>
  </si>
  <si>
    <t>7M: 0.0677 (4)</t>
  </si>
  <si>
    <t>8M: 0.0675 (3)</t>
  </si>
  <si>
    <t>9M: -0.0225 (3)</t>
  </si>
  <si>
    <t>10M: -0.0456 (3)</t>
  </si>
  <si>
    <t>11M: -0.1651 (3)</t>
  </si>
  <si>
    <t>12M: -0.283 (2)</t>
  </si>
  <si>
    <t>1M: -0.1323 (2)</t>
  </si>
  <si>
    <t>2M: -0.2651 (2)</t>
  </si>
  <si>
    <t>3M: -0.1395 (2)</t>
  </si>
  <si>
    <t>4M: -0.1013 (2)</t>
  </si>
  <si>
    <t>5M: -0.1271 (2)</t>
  </si>
  <si>
    <t>6M: -0.2467 (2)</t>
  </si>
  <si>
    <t>7M: -0.287 (2)</t>
  </si>
  <si>
    <t>8M: -0.2436 (2)</t>
  </si>
  <si>
    <t>9M: -0.1517 (2)</t>
  </si>
  <si>
    <t>10M: -0.1679 (2)</t>
  </si>
  <si>
    <t>11M: -0.1488 (2)</t>
  </si>
  <si>
    <t>12M: -0.1065 (2)</t>
  </si>
  <si>
    <t>1M: 0.1839 (1)</t>
  </si>
  <si>
    <t>2M: -0.4581 (1)</t>
  </si>
  <si>
    <t>1M: -0.4198 (1)</t>
  </si>
  <si>
    <t>2M: 0.0498 (1)</t>
  </si>
  <si>
    <t>3M: -0.1136 (1)</t>
  </si>
  <si>
    <t>4M: -0.1179 (1)</t>
  </si>
  <si>
    <t>5M: -0.1657 (1)</t>
  </si>
  <si>
    <t>6M: -0.281 (1)</t>
  </si>
  <si>
    <t>7M: -0.2476 (1)</t>
  </si>
  <si>
    <t>8M: 0.0081 (1)</t>
  </si>
  <si>
    <t>9M: 0.0382 (1)</t>
  </si>
  <si>
    <t>10M: -0.0188 (1)</t>
  </si>
  <si>
    <t>=&gt; Same as All Dates</t>
  </si>
  <si>
    <t>1M: 0.0189 (284)</t>
  </si>
  <si>
    <t>2M: 0.0297 (277)</t>
  </si>
  <si>
    <t>3M: 0.0339 (273)</t>
  </si>
  <si>
    <t>4M: 0.0476 (265)</t>
  </si>
  <si>
    <t>5M: 0.0507 (259)</t>
  </si>
  <si>
    <t>6M: 0.0558 (254)</t>
  </si>
  <si>
    <t>7M: 0.0679 (249)</t>
  </si>
  <si>
    <t>8M: 0.0737 (244)</t>
  </si>
  <si>
    <t>9M: 0.0754 (236)</t>
  </si>
  <si>
    <t>10M: 0.0757 (226)</t>
  </si>
  <si>
    <t>11M: 0.0778 (217)</t>
  </si>
  <si>
    <t>12M: 0.0994 (213)</t>
  </si>
  <si>
    <t>1M: 0.0146 (249)</t>
  </si>
  <si>
    <t>2M: 0.0271 (239)</t>
  </si>
  <si>
    <t>3M: 0.0161 (236)</t>
  </si>
  <si>
    <t>4M: 0.0272 (232)</t>
  </si>
  <si>
    <t>5M: 0.0234 (224)</t>
  </si>
  <si>
    <t>6M: 0.0237 (218)</t>
  </si>
  <si>
    <t>7M: 0.0349 (212)</t>
  </si>
  <si>
    <t>8M: 0.0541 (204)</t>
  </si>
  <si>
    <t>9M: 0.0628 (202)</t>
  </si>
  <si>
    <t>10M: 0.0621 (194)</t>
  </si>
  <si>
    <t>11M: 0.0626 (183)</t>
  </si>
  <si>
    <t>12M: 0.0746 (182)</t>
  </si>
  <si>
    <t>1M: 0.022 (189)</t>
  </si>
  <si>
    <t>2M: 0.0639 (182)</t>
  </si>
  <si>
    <t>3M: 0.0834 (176)</t>
  </si>
  <si>
    <t>4M: 0.0898 (175)</t>
  </si>
  <si>
    <t>5M: 0.1095 (167)</t>
  </si>
  <si>
    <t>6M: 0.1263 (160)</t>
  </si>
  <si>
    <t>7M: 0.1533 (155)</t>
  </si>
  <si>
    <t>8M: 0.1641 (148)</t>
  </si>
  <si>
    <t>9M: 0.1567 (144)</t>
  </si>
  <si>
    <t>10M: 0.1518 (137)</t>
  </si>
  <si>
    <t>11M: 0.1378 (129)</t>
  </si>
  <si>
    <t>12M: 0.1481 (123)</t>
  </si>
  <si>
    <t>1M: 0.0229 (152)</t>
  </si>
  <si>
    <t>2M: 0.0439 (146)</t>
  </si>
  <si>
    <t>3M: 0.0387 (143)</t>
  </si>
  <si>
    <t>4M: 0.0651 (140)</t>
  </si>
  <si>
    <t>5M: 0.0829 (127)</t>
  </si>
  <si>
    <t>6M: 0.0963 (122)</t>
  </si>
  <si>
    <t>7M: 0.1341 (120)</t>
  </si>
  <si>
    <t>8M: 0.1527 (119)</t>
  </si>
  <si>
    <t>9M: 0.1469 (116)</t>
  </si>
  <si>
    <t>10M: 0.1385 (110)</t>
  </si>
  <si>
    <t>11M: 0.117 (107)</t>
  </si>
  <si>
    <t>12M: 0.1295 (103)</t>
  </si>
  <si>
    <t>1M: 0.0294 (135)</t>
  </si>
  <si>
    <t>2M: 0.0648 (133)</t>
  </si>
  <si>
    <t>3M: 0.072 (128)</t>
  </si>
  <si>
    <t>4M: 0.0769 (123)</t>
  </si>
  <si>
    <t>5M: 0.0799 (118)</t>
  </si>
  <si>
    <t>6M: 0.0848 (111)</t>
  </si>
  <si>
    <t>7M: 0.1041 (109)</t>
  </si>
  <si>
    <t>8M: 0.1051 (107)</t>
  </si>
  <si>
    <t>9M: 0.0854 (102)</t>
  </si>
  <si>
    <t>10M: 0.0774 (98)</t>
  </si>
  <si>
    <t>11M: 0.0548 (95)</t>
  </si>
  <si>
    <t>12M: 0.0762 (93)</t>
  </si>
  <si>
    <t>1M: 0.0444 (132)</t>
  </si>
  <si>
    <t>2M: 0.0444 (127)</t>
  </si>
  <si>
    <t>3M: 0.0273 (126)</t>
  </si>
  <si>
    <t>4M: 0.0329 (122)</t>
  </si>
  <si>
    <t>5M: 0.0395 (120)</t>
  </si>
  <si>
    <t>6M: 0.0508 (116)</t>
  </si>
  <si>
    <t>7M: 0.0754 (111)</t>
  </si>
  <si>
    <t>8M: 0.0521 (107)</t>
  </si>
  <si>
    <t>9M: 0.0053 (102)</t>
  </si>
  <si>
    <t>10M: -0.0031 (99)</t>
  </si>
  <si>
    <t>11M: -0.0151 (94)</t>
  </si>
  <si>
    <t>12M: -0.013 (92)</t>
  </si>
  <si>
    <t>1M: 0.0166 (115)</t>
  </si>
  <si>
    <t>2M: 0.0097 (110)</t>
  </si>
  <si>
    <t>3M: -0.018 (109)</t>
  </si>
  <si>
    <t>4M: -0.0407 (103)</t>
  </si>
  <si>
    <t>5M: -0.0411 (102)</t>
  </si>
  <si>
    <t>6M: -0.0383 (98)</t>
  </si>
  <si>
    <t>7M: -0.0278 (96)</t>
  </si>
  <si>
    <t>8M: -0.0227 (95)</t>
  </si>
  <si>
    <t>9M: -0.0439 (94)</t>
  </si>
  <si>
    <t>10M: -0.0775 (89)</t>
  </si>
  <si>
    <t>11M: -0.1107 (87)</t>
  </si>
  <si>
    <t>12M: -0.1502 (83)</t>
  </si>
  <si>
    <t>1M: -0.0353 (94)</t>
  </si>
  <si>
    <t>2M: -0.0344 (90)</t>
  </si>
  <si>
    <t>3M: -0.0447 (90)</t>
  </si>
  <si>
    <t>4M: -0.048 (88)</t>
  </si>
  <si>
    <t>5M: -0.04 (86)</t>
  </si>
  <si>
    <t>6M: -0.0568 (86)</t>
  </si>
  <si>
    <t>7M: -0.0654 (86)</t>
  </si>
  <si>
    <t>8M: -0.0599 (86)</t>
  </si>
  <si>
    <t>9M: -0.0664 (86)</t>
  </si>
  <si>
    <t>10M: -0.0745 (83)</t>
  </si>
  <si>
    <t>11M: -0.1243 (78)</t>
  </si>
  <si>
    <t>12M: -0.1968 (70)</t>
  </si>
  <si>
    <t>1M: 0.0036 (59)</t>
  </si>
  <si>
    <t>2M: -0.017 (58)</t>
  </si>
  <si>
    <t>3M: -0.0462 (57)</t>
  </si>
  <si>
    <t>4M: -0.0354 (57)</t>
  </si>
  <si>
    <t>5M: -0.0497 (56)</t>
  </si>
  <si>
    <t>6M: -0.0657 (56)</t>
  </si>
  <si>
    <t>7M: -0.0456 (56)</t>
  </si>
  <si>
    <t>8M: -0.045 (56)</t>
  </si>
  <si>
    <t>9M: -0.0551 (54)</t>
  </si>
  <si>
    <t>10M: -0.0877 (53)</t>
  </si>
  <si>
    <t>11M: -0.1077 (52)</t>
  </si>
  <si>
    <t>12M: -0.1895 (50)</t>
  </si>
  <si>
    <t>1M: -0.0005 (43)</t>
  </si>
  <si>
    <t>2M: -0.0091 (43)</t>
  </si>
  <si>
    <t>3M: -0.0048 (42)</t>
  </si>
  <si>
    <t>4M: -0.0533 (41)</t>
  </si>
  <si>
    <t>5M: -0.1091 (39)</t>
  </si>
  <si>
    <t>6M: -0.1214 (39)</t>
  </si>
  <si>
    <t>7M: -0.1507 (38)</t>
  </si>
  <si>
    <t>8M: -0.1599 (37)</t>
  </si>
  <si>
    <t>9M: -0.1564 (37)</t>
  </si>
  <si>
    <t>10M: -0.1777 (35)</t>
  </si>
  <si>
    <t>11M: -0.2333 (34)</t>
  </si>
  <si>
    <t>12M: -0.2526 (34)</t>
  </si>
  <si>
    <t>1M: 0.0237 (49)</t>
  </si>
  <si>
    <t>2M: 0.0001 (46)</t>
  </si>
  <si>
    <t>3M: -0.0186 (40)</t>
  </si>
  <si>
    <t>4M: -0.0386 (38)</t>
  </si>
  <si>
    <t>5M: -0.0377 (38)</t>
  </si>
  <si>
    <t>6M: -0.041 (37)</t>
  </si>
  <si>
    <t>7M: -0.0722 (36)</t>
  </si>
  <si>
    <t>8M: -0.1147 (34)</t>
  </si>
  <si>
    <t>9M: -0.1377 (33)</t>
  </si>
  <si>
    <t>10M: -0.1679 (33)</t>
  </si>
  <si>
    <t>11M: -0.1842 (33)</t>
  </si>
  <si>
    <t>12M: -0.2006 (33)</t>
  </si>
  <si>
    <t>1M: -0.0139 (26)</t>
  </si>
  <si>
    <t>2M: -0.0418 (24)</t>
  </si>
  <si>
    <t>3M: -0.0416 (22)</t>
  </si>
  <si>
    <t>4M: -0.0495 (22)</t>
  </si>
  <si>
    <t>5M: -0.0964 (22)</t>
  </si>
  <si>
    <t>6M: -0.0654 (21)</t>
  </si>
  <si>
    <t>7M: -0.0575 (21)</t>
  </si>
  <si>
    <t>8M: -0.1133 (19)</t>
  </si>
  <si>
    <t>9M: -0.1186 (19)</t>
  </si>
  <si>
    <t>10M: -0.1835 (18)</t>
  </si>
  <si>
    <t>11M: -0.2067 (17)</t>
  </si>
  <si>
    <t>12M: -0.2175 (16)</t>
  </si>
  <si>
    <t>1M: -0.0648 (22)</t>
  </si>
  <si>
    <t>2M: -0.0593 (21)</t>
  </si>
  <si>
    <t>3M: -0.105 (21)</t>
  </si>
  <si>
    <t>4M: -0.0788 (20)</t>
  </si>
  <si>
    <t>5M: -0.1031 (20)</t>
  </si>
  <si>
    <t>6M: -0.1074 (20)</t>
  </si>
  <si>
    <t>7M: -0.1036 (20)</t>
  </si>
  <si>
    <t>8M: -0.0874 (19)</t>
  </si>
  <si>
    <t>9M: -0.1106 (19)</t>
  </si>
  <si>
    <t>10M: -0.1278 (19)</t>
  </si>
  <si>
    <t>11M: -0.1308 (19)</t>
  </si>
  <si>
    <t>12M: -0.1635 (18)</t>
  </si>
  <si>
    <t>1M: -0.02 (19)</t>
  </si>
  <si>
    <t>2M: -0.0216 (18)</t>
  </si>
  <si>
    <t>3M: -0.0473 (17)</t>
  </si>
  <si>
    <t>4M: -0.0193 (16)</t>
  </si>
  <si>
    <t>5M: -0.0453 (16)</t>
  </si>
  <si>
    <t>6M: -0.004 (16)</t>
  </si>
  <si>
    <t>7M: -0.0169 (16)</t>
  </si>
  <si>
    <t>8M: -0.0289 (15)</t>
  </si>
  <si>
    <t>9M: 0.0007 (15)</t>
  </si>
  <si>
    <t>10M: -0.0763 (14)</t>
  </si>
  <si>
    <t>11M: -0.1372 (14)</t>
  </si>
  <si>
    <t>12M: -0.1602 (14)</t>
  </si>
  <si>
    <t>1M: 0.1242 (16)</t>
  </si>
  <si>
    <t>2M: 0.0585 (16)</t>
  </si>
  <si>
    <t>3M: 0.0712 (15)</t>
  </si>
  <si>
    <t>4M: 0.0854 (15)</t>
  </si>
  <si>
    <t>5M: 0.1032 (15)</t>
  </si>
  <si>
    <t>6M: 0.1317 (15)</t>
  </si>
  <si>
    <t>7M: 0.1625 (15)</t>
  </si>
  <si>
    <t>8M: 0.172 (14)</t>
  </si>
  <si>
    <t>9M: 0.1964 (14)</t>
  </si>
  <si>
    <t>10M: 0.0092 (11)</t>
  </si>
  <si>
    <t>11M: -0.0398 (11)</t>
  </si>
  <si>
    <t>12M: -0.0692 (11)</t>
  </si>
  <si>
    <t>1M: 0.0064 (8)</t>
  </si>
  <si>
    <t>2M: -0.0801 (7)</t>
  </si>
  <si>
    <t>3M: 0.044 (6)</t>
  </si>
  <si>
    <t>4M: -0.0381 (6)</t>
  </si>
  <si>
    <t>5M: -0.0361 (6)</t>
  </si>
  <si>
    <t>6M: -0.0869 (6)</t>
  </si>
  <si>
    <t>7M: -0.1332 (6)</t>
  </si>
  <si>
    <t>8M: -0.1453 (6)</t>
  </si>
  <si>
    <t>9M: -0.0596 (6)</t>
  </si>
  <si>
    <t>10M: -0.05 (6)</t>
  </si>
  <si>
    <t>11M: -0.0656 (6)</t>
  </si>
  <si>
    <t>12M: -0.0561 (6)</t>
  </si>
  <si>
    <t>1M: 0.0898 (6)</t>
  </si>
  <si>
    <t>2M: 0.0138 (6)</t>
  </si>
  <si>
    <t>3M: 0.028 (6)</t>
  </si>
  <si>
    <t>4M: -0.2357 (6)</t>
  </si>
  <si>
    <t>5M: -0.2733 (6)</t>
  </si>
  <si>
    <t>6M: -0.2487 (6)</t>
  </si>
  <si>
    <t>7M: -0.2074 (6)</t>
  </si>
  <si>
    <t>8M: -0.3041 (6)</t>
  </si>
  <si>
    <t>9M: -0.3091 (6)</t>
  </si>
  <si>
    <t>10M: -0.3374 (6)</t>
  </si>
  <si>
    <t>11M: -0.2482 (6)</t>
  </si>
  <si>
    <t>12M: -0.2318 (6)</t>
  </si>
  <si>
    <t>1M: -0.105 (3)</t>
  </si>
  <si>
    <t>2M: -0.1475 (3)</t>
  </si>
  <si>
    <t>3M: -0.2967 (3)</t>
  </si>
  <si>
    <t>4M: -0.5291 (3)</t>
  </si>
  <si>
    <t>5M: -0.3369 (3)</t>
  </si>
  <si>
    <t>6M: -0.4997 (3)</t>
  </si>
  <si>
    <t>7M: -0.4221 (3)</t>
  </si>
  <si>
    <t>8M: -0.4709 (3)</t>
  </si>
  <si>
    <t>9M: -0.5008 (3)</t>
  </si>
  <si>
    <t>10M: -0.4706 (3)</t>
  </si>
  <si>
    <t>11M: -0.3904 (3)</t>
  </si>
  <si>
    <t>12M: -0.3178 (3)</t>
  </si>
  <si>
    <t>1M: -0.1267 (4)</t>
  </si>
  <si>
    <t>2M: -0.2931 (4)</t>
  </si>
  <si>
    <t>3M: -0.4515 (4)</t>
  </si>
  <si>
    <t>4M: -0.2941 (4)</t>
  </si>
  <si>
    <t>5M: -0.2347 (4)</t>
  </si>
  <si>
    <t>6M: -0.3687 (4)</t>
  </si>
  <si>
    <t>7M: -0.3857 (4)</t>
  </si>
  <si>
    <t>8M: -0.3097 (4)</t>
  </si>
  <si>
    <t>9M: -0.1953 (4)</t>
  </si>
  <si>
    <t>10M: -0.2172 (4)</t>
  </si>
  <si>
    <t>11M: -0.1567 (3)</t>
  </si>
  <si>
    <t>12M: -0.1121 (3)</t>
  </si>
  <si>
    <t>1M: -0.2561 (2)</t>
  </si>
  <si>
    <t>2M: -0.1828 (2)</t>
  </si>
  <si>
    <t>3M: -0.0531 (2)</t>
  </si>
  <si>
    <t>4M: -0.2699 (2)</t>
  </si>
  <si>
    <t>5M: -0.1914 (2)</t>
  </si>
  <si>
    <t>6M: -0.2319 (2)</t>
  </si>
  <si>
    <t>7M: -0.1576 (2)</t>
  </si>
  <si>
    <t>8M: -0.1696 (2)</t>
  </si>
  <si>
    <t>9M: 0.0346 (2)</t>
  </si>
  <si>
    <t>10M: 0.0249 (2)</t>
  </si>
  <si>
    <t>Ones: 266</t>
  </si>
  <si>
    <t>Twos: 192</t>
  </si>
  <si>
    <t>Threes: 141</t>
  </si>
  <si>
    <t>Fours: 131</t>
  </si>
  <si>
    <t>Five: 118</t>
  </si>
  <si>
    <t>Six: 92</t>
  </si>
  <si>
    <t>Seven: 60</t>
  </si>
  <si>
    <t>Ten: 27</t>
  </si>
  <si>
    <t>Twelves: 23</t>
  </si>
  <si>
    <t>1M: 0.0159 (261)</t>
  </si>
  <si>
    <t>2M: 0.029 (250)</t>
  </si>
  <si>
    <t>3M: 0.0161 (246)</t>
  </si>
  <si>
    <t>4M: 0.0276 (241)</t>
  </si>
  <si>
    <t>5M: 0.0251 (233)</t>
  </si>
  <si>
    <t>6M: 0.0266 (227)</t>
  </si>
  <si>
    <t>7M: 0.0374 (221)</t>
  </si>
  <si>
    <t>8M: 0.0557 (213)</t>
  </si>
  <si>
    <t>9M: 0.0636 (211)</t>
  </si>
  <si>
    <t>10M: 0.0663 (198)</t>
  </si>
  <si>
    <t>11M: 0.068 (187)</t>
  </si>
  <si>
    <t>12M: 0.078 (186)</t>
  </si>
  <si>
    <t>1M: 0.0215 (189)</t>
  </si>
  <si>
    <t>2M: 0.0614 (182)</t>
  </si>
  <si>
    <t>3M: 0.0841 (176)</t>
  </si>
  <si>
    <t>4M: 0.0914 (175)</t>
  </si>
  <si>
    <t>5M: 0.1133 (167)</t>
  </si>
  <si>
    <t>6M: 0.1299 (160)</t>
  </si>
  <si>
    <t>7M: 0.163 (156)</t>
  </si>
  <si>
    <t>8M: 0.1737 (149)</t>
  </si>
  <si>
    <t>9M: 0.1621 (145)</t>
  </si>
  <si>
    <t>10M: 0.1574 (138)</t>
  </si>
  <si>
    <t>11M: 0.1464 (130)</t>
  </si>
  <si>
    <t>12M: 0.1568 (123)</t>
  </si>
  <si>
    <t>1M: 0.0216 (152)</t>
  </si>
  <si>
    <t>2M: 0.0423 (146)</t>
  </si>
  <si>
    <t>3M: 0.0336 (143)</t>
  </si>
  <si>
    <t>4M: 0.0594 (139)</t>
  </si>
  <si>
    <t>5M: 0.0781 (129)</t>
  </si>
  <si>
    <t>6M: 0.0882 (124)</t>
  </si>
  <si>
    <t>7M: 0.1283 (122)</t>
  </si>
  <si>
    <t>8M: 0.1458 (121)</t>
  </si>
  <si>
    <t>9M: 0.1385 (118)</t>
  </si>
  <si>
    <t>10M: 0.1312 (112)</t>
  </si>
  <si>
    <t>11M: 0.1075 (109)</t>
  </si>
  <si>
    <t>12M: 0.1179 (105)</t>
  </si>
  <si>
    <t>1M: 0.0344 (136)</t>
  </si>
  <si>
    <t>2M: 0.0678 (134)</t>
  </si>
  <si>
    <t>3M: 0.0717 (129)</t>
  </si>
  <si>
    <t>4M: 0.0858 (124)</t>
  </si>
  <si>
    <t>5M: 0.0838 (119)</t>
  </si>
  <si>
    <t>6M: 0.0897 (112)</t>
  </si>
  <si>
    <t>7M: 0.1065 (110)</t>
  </si>
  <si>
    <t>8M: 0.1061 (108)</t>
  </si>
  <si>
    <t>9M: 0.0871 (104)</t>
  </si>
  <si>
    <t>10M: 0.0822 (100)</t>
  </si>
  <si>
    <t>11M: 0.0504 (98)</t>
  </si>
  <si>
    <t>12M: 0.0724 (96)</t>
  </si>
  <si>
    <t>1M: 0.0447 (130)</t>
  </si>
  <si>
    <t>2M: 0.0453 (125)</t>
  </si>
  <si>
    <t>3M: 0.0307 (124)</t>
  </si>
  <si>
    <t>4M: 0.0361 (120)</t>
  </si>
  <si>
    <t>5M: 0.0418 (118)</t>
  </si>
  <si>
    <t>6M: 0.0563 (114)</t>
  </si>
  <si>
    <t>7M: 0.0824 (109)</t>
  </si>
  <si>
    <t>8M: 0.0584 (105)</t>
  </si>
  <si>
    <t>9M: 0.0125 (100)</t>
  </si>
  <si>
    <t>10M: 0.0017 (97)</t>
  </si>
  <si>
    <t>11M: -0.0133 (91)</t>
  </si>
  <si>
    <t>12M: -0.0098 (89)</t>
  </si>
  <si>
    <t>1M: 0.0189 (116)</t>
  </si>
  <si>
    <t>2M: 0.0161 (111)</t>
  </si>
  <si>
    <t>3M: -0.0117 (110)</t>
  </si>
  <si>
    <t>4M: -0.0325 (103)</t>
  </si>
  <si>
    <t>5M: -0.0366 (102)</t>
  </si>
  <si>
    <t>6M: -0.0303 (98)</t>
  </si>
  <si>
    <t>7M: -0.0183 (96)</t>
  </si>
  <si>
    <t>8M: -0.0177 (95)</t>
  </si>
  <si>
    <t>9M: -0.0403 (94)</t>
  </si>
  <si>
    <t>10M: -0.0753 (88)</t>
  </si>
  <si>
    <t>11M: -0.1092 (86)</t>
  </si>
  <si>
    <t>12M: -0.1408 (83)</t>
  </si>
  <si>
    <t>1M: -0.035 (89)</t>
  </si>
  <si>
    <t>2M: -0.0329 (87)</t>
  </si>
  <si>
    <t>3M: -0.0455 (87)</t>
  </si>
  <si>
    <t>4M: -0.0497 (85)</t>
  </si>
  <si>
    <t>5M: -0.0437 (83)</t>
  </si>
  <si>
    <t>6M: -0.055 (83)</t>
  </si>
  <si>
    <t>7M: -0.0648 (83)</t>
  </si>
  <si>
    <t>8M: -0.0579 (83)</t>
  </si>
  <si>
    <t>9M: -0.064 (83)</t>
  </si>
  <si>
    <t>10M: -0.0724 (80)</t>
  </si>
  <si>
    <t>11M: -0.1256 (75)</t>
  </si>
  <si>
    <t>12M: -0.1968 (68)</t>
  </si>
  <si>
    <t>1M: 0.0055 (58)</t>
  </si>
  <si>
    <t>2M: -0.0153 (57)</t>
  </si>
  <si>
    <t>3M: -0.0495 (55)</t>
  </si>
  <si>
    <t>4M: -0.0382 (55)</t>
  </si>
  <si>
    <t>5M: -0.0504 (54)</t>
  </si>
  <si>
    <t>6M: -0.0588 (54)</t>
  </si>
  <si>
    <t>7M: -0.0341 (54)</t>
  </si>
  <si>
    <t>8M: -0.0292 (54)</t>
  </si>
  <si>
    <t>9M: -0.0369 (52)</t>
  </si>
  <si>
    <t>10M: -0.0673 (51)</t>
  </si>
  <si>
    <t>11M: -0.0881 (50)</t>
  </si>
  <si>
    <t>12M: -0.175 (48)</t>
  </si>
  <si>
    <t>1M: -0.0006 (43)</t>
  </si>
  <si>
    <t>2M: -0.0087 (43)</t>
  </si>
  <si>
    <t>3M: -0.0049 (42)</t>
  </si>
  <si>
    <t>4M: -0.0548 (41)</t>
  </si>
  <si>
    <t>5M: -0.1092 (39)</t>
  </si>
  <si>
    <t>6M: -0.1213 (39)</t>
  </si>
  <si>
    <t>7M: -0.152 (38)</t>
  </si>
  <si>
    <t>8M: -0.1598 (37)</t>
  </si>
  <si>
    <t>9M: -0.156 (37)</t>
  </si>
  <si>
    <t>10M: -0.1774 (35)</t>
  </si>
  <si>
    <t>12M: -0.2531 (34)</t>
  </si>
  <si>
    <t>1M: -0.0105 (27)</t>
  </si>
  <si>
    <t>2M: -0.043 (25)</t>
  </si>
  <si>
    <t>3M: -0.0406 (23)</t>
  </si>
  <si>
    <t>4M: -0.0502 (23)</t>
  </si>
  <si>
    <t>5M: -0.0977 (23)</t>
  </si>
  <si>
    <t>6M: -0.0656 (22)</t>
  </si>
  <si>
    <t>7M: -0.0615 (22)</t>
  </si>
  <si>
    <t>8M: -0.1148 (20)</t>
  </si>
  <si>
    <t>9M: -0.1166 (20)</t>
  </si>
  <si>
    <t>10M: -0.1765 (19)</t>
  </si>
  <si>
    <t>11M: -0.1938 (18)</t>
  </si>
  <si>
    <t>12M: -0.2033 (17)</t>
  </si>
  <si>
    <t>1M: -0.0164 (23)</t>
  </si>
  <si>
    <t>2M: -0.0176 (22)</t>
  </si>
  <si>
    <t>3M: -0.0298 (20)</t>
  </si>
  <si>
    <t>4M: -0.0194 (19)</t>
  </si>
  <si>
    <t>5M: -0.0311 (19)</t>
  </si>
  <si>
    <t>6M: -0.0005 (19)</t>
  </si>
  <si>
    <t>7M: 0.0062 (19)</t>
  </si>
  <si>
    <t>8M: 0.0143 (18)</t>
  </si>
  <si>
    <t>9M: 0.0308 (18)</t>
  </si>
  <si>
    <t>10M: -0.0421 (17)</t>
  </si>
  <si>
    <t>11M: -0.1102 (17)</t>
  </si>
  <si>
    <t>12M: -0.1545 (17)</t>
  </si>
  <si>
    <t>Ones: 123</t>
  </si>
  <si>
    <t>Fours: 43</t>
  </si>
  <si>
    <t>1M: 0.0205 (123)</t>
  </si>
  <si>
    <t>2M: 0.0396 (118)</t>
  </si>
  <si>
    <t>3M: 0.0293 (117)</t>
  </si>
  <si>
    <t>4M: 0.0405 (116)</t>
  </si>
  <si>
    <t>5M: 0.0302 (112)</t>
  </si>
  <si>
    <t>6M: 0.0439 (110)</t>
  </si>
  <si>
    <t>7M: 0.059 (108)</t>
  </si>
  <si>
    <t>8M: 0.0774 (108)</t>
  </si>
  <si>
    <t>9M: 0.0911 (107)</t>
  </si>
  <si>
    <t>10M: 0.0907 (101)</t>
  </si>
  <si>
    <t>11M: 0.1039 (97)</t>
  </si>
  <si>
    <t>12M: 0.1134 (97)</t>
  </si>
  <si>
    <t>2M: 0.0672 (75)</t>
  </si>
  <si>
    <t>3M: 0.0691 (74)</t>
  </si>
  <si>
    <t>5M: 0.0743 (72)</t>
  </si>
  <si>
    <t>7M: 0.1458 (71)</t>
  </si>
  <si>
    <t>8M: 0.1428 (69)</t>
  </si>
  <si>
    <t>9M: 0.1279 (68)</t>
  </si>
  <si>
    <t>10M: 0.127 (65)</t>
  </si>
  <si>
    <t>1M: 0.0183 (62)</t>
  </si>
  <si>
    <t>2M: 0.041 (61)</t>
  </si>
  <si>
    <t>3M: 0.0205 (61)</t>
  </si>
  <si>
    <t>4M: 0.0486 (61)</t>
  </si>
  <si>
    <t>5M: 0.0505 (56)</t>
  </si>
  <si>
    <t>6M: 0.0563 (55)</t>
  </si>
  <si>
    <t>7M: 0.0855 (55)</t>
  </si>
  <si>
    <t>8M: 0.1111 (54)</t>
  </si>
  <si>
    <t>9M: 0.1245 (52)</t>
  </si>
  <si>
    <t>10M: 0.1222 (52)</t>
  </si>
  <si>
    <t>11M: 0.1019 (51)</t>
  </si>
  <si>
    <t>12M: 0.1205 (49)</t>
  </si>
  <si>
    <t>1M: 0.0109 (53)</t>
  </si>
  <si>
    <t>2M: 0.0364 (53)</t>
  </si>
  <si>
    <t>3M: 0.0639 (52)</t>
  </si>
  <si>
    <t>4M: 0.0775 (51)</t>
  </si>
  <si>
    <t>5M: 0.0668 (50)</t>
  </si>
  <si>
    <t>6M: 0.0973 (49)</t>
  </si>
  <si>
    <t>7M: 0.1387 (49)</t>
  </si>
  <si>
    <t>8M: 0.1387 (48)</t>
  </si>
  <si>
    <t>9M: 0.1425 (47)</t>
  </si>
  <si>
    <t>10M: 0.1405 (47)</t>
  </si>
  <si>
    <t>11M: 0.1182 (47)</t>
  </si>
  <si>
    <t>12M: 0.1462 (47)</t>
  </si>
  <si>
    <t>1M: 0.0647 (43)</t>
  </si>
  <si>
    <t>2M: 0.0737 (42)</t>
  </si>
  <si>
    <t>3M: 0.0701 (42)</t>
  </si>
  <si>
    <t>4M: 0.0492 (42)</t>
  </si>
  <si>
    <t>5M: 0.0629 (41)</t>
  </si>
  <si>
    <t>6M: 0.0846 (41)</t>
  </si>
  <si>
    <t>7M: 0.1478 (40)</t>
  </si>
  <si>
    <t>8M: 0.1286 (40)</t>
  </si>
  <si>
    <t>9M: 0.1156 (40)</t>
  </si>
  <si>
    <t>10M: 0.1082 (40)</t>
  </si>
  <si>
    <t>11M: 0.0453 (38)</t>
  </si>
  <si>
    <t>12M: 0.0912 (38)</t>
  </si>
  <si>
    <t>1M: 0.035 (35)</t>
  </si>
  <si>
    <t>2M: 0.0357 (35)</t>
  </si>
  <si>
    <t>3M: 0.0179 (35)</t>
  </si>
  <si>
    <t>4M: 0.0326 (35)</t>
  </si>
  <si>
    <t>5M: 0.042 (34)</t>
  </si>
  <si>
    <t>6M: 0.0328 (34)</t>
  </si>
  <si>
    <t>7M: 0.1047 (34)</t>
  </si>
  <si>
    <t>8M: 0.0746 (34)</t>
  </si>
  <si>
    <t>9M: 0.0705 (34)</t>
  </si>
  <si>
    <t>10M: 0.0855 (32)</t>
  </si>
  <si>
    <t>11M: 0.0833 (32)</t>
  </si>
  <si>
    <t>12M: 0.0817 (31)</t>
  </si>
  <si>
    <t>1M: 0.0249 (26)</t>
  </si>
  <si>
    <t>2M: 0.0003 (26)</t>
  </si>
  <si>
    <t>3M: 0.0104 (26)</t>
  </si>
  <si>
    <t>4M: 0.0464 (26)</t>
  </si>
  <si>
    <t>5M: 0.0206 (26)</t>
  </si>
  <si>
    <t>6M: 0.0593 (26)</t>
  </si>
  <si>
    <t>7M: 0.0344 (26)</t>
  </si>
  <si>
    <t>8M: 0.0781 (26)</t>
  </si>
  <si>
    <t>9M: 0.0814 (26)</t>
  </si>
  <si>
    <t>10M: 0.1035 (26)</t>
  </si>
  <si>
    <t>11M: 0.0876 (26)</t>
  </si>
  <si>
    <t>12M: -0.0491 (22)</t>
  </si>
  <si>
    <t>1M: -0.007 (18)</t>
  </si>
  <si>
    <t>2M: 0.0427 (18)</t>
  </si>
  <si>
    <t>3M: 0.0469 (17)</t>
  </si>
  <si>
    <t>4M: 0.0081 (17)</t>
  </si>
  <si>
    <t>5M: -0.0173 (17)</t>
  </si>
  <si>
    <t>6M: -0.0192 (17)</t>
  </si>
  <si>
    <t>7M: 0.0044 (17)</t>
  </si>
  <si>
    <t>8M: -0.038 (17)</t>
  </si>
  <si>
    <t>9M: -0.0297 (17)</t>
  </si>
  <si>
    <t>10M: -0.0268 (17)</t>
  </si>
  <si>
    <t>11M: -0.1002 (16)</t>
  </si>
  <si>
    <t>12M: -0.132 (16)</t>
  </si>
  <si>
    <t>1M: 0.0071 (9)</t>
  </si>
  <si>
    <t>2M: -0.0288 (8)</t>
  </si>
  <si>
    <t>3M: -0.0464 (8)</t>
  </si>
  <si>
    <t>4M: 0.0435 (7)</t>
  </si>
  <si>
    <t>5M: 0.0355 (7)</t>
  </si>
  <si>
    <t>6M: 0.0029 (7)</t>
  </si>
  <si>
    <t>7M: -0.022 (7)</t>
  </si>
  <si>
    <t>8M: -0.0837 (7)</t>
  </si>
  <si>
    <t>9M: -0.0256 (7)</t>
  </si>
  <si>
    <t>10M: -0.0298 (7)</t>
  </si>
  <si>
    <t>11M: -0.0576 (7)</t>
  </si>
  <si>
    <t>12M: -0.1008 (7)</t>
  </si>
  <si>
    <t>Zeroes: 276</t>
  </si>
  <si>
    <t>Ones: 208</t>
  </si>
  <si>
    <t>Twos: 145</t>
  </si>
  <si>
    <t>TwoFifty: 111</t>
  </si>
  <si>
    <t>Threes: 100</t>
  </si>
  <si>
    <t>Fours: 90</t>
  </si>
  <si>
    <t>Five: 75</t>
  </si>
  <si>
    <t>Six: 59</t>
  </si>
  <si>
    <t>Seven: 42</t>
  </si>
  <si>
    <t>Eights: 27</t>
  </si>
  <si>
    <t>Nines: 27</t>
  </si>
  <si>
    <t>Ten: 17</t>
  </si>
  <si>
    <t>Elevens: 17</t>
  </si>
  <si>
    <t>Twelves: 14</t>
  </si>
  <si>
    <t>TwelveFifty: 10</t>
  </si>
  <si>
    <t>1M: 0.0207 (274)</t>
  </si>
  <si>
    <t>2M: 0.0305 (268)</t>
  </si>
  <si>
    <t>3M: 0.0337 (264)</t>
  </si>
  <si>
    <t>4M: 0.0477 (257)</t>
  </si>
  <si>
    <t>5M: 0.0514 (252)</t>
  </si>
  <si>
    <t>6M: 0.057 (247)</t>
  </si>
  <si>
    <t>7M: 0.0658 (242)</t>
  </si>
  <si>
    <t>8M: 0.0702 (237)</t>
  </si>
  <si>
    <t>9M: 0.0726 (229)</t>
  </si>
  <si>
    <t>10M: 0.0732 (219)</t>
  </si>
  <si>
    <t>11M: 0.074 (210)</t>
  </si>
  <si>
    <t>12M: 0.0963 (206)</t>
  </si>
  <si>
    <t>1M: 0.0167 (205)</t>
  </si>
  <si>
    <t>2M: 0.0326 (196)</t>
  </si>
  <si>
    <t>3M: 0.0182 (192)</t>
  </si>
  <si>
    <t>4M: 0.0325 (188)</t>
  </si>
  <si>
    <t>5M: 0.026 (182)</t>
  </si>
  <si>
    <t>6M: 0.0276 (176)</t>
  </si>
  <si>
    <t>7M: 0.0425 (172)</t>
  </si>
  <si>
    <t>8M: 0.0637 (166)</t>
  </si>
  <si>
    <t>9M: 0.0712 (164)</t>
  </si>
  <si>
    <t>10M: 0.0706 (155)</t>
  </si>
  <si>
    <t>11M: 0.0708 (147)</t>
  </si>
  <si>
    <t>12M: 0.0829 (146)</t>
  </si>
  <si>
    <t>1M: 0.0055 (144)</t>
  </si>
  <si>
    <t>2M: 0.0477 (141)</t>
  </si>
  <si>
    <t>3M: 0.064 (135)</t>
  </si>
  <si>
    <t>4M: 0.0672 (135)</t>
  </si>
  <si>
    <t>5M: 0.0875 (129)</t>
  </si>
  <si>
    <t>6M: 0.0994 (122)</t>
  </si>
  <si>
    <t>7M: 0.1414 (119)</t>
  </si>
  <si>
    <t>8M: 0.1376 (116)</t>
  </si>
  <si>
    <t>9M: 0.1331 (113)</t>
  </si>
  <si>
    <t>10M: 0.1191 (108)</t>
  </si>
  <si>
    <t>11M: 0.1153 (101)</t>
  </si>
  <si>
    <t>12M: 0.1372 (97)</t>
  </si>
  <si>
    <t>1M: 0.0214 (108)</t>
  </si>
  <si>
    <t>2M: 0.0522 (105)</t>
  </si>
  <si>
    <t>3M: 0.0438 (105)</t>
  </si>
  <si>
    <t>4M: 0.0687 (102)</t>
  </si>
  <si>
    <t>5M: 0.0808 (94)</t>
  </si>
  <si>
    <t>6M: 0.086 (90)</t>
  </si>
  <si>
    <t>7M: 0.1309 (89)</t>
  </si>
  <si>
    <t>8M: 0.1485 (88)</t>
  </si>
  <si>
    <t>9M: 0.141 (85)</t>
  </si>
  <si>
    <t>10M: 0.1289 (82)</t>
  </si>
  <si>
    <t>11M: 0.1049 (79)</t>
  </si>
  <si>
    <t>12M: 0.1267 (76)</t>
  </si>
  <si>
    <t>1M: 0.0262 (96)</t>
  </si>
  <si>
    <t>2M: 0.0441 (95)</t>
  </si>
  <si>
    <t>3M: 0.0588 (93)</t>
  </si>
  <si>
    <t>4M: 0.0896 (91)</t>
  </si>
  <si>
    <t>5M: 0.075 (86)</t>
  </si>
  <si>
    <t>6M: 0.0906 (83)</t>
  </si>
  <si>
    <t>7M: 0.1189 (82)</t>
  </si>
  <si>
    <t>8M: 0.1125 (80)</t>
  </si>
  <si>
    <t>9M: 0.0964 (76)</t>
  </si>
  <si>
    <t>10M: 0.0827 (74)</t>
  </si>
  <si>
    <t>11M: 0.0403 (73)</t>
  </si>
  <si>
    <t>12M: 0.075 (72)</t>
  </si>
  <si>
    <t>1M: 0.0527 (89)</t>
  </si>
  <si>
    <t>2M: 0.0656 (84)</t>
  </si>
  <si>
    <t>3M: 0.0429 (83)</t>
  </si>
  <si>
    <t>4M: 0.0392 (81)</t>
  </si>
  <si>
    <t>5M: 0.0498 (79)</t>
  </si>
  <si>
    <t>6M: 0.0619 (77)</t>
  </si>
  <si>
    <t>7M: 0.0976 (74)</t>
  </si>
  <si>
    <t>8M: 0.0901 (72)</t>
  </si>
  <si>
    <t>9M: 0.0291 (69)</t>
  </si>
  <si>
    <t>10M: 0.0053 (67)</t>
  </si>
  <si>
    <t>11M: -0.028 (63)</t>
  </si>
  <si>
    <t>12M: -0.0057 (62)</t>
  </si>
  <si>
    <t>1M: 0.0223 (74)</t>
  </si>
  <si>
    <t>2M: 0.0413 (71)</t>
  </si>
  <si>
    <t>3M: 0.006 (70)</t>
  </si>
  <si>
    <t>4M: 0.0008 (65)</t>
  </si>
  <si>
    <t>5M: -0.0062 (64)</t>
  </si>
  <si>
    <t>6M: 0.0103 (62)</t>
  </si>
  <si>
    <t>7M: 0.0331 (60)</t>
  </si>
  <si>
    <t>8M: 0.0435 (59)</t>
  </si>
  <si>
    <t>9M: 0.0124 (58)</t>
  </si>
  <si>
    <t>10M: -0.0266 (54)</t>
  </si>
  <si>
    <t>11M: -0.0393 (53)</t>
  </si>
  <si>
    <t>12M: -0.0582 (52)</t>
  </si>
  <si>
    <t>1M: -0.0084 (57)</t>
  </si>
  <si>
    <t>2M: -0.02 (55)</t>
  </si>
  <si>
    <t>3M: -0.0291 (55)</t>
  </si>
  <si>
    <t>4M: -0.0242 (54)</t>
  </si>
  <si>
    <t>5M: -0.0461 (52)</t>
  </si>
  <si>
    <t>6M: -0.0346 (52)</t>
  </si>
  <si>
    <t>7M: -0.0449 (52)</t>
  </si>
  <si>
    <t>8M: -0.0333 (52)</t>
  </si>
  <si>
    <t>9M: -0.0306 (52)</t>
  </si>
  <si>
    <t>10M: -0.0311 (51)</t>
  </si>
  <si>
    <t>11M: -0.0537 (49)</t>
  </si>
  <si>
    <t>12M: -0.1289 (44)</t>
  </si>
  <si>
    <t>1M: 0.0219 (41)</t>
  </si>
  <si>
    <t>2M: 0.0012 (40)</t>
  </si>
  <si>
    <t>3M: -0.0281 (38)</t>
  </si>
  <si>
    <t>4M: -0.0198 (38)</t>
  </si>
  <si>
    <t>5M: -0.0545 (37)</t>
  </si>
  <si>
    <t>6M: -0.0633 (37)</t>
  </si>
  <si>
    <t>7M: -0.0586 (37)</t>
  </si>
  <si>
    <t>8M: -0.0505 (37)</t>
  </si>
  <si>
    <t>9M: -0.0553 (35)</t>
  </si>
  <si>
    <t>10M: -0.0811 (34)</t>
  </si>
  <si>
    <t>11M: -0.0994 (33)</t>
  </si>
  <si>
    <t>12M: -0.2433 (31)</t>
  </si>
  <si>
    <t>1M: 0.0176 (27)</t>
  </si>
  <si>
    <t>2M: 0.034 (27)</t>
  </si>
  <si>
    <t>3M: 0.0553 (26)</t>
  </si>
  <si>
    <t>4M: 0.0332 (26)</t>
  </si>
  <si>
    <t>5M: -0.016 (24)</t>
  </si>
  <si>
    <t>6M: -0.0268 (24)</t>
  </si>
  <si>
    <t>7M: -0.0499 (24)</t>
  </si>
  <si>
    <t>8M: -0.0867 (23)</t>
  </si>
  <si>
    <t>9M: -0.0844 (23)</t>
  </si>
  <si>
    <t>10M: -0.0858 (22)</t>
  </si>
  <si>
    <t>11M: -0.1654 (21)</t>
  </si>
  <si>
    <t>12M: -0.1848 (21)</t>
  </si>
  <si>
    <t>1M: 0.0485 (27)</t>
  </si>
  <si>
    <t>2M: 0.0079 (27)</t>
  </si>
  <si>
    <t>3M: 0.022 (26)</t>
  </si>
  <si>
    <t>4M: -0.0041 (25)</t>
  </si>
  <si>
    <t>5M: 0.014 (25)</t>
  </si>
  <si>
    <t>6M: -0.0039 (24)</t>
  </si>
  <si>
    <t>7M: -0.0247 (23)</t>
  </si>
  <si>
    <t>8M: -0.0524 (23)</t>
  </si>
  <si>
    <t>9M: -0.0745 (22)</t>
  </si>
  <si>
    <t>10M: -0.0917 (22)</t>
  </si>
  <si>
    <t>11M: -0.0963 (22)</t>
  </si>
  <si>
    <t>12M: -0.098 (22)</t>
  </si>
  <si>
    <t>1M: -0.0213 (17)</t>
  </si>
  <si>
    <t>2M: -0.057 (16)</t>
  </si>
  <si>
    <t>3M: -0.0609 (15)</t>
  </si>
  <si>
    <t>4M: -0.0399 (15)</t>
  </si>
  <si>
    <t>5M: -0.0981 (15)</t>
  </si>
  <si>
    <t>6M: -0.0893 (14)</t>
  </si>
  <si>
    <t>7M: -0.0584 (14)</t>
  </si>
  <si>
    <t>8M: -0.1257 (13)</t>
  </si>
  <si>
    <t>9M: -0.1103 (13)</t>
  </si>
  <si>
    <t>10M: -0.1608 (13)</t>
  </si>
  <si>
    <t>11M: -0.1616 (12)</t>
  </si>
  <si>
    <t>12M: -0.1666 (12)</t>
  </si>
  <si>
    <t>1M: -0.0692 (17)</t>
  </si>
  <si>
    <t>2M: -0.0606 (16)</t>
  </si>
  <si>
    <t>3M: -0.1145 (16)</t>
  </si>
  <si>
    <t>4M: -0.0961 (15)</t>
  </si>
  <si>
    <t>5M: -0.1368 (15)</t>
  </si>
  <si>
    <t>6M: -0.1205 (15)</t>
  </si>
  <si>
    <t>7M: -0.1117 (15)</t>
  </si>
  <si>
    <t>8M: -0.0935 (14)</t>
  </si>
  <si>
    <t>9M: -0.1429 (14)</t>
  </si>
  <si>
    <t>10M: -0.1476 (14)</t>
  </si>
  <si>
    <t>11M: -0.1493 (14)</t>
  </si>
  <si>
    <t>12M: -0.1658 (13)</t>
  </si>
  <si>
    <t>1M: -0.0302 (14)</t>
  </si>
  <si>
    <t>2M: -0.0163 (13)</t>
  </si>
  <si>
    <t>3M: -0.079 (13)</t>
  </si>
  <si>
    <t>4M: -0.0818 (12)</t>
  </si>
  <si>
    <t>5M: -0.0794 (12)</t>
  </si>
  <si>
    <t>6M: -0.046 (12)</t>
  </si>
  <si>
    <t>7M: -0.0557 (12)</t>
  </si>
  <si>
    <t>8M: -0.08 (12)</t>
  </si>
  <si>
    <t>9M: -0.0419 (12)</t>
  </si>
  <si>
    <t>10M: -0.1339 (11)</t>
  </si>
  <si>
    <t>11M: -0.1635 (11)</t>
  </si>
  <si>
    <t>12M: -0.2022 (11)</t>
  </si>
  <si>
    <t>1M: 0.1135 (9)</t>
  </si>
  <si>
    <t>2M: -0.0125 (9)</t>
  </si>
  <si>
    <t>3M: 0.0374 (8)</t>
  </si>
  <si>
    <t>4M: 0.0041 (8)</t>
  </si>
  <si>
    <t>5M: 0.0082 (8)</t>
  </si>
  <si>
    <t>6M: -0.0358 (8)</t>
  </si>
  <si>
    <t>7M: -0.0016 (8)</t>
  </si>
  <si>
    <t>8M: -0.055 (8)</t>
  </si>
  <si>
    <t>9M: 0.0005 (8)</t>
  </si>
  <si>
    <t>10M: -0.099 (7)</t>
  </si>
  <si>
    <t>11M: -0.1558 (7)</t>
  </si>
  <si>
    <t>12M: -0.1802 (7)</t>
  </si>
  <si>
    <t>Zeroes: 240</t>
  </si>
  <si>
    <t>Ones: 194</t>
  </si>
  <si>
    <t>Twos: 133</t>
  </si>
  <si>
    <t>TwoFifty: 104</t>
  </si>
  <si>
    <t>Threes: 94</t>
  </si>
  <si>
    <t>Fours: 84</t>
  </si>
  <si>
    <t>Ten: 13</t>
  </si>
  <si>
    <t>Elevens: 14</t>
  </si>
  <si>
    <t>Twelves: 11</t>
  </si>
  <si>
    <t>TwelveFifty: 9</t>
  </si>
  <si>
    <t>Thirteens: 7</t>
  </si>
  <si>
    <t>Fourteens: 5</t>
  </si>
  <si>
    <t>Fifteens: 2</t>
  </si>
  <si>
    <t>1M: 0.0176 (236)</t>
  </si>
  <si>
    <t>2M: 0.0299 (232)</t>
  </si>
  <si>
    <t>3M: 0.0413 (226)</t>
  </si>
  <si>
    <t>4M: 0.0453 (219)</t>
  </si>
  <si>
    <t>5M: 0.0549 (212)</t>
  </si>
  <si>
    <t>6M: 0.0604 (206)</t>
  </si>
  <si>
    <t>7M: 0.0649 (200)</t>
  </si>
  <si>
    <t>8M: 0.0774 (192)</t>
  </si>
  <si>
    <t>9M: 0.0909 (182)</t>
  </si>
  <si>
    <t>10M: 0.0952 (173)</t>
  </si>
  <si>
    <t>11M: 0.1066 (168)</t>
  </si>
  <si>
    <t>12M: 0.1151 (163)</t>
  </si>
  <si>
    <t>1M: 0.0169 (188)</t>
  </si>
  <si>
    <t>2M: 0.012 (184)</t>
  </si>
  <si>
    <t>3M: 0.0304 (180)</t>
  </si>
  <si>
    <t>4M: 0.0354 (178)</t>
  </si>
  <si>
    <t>5M: 0.0354 (172)</t>
  </si>
  <si>
    <t>6M: 0.0293 (165)</t>
  </si>
  <si>
    <t>7M: 0.0327 (161)</t>
  </si>
  <si>
    <t>8M: 0.0507 (156)</t>
  </si>
  <si>
    <t>9M: 0.0421 (146)</t>
  </si>
  <si>
    <t>10M: 0.0679 (138)</t>
  </si>
  <si>
    <t>11M: 0.0668 (137)</t>
  </si>
  <si>
    <t>12M: 0.0603 (135)</t>
  </si>
  <si>
    <t>1M: 0.012 (129)</t>
  </si>
  <si>
    <t>2M: 0.039 (124)</t>
  </si>
  <si>
    <t>3M: 0.0549 (122)</t>
  </si>
  <si>
    <t>4M: 0.0633 (120)</t>
  </si>
  <si>
    <t>5M: 0.0854 (116)</t>
  </si>
  <si>
    <t>6M: 0.1021 (112)</t>
  </si>
  <si>
    <t>7M: 0.1237 (107)</t>
  </si>
  <si>
    <t>8M: 0.1503 (103)</t>
  </si>
  <si>
    <t>9M: 0.1389 (98)</t>
  </si>
  <si>
    <t>10M: 0.1275 (92)</t>
  </si>
  <si>
    <t>11M: 0.1461 (87)</t>
  </si>
  <si>
    <t>12M: 0.1626 (82)</t>
  </si>
  <si>
    <t>1M: 0.0083 (101)</t>
  </si>
  <si>
    <t>2M: 0.0043 (98)</t>
  </si>
  <si>
    <t>3M: 0.0207 (96)</t>
  </si>
  <si>
    <t>4M: 0.0331 (91)</t>
  </si>
  <si>
    <t>5M: 0.041 (88)</t>
  </si>
  <si>
    <t>6M: 0.0409 (86)</t>
  </si>
  <si>
    <t>7M: 0.0637 (85)</t>
  </si>
  <si>
    <t>8M: 0.0943 (82)</t>
  </si>
  <si>
    <t>9M: 0.087 (78)</t>
  </si>
  <si>
    <t>10M: 0.0607 (73)</t>
  </si>
  <si>
    <t>11M: 0.0964 (71)</t>
  </si>
  <si>
    <t>12M: 0.1014 (66)</t>
  </si>
  <si>
    <t>1M: 0.0208 (91)</t>
  </si>
  <si>
    <t>2M: 0.0217 (89)</t>
  </si>
  <si>
    <t>3M: 0.0405 (87)</t>
  </si>
  <si>
    <t>4M: 0.0656 (85)</t>
  </si>
  <si>
    <t>5M: 0.0569 (81)</t>
  </si>
  <si>
    <t>6M: 0.0623 (79)</t>
  </si>
  <si>
    <t>7M: 0.0623 (77)</t>
  </si>
  <si>
    <t>8M: 0.0688 (74)</t>
  </si>
  <si>
    <t>9M: 0.0691 (72)</t>
  </si>
  <si>
    <t>10M: 0.0662 (67)</t>
  </si>
  <si>
    <t>11M: 0.084 (65)</t>
  </si>
  <si>
    <t>12M: 0.1014 (64)</t>
  </si>
  <si>
    <t>1M: -0.0188 (81)</t>
  </si>
  <si>
    <t>2M: -0.0173 (80)</t>
  </si>
  <si>
    <t>3M: -0.0088 (79)</t>
  </si>
  <si>
    <t>4M: -0.0122 (76)</t>
  </si>
  <si>
    <t>5M: 0.007 (75)</t>
  </si>
  <si>
    <t>6M: 0.0122 (74)</t>
  </si>
  <si>
    <t>7M: 0.0121 (71)</t>
  </si>
  <si>
    <t>8M: -0.0073 (70)</t>
  </si>
  <si>
    <t>9M: -0.0355 (65)</t>
  </si>
  <si>
    <t>10M: -0.0382 (61)</t>
  </si>
  <si>
    <t>11M: -0.0678 (58)</t>
  </si>
  <si>
    <t>12M: -0.0349 (56)</t>
  </si>
  <si>
    <t>1M: -0.0009 (74)</t>
  </si>
  <si>
    <t>2M: -0.0055 (74)</t>
  </si>
  <si>
    <t>3M: -0.0196 (71)</t>
  </si>
  <si>
    <t>4M: -0.0189 (67)</t>
  </si>
  <si>
    <t>5M: -0.0345 (66)</t>
  </si>
  <si>
    <t>6M: 0.0108 (66)</t>
  </si>
  <si>
    <t>7M: 0.0248 (64)</t>
  </si>
  <si>
    <t>8M: 0.0291 (64)</t>
  </si>
  <si>
    <t>9M: 0.0484 (62)</t>
  </si>
  <si>
    <t>10M: -0.0321 (57)</t>
  </si>
  <si>
    <t>11M: -0.0482 (55)</t>
  </si>
  <si>
    <t>12M: -0.0338 (54)</t>
  </si>
  <si>
    <t>1M: -0.0542 (57)</t>
  </si>
  <si>
    <t>2M: -0.0626 (54)</t>
  </si>
  <si>
    <t>3M: -0.0735 (54)</t>
  </si>
  <si>
    <t>4M: -0.0474 (53)</t>
  </si>
  <si>
    <t>5M: -0.0373 (53)</t>
  </si>
  <si>
    <t>6M: -0.0442 (52)</t>
  </si>
  <si>
    <t>7M: -0.037 (51)</t>
  </si>
  <si>
    <t>8M: -0.0212 (51)</t>
  </si>
  <si>
    <t>9M: -0.0152 (51)</t>
  </si>
  <si>
    <t>10M: -0.0329 (48)</t>
  </si>
  <si>
    <t>11M: -0.0259 (46)</t>
  </si>
  <si>
    <t>12M: -0.0457 (43)</t>
  </si>
  <si>
    <t>1M: -0.0605 (39)</t>
  </si>
  <si>
    <t>2M: -0.0519 (39)</t>
  </si>
  <si>
    <t>3M: -0.0606 (38)</t>
  </si>
  <si>
    <t>4M: -0.0875 (38)</t>
  </si>
  <si>
    <t>5M: -0.0859 (38)</t>
  </si>
  <si>
    <t>6M: -0.0497 (38)</t>
  </si>
  <si>
    <t>7M: -0.0999 (36)</t>
  </si>
  <si>
    <t>8M: -0.0703 (36)</t>
  </si>
  <si>
    <t>9M: -0.0409 (35)</t>
  </si>
  <si>
    <t>10M: -0.0193 (34)</t>
  </si>
  <si>
    <t>11M: -0.083 (33)</t>
  </si>
  <si>
    <t>12M: -0.0972 (32)</t>
  </si>
  <si>
    <t>1M: -0.0417 (25)</t>
  </si>
  <si>
    <t>2M: -0.0609 (25)</t>
  </si>
  <si>
    <t>3M: -0.0193 (24)</t>
  </si>
  <si>
    <t>4M: -0.0345 (24)</t>
  </si>
  <si>
    <t>5M: -0.0514 (23)</t>
  </si>
  <si>
    <t>6M: -0.0737 (23)</t>
  </si>
  <si>
    <t>7M: -0.1167 (22)</t>
  </si>
  <si>
    <t>8M: -0.1419 (22)</t>
  </si>
  <si>
    <t>9M: -0.1165 (22)</t>
  </si>
  <si>
    <t>10M: -0.1152 (22)</t>
  </si>
  <si>
    <t>11M: -0.1996 (20)</t>
  </si>
  <si>
    <t>12M: -0.2145 (20)</t>
  </si>
  <si>
    <t>1M: 0.0081 (27)</t>
  </si>
  <si>
    <t>2M: 0.011 (26)</t>
  </si>
  <si>
    <t>3M: -0.0363 (24)</t>
  </si>
  <si>
    <t>4M: -0.0164 (24)</t>
  </si>
  <si>
    <t>5M: -0.0055 (24)</t>
  </si>
  <si>
    <t>6M: -0.0114 (22)</t>
  </si>
  <si>
    <t>7M: -0.0636 (22)</t>
  </si>
  <si>
    <t>8M: -0.0771 (22)</t>
  </si>
  <si>
    <t>9M: -0.1245 (21)</t>
  </si>
  <si>
    <t>10M: -0.1351 (21)</t>
  </si>
  <si>
    <t>11M: -0.1359 (21)</t>
  </si>
  <si>
    <t>12M: -0.1835 (21)</t>
  </si>
  <si>
    <t>1M: -0.0147 (13)</t>
  </si>
  <si>
    <t>2M: -0.0065 (13)</t>
  </si>
  <si>
    <t>3M: -0.0311 (12)</t>
  </si>
  <si>
    <t>4M: -0.091 (12)</t>
  </si>
  <si>
    <t>5M: -0.0975 (12)</t>
  </si>
  <si>
    <t>6M: -0.0715 (12)</t>
  </si>
  <si>
    <t>7M: -0.031 (12)</t>
  </si>
  <si>
    <t>8M: -0.0654 (12)</t>
  </si>
  <si>
    <t>9M: -0.1025 (11)</t>
  </si>
  <si>
    <t>10M: -0.1421 (11)</t>
  </si>
  <si>
    <t>11M: -0.205 (10)</t>
  </si>
  <si>
    <t>12M: -0.2136 (10)</t>
  </si>
  <si>
    <t>1M: -0.0336 (14)</t>
  </si>
  <si>
    <t>2M: -0.0035 (14)</t>
  </si>
  <si>
    <t>3M: -0.0581 (14)</t>
  </si>
  <si>
    <t>4M: -0.0595 (14)</t>
  </si>
  <si>
    <t>5M: -0.0522 (14)</t>
  </si>
  <si>
    <t>6M: -0.0765 (14)</t>
  </si>
  <si>
    <t>7M: -0.0603 (14)</t>
  </si>
  <si>
    <t>8M: -0.0638 (14)</t>
  </si>
  <si>
    <t>9M: -0.1056 (13)</t>
  </si>
  <si>
    <t>10M: -0.112 (13)</t>
  </si>
  <si>
    <t>11M: -0.1338 (12)</t>
  </si>
  <si>
    <t>12M: -0.1548 (12)</t>
  </si>
  <si>
    <t>1M: 0.0842 (11)</t>
  </si>
  <si>
    <t>2M: 0.0518 (11)</t>
  </si>
  <si>
    <t>3M: -0.0306 (11)</t>
  </si>
  <si>
    <t>4M: 0.0153 (10)</t>
  </si>
  <si>
    <t>5M: 0.0243 (10)</t>
  </si>
  <si>
    <t>6M: 0.062 (10)</t>
  </si>
  <si>
    <t>7M: 0.0168 (10)</t>
  </si>
  <si>
    <t>8M: 0.0372 (10)</t>
  </si>
  <si>
    <t>9M: 0.0584 (10)</t>
  </si>
  <si>
    <t>10M: -0.0603 (9)</t>
  </si>
  <si>
    <t>11M: -0.1135 (9)</t>
  </si>
  <si>
    <t>12M: -0.1293 (9)</t>
  </si>
  <si>
    <t>1M: 0.1074 (8)</t>
  </si>
  <si>
    <t>2M: 0.084 (8)</t>
  </si>
  <si>
    <t>3M: 0.109 (8)</t>
  </si>
  <si>
    <t>4M: 0.0825 (8)</t>
  </si>
  <si>
    <t>5M: 0.1027 (8)</t>
  </si>
  <si>
    <t>6M: 0.0448 (8)</t>
  </si>
  <si>
    <t>7M: 0.0734 (8)</t>
  </si>
  <si>
    <t>8M: 0.1014 (8)</t>
  </si>
  <si>
    <t>9M: 0.0948 (8)</t>
  </si>
  <si>
    <t>10M: 0.1557 (8)</t>
  </si>
  <si>
    <t>11M: 0.0127 (7)</t>
  </si>
  <si>
    <t>12M: -0.0089 (7)</t>
  </si>
  <si>
    <t>1M: 0.1277 (7)</t>
  </si>
  <si>
    <t>2M: 0.039 (7)</t>
  </si>
  <si>
    <t>3M: 0.1812 (6)</t>
  </si>
  <si>
    <t>4M: 0.1047 (6)</t>
  </si>
  <si>
    <t>5M: 0.0696 (6)</t>
  </si>
  <si>
    <t>6M: 0.0743 (6)</t>
  </si>
  <si>
    <t>7M: 0.096 (6)</t>
  </si>
  <si>
    <t>8M: 0.0993 (6)</t>
  </si>
  <si>
    <t>9M: 0.1115 (6)</t>
  </si>
  <si>
    <t>10M: 0.19 (6)</t>
  </si>
  <si>
    <t>11M: 0.0756 (5)</t>
  </si>
  <si>
    <t>12M: 0.055 (5)</t>
  </si>
  <si>
    <t>1M: 0.0334 (4)</t>
  </si>
  <si>
    <t>2M: 0.1145 (4)</t>
  </si>
  <si>
    <t>3M: 0.1956 (4)</t>
  </si>
  <si>
    <t>4M: 0.1023 (4)</t>
  </si>
  <si>
    <t>5M: -0.0409 (4)</t>
  </si>
  <si>
    <t>6M: 0.0406 (4)</t>
  </si>
  <si>
    <t>7M: -0.0409 (4)</t>
  </si>
  <si>
    <t>8M: 0.0029 (4)</t>
  </si>
  <si>
    <t>9M: -0.0031 (4)</t>
  </si>
  <si>
    <t>10M: 0.0428 (4)</t>
  </si>
  <si>
    <t>11M: -0.2819 (3)</t>
  </si>
  <si>
    <t>12M: -0.2027 (3)</t>
  </si>
  <si>
    <t>1M: -0.1989 (2)</t>
  </si>
  <si>
    <t>2M: 0.0929 (2)</t>
  </si>
  <si>
    <t>3M: 0.2265 (2)</t>
  </si>
  <si>
    <t>4M: -0.067 (2)</t>
  </si>
  <si>
    <t>5M: -0.1802 (2)</t>
  </si>
  <si>
    <t>6M: -0.2315 (2)</t>
  </si>
  <si>
    <t>7M: 0.0015 (2)</t>
  </si>
  <si>
    <t>8M: 0.0405 (2)</t>
  </si>
  <si>
    <t>9M: 0.0776 (2)</t>
  </si>
  <si>
    <t>10M: 0.095 (2)</t>
  </si>
  <si>
    <t>11M: -0.4747 (1)</t>
  </si>
  <si>
    <t>12M: -0.3365 (1)</t>
  </si>
  <si>
    <t>1M: -0.0672 (1)</t>
  </si>
  <si>
    <t>2M: -0.3983 (1)</t>
  </si>
  <si>
    <t>3M: -0.5735 (1)</t>
  </si>
  <si>
    <t>4M: -0.3211 (1)</t>
  </si>
  <si>
    <t>5M: -0.3338 (1)</t>
  </si>
  <si>
    <t>6M: -0.4026 (1)</t>
  </si>
  <si>
    <t>7M: -0.4423 (1)</t>
  </si>
  <si>
    <t>8M: -0.3419 (1)</t>
  </si>
  <si>
    <t>9M: -0.2074 (1)</t>
  </si>
  <si>
    <t>10M: -0.3078 (1)</t>
  </si>
  <si>
    <t>11M: -0.087 (1)</t>
  </si>
  <si>
    <t>12M: -0.113 (1)</t>
  </si>
  <si>
    <t>1M: -0.2088 (1)</t>
  </si>
  <si>
    <t>2M: -0.5943 (1)</t>
  </si>
  <si>
    <t>3M: -0.1284 (1)</t>
  </si>
  <si>
    <t>4M: -0.2707 (1)</t>
  </si>
  <si>
    <t>5M: -0.3384 (1)</t>
  </si>
  <si>
    <t>6M: -0.2913 (1)</t>
  </si>
  <si>
    <t>7M: -0.3691 (1)</t>
  </si>
  <si>
    <t>8M: -0.2206 (1)</t>
  </si>
  <si>
    <t>9M: -0.139 (1)</t>
  </si>
  <si>
    <t>10M: -0.0397 (1)</t>
  </si>
  <si>
    <t>11M: -0.0593 (1)</t>
  </si>
  <si>
    <t>(Onder nul?) (drempel was 0.001 ^^)</t>
  </si>
  <si>
    <t>=&gt; Zeroes niet gebruiken.</t>
  </si>
  <si>
    <t>=&gt; Niet genoeg datapunten om zinnige uitspraak te doen</t>
  </si>
  <si>
    <t>=&gt; weinig datapunten, maar..</t>
  </si>
  <si>
    <t>Zeroes: 164</t>
  </si>
  <si>
    <t>Ones: 114</t>
  </si>
  <si>
    <t>Twos: 74</t>
  </si>
  <si>
    <t>TwoFifty: 62</t>
  </si>
  <si>
    <t>Threes: 49</t>
  </si>
  <si>
    <t>Five: 37</t>
  </si>
  <si>
    <t>Seven: 24</t>
  </si>
  <si>
    <t>Ten: 10</t>
  </si>
  <si>
    <t>Elevens: 9</t>
  </si>
  <si>
    <t>Twelves: 8</t>
  </si>
  <si>
    <t>TwelveFifty: 7</t>
  </si>
  <si>
    <t>1M: 0.0164 (161)</t>
  </si>
  <si>
    <t>2M: 0.0296 (159)</t>
  </si>
  <si>
    <t>3M: 0.0415 (158)</t>
  </si>
  <si>
    <t>4M: 0.0443 (154)</t>
  </si>
  <si>
    <t>5M: 0.0548 (149)</t>
  </si>
  <si>
    <t>6M: 0.0579 (145)</t>
  </si>
  <si>
    <t>7M: 0.0618 (142)</t>
  </si>
  <si>
    <t>8M: 0.0759 (136)</t>
  </si>
  <si>
    <t>9M: 0.0895 (130)</t>
  </si>
  <si>
    <t>10M: 0.0968 (126)</t>
  </si>
  <si>
    <t>11M: 0.1036 (124)</t>
  </si>
  <si>
    <t>12M: 0.1235 (121)</t>
  </si>
  <si>
    <t>1M: 0.0095 (111)</t>
  </si>
  <si>
    <t>2M: 0.0091 (110)</t>
  </si>
  <si>
    <t>3M: 0.0251 (109)</t>
  </si>
  <si>
    <t>4M: 0.0237 (108)</t>
  </si>
  <si>
    <t>5M: 0.017 (105)</t>
  </si>
  <si>
    <t>6M: 0.0222 (105)</t>
  </si>
  <si>
    <t>7M: 0.0311 (102)</t>
  </si>
  <si>
    <t>8M: 0.0466 (100)</t>
  </si>
  <si>
    <t>9M: 0.0506 (95)</t>
  </si>
  <si>
    <t>10M: 0.0513 (89)</t>
  </si>
  <si>
    <t>11M: 0.0583 (89)</t>
  </si>
  <si>
    <t>12M: 0.0617 (88)</t>
  </si>
  <si>
    <t>1M: 0.0042 (74)</t>
  </si>
  <si>
    <t>2M: 0.0236 (73)</t>
  </si>
  <si>
    <t>3M: 0.039 (72)</t>
  </si>
  <si>
    <t>4M: 0.0413 (70)</t>
  </si>
  <si>
    <t>5M: 0.0763 (68)</t>
  </si>
  <si>
    <t>6M: 0.0979 (67)</t>
  </si>
  <si>
    <t>7M: 0.1106 (66)</t>
  </si>
  <si>
    <t>8M: 0.1453 (64)</t>
  </si>
  <si>
    <t>9M: 0.142 (63)</t>
  </si>
  <si>
    <t>10M: 0.1589 (60)</t>
  </si>
  <si>
    <t>11M: 0.1774 (59)</t>
  </si>
  <si>
    <t>12M: 0.2127 (56)</t>
  </si>
  <si>
    <t>1M: 0.0022 (61)</t>
  </si>
  <si>
    <t>2M: -0.0012 (60)</t>
  </si>
  <si>
    <t>3M: 0.0036 (59)</t>
  </si>
  <si>
    <t>4M: 0.0231 (55)</t>
  </si>
  <si>
    <t>5M: 0.0324 (54)</t>
  </si>
  <si>
    <t>6M: 0.0484 (53)</t>
  </si>
  <si>
    <t>7M: 0.0607 (52)</t>
  </si>
  <si>
    <t>8M: 0.1005 (50)</t>
  </si>
  <si>
    <t>9M: 0.0896 (50)</t>
  </si>
  <si>
    <t>10M: 0.09 (48)</t>
  </si>
  <si>
    <t>11M: 0.1227 (48)</t>
  </si>
  <si>
    <t>12M: 0.1231 (45)</t>
  </si>
  <si>
    <t>1M: -0.0061 (48)</t>
  </si>
  <si>
    <t>2M: 0.0033 (48)</t>
  </si>
  <si>
    <t>3M: 0.0347 (47)</t>
  </si>
  <si>
    <t>4M: 0.0598 (45)</t>
  </si>
  <si>
    <t>5M: 0.0663 (45)</t>
  </si>
  <si>
    <t>6M: 0.0694 (45)</t>
  </si>
  <si>
    <t>7M: 0.0774 (43)</t>
  </si>
  <si>
    <t>8M: 0.1103 (42)</t>
  </si>
  <si>
    <t>9M: 0.103 (41)</t>
  </si>
  <si>
    <t>10M: 0.134 (40)</t>
  </si>
  <si>
    <t>11M: 0.1767 (40)</t>
  </si>
  <si>
    <t>12M: 0.1988 (40)</t>
  </si>
  <si>
    <t>1M: -0.0127 (43)</t>
  </si>
  <si>
    <t>2M: -0.0046 (43)</t>
  </si>
  <si>
    <t>3M: -0.0049 (43)</t>
  </si>
  <si>
    <t>4M: 0.0153 (42)</t>
  </si>
  <si>
    <t>5M: 0.0372 (41)</t>
  </si>
  <si>
    <t>6M: 0.0608 (41)</t>
  </si>
  <si>
    <t>7M: 0.0653 (39)</t>
  </si>
  <si>
    <t>8M: 0.0753 (39)</t>
  </si>
  <si>
    <t>9M: 0.0511 (36)</t>
  </si>
  <si>
    <t>10M: 0.0751 (35)</t>
  </si>
  <si>
    <t>11M: 0.0646 (34)</t>
  </si>
  <si>
    <t>12M: 0.1109 (34)</t>
  </si>
  <si>
    <t>1M: 0.0296 (37)</t>
  </si>
  <si>
    <t>2M: 0.0373 (37)</t>
  </si>
  <si>
    <t>3M: 0.048 (37)</t>
  </si>
  <si>
    <t>4M: 0.0636 (37)</t>
  </si>
  <si>
    <t>5M: 0.0448 (36)</t>
  </si>
  <si>
    <t>6M: 0.1004 (36)</t>
  </si>
  <si>
    <t>7M: 0.1418 (35)</t>
  </si>
  <si>
    <t>8M: 0.1647 (35)</t>
  </si>
  <si>
    <t>9M: 0.1739 (35)</t>
  </si>
  <si>
    <t>10M: 0.1148 (30)</t>
  </si>
  <si>
    <t>11M: 0.1092 (30)</t>
  </si>
  <si>
    <t>12M: 0.1202 (30)</t>
  </si>
  <si>
    <t>1M: -0.0435 (26)</t>
  </si>
  <si>
    <t>2M: -0.0458 (26)</t>
  </si>
  <si>
    <t>3M: -0.0438 (26)</t>
  </si>
  <si>
    <t>4M: -0.0122 (26)</t>
  </si>
  <si>
    <t>5M: -0.0192 (26)</t>
  </si>
  <si>
    <t>6M: 0.0041 (26)</t>
  </si>
  <si>
    <t>7M: 0.053 (25)</t>
  </si>
  <si>
    <t>8M: 0.1091 (25)</t>
  </si>
  <si>
    <t>9M: 0.1565 (25)</t>
  </si>
  <si>
    <t>10M: 0.1622 (24)</t>
  </si>
  <si>
    <t>11M: 0.1218 (24)</t>
  </si>
  <si>
    <t>12M: 0.1005 (21)</t>
  </si>
  <si>
    <t>1M: -0.0587 (24)</t>
  </si>
  <si>
    <t>2M: -0.052 (24)</t>
  </si>
  <si>
    <t>3M: -0.019 (24)</t>
  </si>
  <si>
    <t>4M: -0.036 (24)</t>
  </si>
  <si>
    <t>5M: -0.0404 (24)</t>
  </si>
  <si>
    <t>6M: -0.0125 (24)</t>
  </si>
  <si>
    <t>7M: 0.0033 (23)</t>
  </si>
  <si>
    <t>8M: 0.0312 (23)</t>
  </si>
  <si>
    <t>9M: 0.0923 (22)</t>
  </si>
  <si>
    <t>10M: 0.1365 (22)</t>
  </si>
  <si>
    <t>11M: 0.0393 (21)</t>
  </si>
  <si>
    <t>12M: 0.041 (20)</t>
  </si>
  <si>
    <t>1M: -0.0442 (18)</t>
  </si>
  <si>
    <t>2M: -0.063 (18)</t>
  </si>
  <si>
    <t>3M: -0.0026 (17)</t>
  </si>
  <si>
    <t>4M: -0.0388 (17)</t>
  </si>
  <si>
    <t>5M: -0.0332 (17)</t>
  </si>
  <si>
    <t>6M: -0.0284 (17)</t>
  </si>
  <si>
    <t>7M: -0.0443 (16)</t>
  </si>
  <si>
    <t>8M: -0.076 (16)</t>
  </si>
  <si>
    <t>9M: -0.0413 (16)</t>
  </si>
  <si>
    <t>10M: -0.0352 (16)</t>
  </si>
  <si>
    <t>11M: -0.1484 (15)</t>
  </si>
  <si>
    <t>12M: -0.1519 (15)</t>
  </si>
  <si>
    <t>1M: -0.0177 (16)</t>
  </si>
  <si>
    <t>2M: -0.011 (16)</t>
  </si>
  <si>
    <t>3M: -0.092 (15)</t>
  </si>
  <si>
    <t>4M: -0.1065 (15)</t>
  </si>
  <si>
    <t>5M: -0.1094 (15)</t>
  </si>
  <si>
    <t>6M: -0.1136 (14)</t>
  </si>
  <si>
    <t>7M: -0.1766 (14)</t>
  </si>
  <si>
    <t>8M: -0.1728 (14)</t>
  </si>
  <si>
    <t>9M: -0.1679 (14)</t>
  </si>
  <si>
    <t>10M: -0.1706 (14)</t>
  </si>
  <si>
    <t>11M: -0.1523 (14)</t>
  </si>
  <si>
    <t>12M: -0.2154 (14)</t>
  </si>
  <si>
    <t>1M: 0.0012 (10)</t>
  </si>
  <si>
    <t>2M: -0.0078 (10)</t>
  </si>
  <si>
    <t>3M: -0.0169 (10)</t>
  </si>
  <si>
    <t>4M: -0.0787 (10)</t>
  </si>
  <si>
    <t>5M: -0.0786 (10)</t>
  </si>
  <si>
    <t>6M: -0.061 (10)</t>
  </si>
  <si>
    <t>7M: -0.0297 (10)</t>
  </si>
  <si>
    <t>8M: -0.0637 (10)</t>
  </si>
  <si>
    <t>9M: -0.0966 (9)</t>
  </si>
  <si>
    <t>10M: -0.1504 (9)</t>
  </si>
  <si>
    <t>11M: -0.1807 (9)</t>
  </si>
  <si>
    <t>12M: -0.183 (9)</t>
  </si>
  <si>
    <t>1M: -0.0238 (9)</t>
  </si>
  <si>
    <t>2M: -0.0282 (9)</t>
  </si>
  <si>
    <t>3M: -0.0764 (9)</t>
  </si>
  <si>
    <t>4M: -0.0739 (9)</t>
  </si>
  <si>
    <t>5M: -0.0938 (9)</t>
  </si>
  <si>
    <t>6M: -0.1549 (9)</t>
  </si>
  <si>
    <t>7M: -0.1653 (9)</t>
  </si>
  <si>
    <t>8M: -0.1557 (9)</t>
  </si>
  <si>
    <t>9M: -0.214 (9)</t>
  </si>
  <si>
    <t>10M: -0.2243 (9)</t>
  </si>
  <si>
    <t>11M: -0.2067 (9)</t>
  </si>
  <si>
    <t>12M: -0.2397 (9)</t>
  </si>
  <si>
    <t>1M: 0.1048 (8)</t>
  </si>
  <si>
    <t>2M: 0.1005 (8)</t>
  </si>
  <si>
    <t>3M: 0.048 (8)</t>
  </si>
  <si>
    <t>4M: 0.123 (7)</t>
  </si>
  <si>
    <t>5M: 0.1279 (7)</t>
  </si>
  <si>
    <t>6M: 0.16 (7)</t>
  </si>
  <si>
    <t>7M: 0.0798 (7)</t>
  </si>
  <si>
    <t>8M: 0.1325 (7)</t>
  </si>
  <si>
    <t>9M: 0.1564 (7)</t>
  </si>
  <si>
    <t>10M: -0.0052 (6)</t>
  </si>
  <si>
    <t>11M: -0.0362 (6)</t>
  </si>
  <si>
    <t>12M: -0.0482 (6)</t>
  </si>
  <si>
    <t>1M: 0.1132 (6)</t>
  </si>
  <si>
    <t>2M: 0.1335 (6)</t>
  </si>
  <si>
    <t>3M: 0.2391 (6)</t>
  </si>
  <si>
    <t>4M: 0.2011 (6)</t>
  </si>
  <si>
    <t>5M: 0.2119 (6)</t>
  </si>
  <si>
    <t>6M: 0.1417 (6)</t>
  </si>
  <si>
    <t>7M: 0.1625 (6)</t>
  </si>
  <si>
    <t>8M: 0.2167 (6)</t>
  </si>
  <si>
    <t>9M: 0.1864 (6)</t>
  </si>
  <si>
    <t>10M: 0.2608 (6)</t>
  </si>
  <si>
    <t>11M: 0.062 (5)</t>
  </si>
  <si>
    <t>12M: 0.0435 (5)</t>
  </si>
  <si>
    <t>1M: 0.0992 (5)</t>
  </si>
  <si>
    <t>2M: -0.028 (5)</t>
  </si>
  <si>
    <t>3M: 0.0762 (4)</t>
  </si>
  <si>
    <t>4M: 0.0631 (4)</t>
  </si>
  <si>
    <t>5M: -0.0071 (4)</t>
  </si>
  <si>
    <t>6M: 0.0054 (4)</t>
  </si>
  <si>
    <t>7M: -0.0843 (4)</t>
  </si>
  <si>
    <t>8M: -0.0466 (4)</t>
  </si>
  <si>
    <t>9M: -0.0811 (4)</t>
  </si>
  <si>
    <t>10M: -0.0839 (4)</t>
  </si>
  <si>
    <t>11M: -0.0201 (4)</t>
  </si>
  <si>
    <t>12M: -0.0593 (4)</t>
  </si>
  <si>
    <t>1M: -0.0256 (3)</t>
  </si>
  <si>
    <t>2M: 0.0506 (3)</t>
  </si>
  <si>
    <t>3M: -0.0268 (3)</t>
  </si>
  <si>
    <t>4M: 0.0047 (3)</t>
  </si>
  <si>
    <t>5M: -0.1615 (3)</t>
  </si>
  <si>
    <t>6M: -0.0584 (3)</t>
  </si>
  <si>
    <t>7M: -0.2853 (3)</t>
  </si>
  <si>
    <t>8M: -0.2179 (3)</t>
  </si>
  <si>
    <t>9M: -0.2976 (3)</t>
  </si>
  <si>
    <t>10M: -0.2688 (3)</t>
  </si>
  <si>
    <t>1M: -0.2201 (1)</t>
  </si>
  <si>
    <t>2M: -0.04 (1)</t>
  </si>
  <si>
    <t>3M: -0.1268 (1)</t>
  </si>
  <si>
    <t>4M: -0.1536 (1)</t>
  </si>
  <si>
    <t>5M: -0.5496 (1)</t>
  </si>
  <si>
    <t>6M: -0.6293 (1)</t>
  </si>
  <si>
    <t>7M: -0.4922 (1)</t>
  </si>
  <si>
    <t>8M: -0.2884 (1)</t>
  </si>
  <si>
    <t>9M: -0.5256 (1)</t>
  </si>
  <si>
    <t>10M: -0.5241 (1)</t>
  </si>
  <si>
    <t>Zeroes: 10</t>
  </si>
  <si>
    <t>Ones: 65</t>
  </si>
  <si>
    <t>Twos: 66</t>
  </si>
  <si>
    <t>TwoFifty: 58</t>
  </si>
  <si>
    <t>Threes: 52</t>
  </si>
  <si>
    <t>Five: 38</t>
  </si>
  <si>
    <t>Six: 38</t>
  </si>
  <si>
    <t>Seven: 34</t>
  </si>
  <si>
    <t>Eights: 23</t>
  </si>
  <si>
    <t>Nines: 22</t>
  </si>
  <si>
    <t>Ten: 15</t>
  </si>
  <si>
    <t>Twelves: 12</t>
  </si>
  <si>
    <t>TwelveFifty: 12</t>
  </si>
  <si>
    <t>Thirteens: 6</t>
  </si>
  <si>
    <t>Fourteens: 3</t>
  </si>
  <si>
    <t>1M: 0.0354 (10)</t>
  </si>
  <si>
    <t>2M: 0.0839 (10)</t>
  </si>
  <si>
    <t>3M: 0.0343 (10)</t>
  </si>
  <si>
    <t>4M: 0.0627 (10)</t>
  </si>
  <si>
    <t>5M: 0.0563 (9)</t>
  </si>
  <si>
    <t>6M: 0.0817 (9)</t>
  </si>
  <si>
    <t>7M: 0.0909 (9)</t>
  </si>
  <si>
    <t>8M: 0.0521 (9)</t>
  </si>
  <si>
    <t>9M: -0.0234 (8)</t>
  </si>
  <si>
    <t>10M: -0.0584 (8)</t>
  </si>
  <si>
    <t>11M: -0.0762 (8)</t>
  </si>
  <si>
    <t>12M: -0.0635 (8)</t>
  </si>
  <si>
    <t>1M: 0.0167 (64)</t>
  </si>
  <si>
    <t>2M: 0.0459 (63)</t>
  </si>
  <si>
    <t>3M: 0.0433 (63)</t>
  </si>
  <si>
    <t>4M: 0.0509 (63)</t>
  </si>
  <si>
    <t>5M: 0.0329 (60)</t>
  </si>
  <si>
    <t>6M: 0.0231 (57)</t>
  </si>
  <si>
    <t>7M: 0.0629 (56)</t>
  </si>
  <si>
    <t>8M: 0.0635 (56)</t>
  </si>
  <si>
    <t>9M: 0.0444 (55)</t>
  </si>
  <si>
    <t>10M: 0.0503 (54)</t>
  </si>
  <si>
    <t>11M: 0.04 (53)</t>
  </si>
  <si>
    <t>12M: 0.0683 (53)</t>
  </si>
  <si>
    <t>1M: 0.0049 (65)</t>
  </si>
  <si>
    <t>2M: 0.0485 (64)</t>
  </si>
  <si>
    <t>3M: 0.0262 (64)</t>
  </si>
  <si>
    <t>4M: 0.0187 (64)</t>
  </si>
  <si>
    <t>5M: 0.0324 (60)</t>
  </si>
  <si>
    <t>6M: 0.0229 (56)</t>
  </si>
  <si>
    <t>7M: 0.0752 (56)</t>
  </si>
  <si>
    <t>8M: 0.0913 (55)</t>
  </si>
  <si>
    <t>9M: 0.0748 (54)</t>
  </si>
  <si>
    <t>10M: 0.101 (52)</t>
  </si>
  <si>
    <t>11M: 0.0794 (52)</t>
  </si>
  <si>
    <t>12M: 0.0976 (50)</t>
  </si>
  <si>
    <t>1M: 0.0074 (56)</t>
  </si>
  <si>
    <t>2M: 0.0486 (56)</t>
  </si>
  <si>
    <t>3M: 0.0232 (56)</t>
  </si>
  <si>
    <t>4M: 0.0343 (54)</t>
  </si>
  <si>
    <t>5M: 0.0104 (50)</t>
  </si>
  <si>
    <t>6M: 0.0057 (48)</t>
  </si>
  <si>
    <t>7M: 0.0464 (48)</t>
  </si>
  <si>
    <t>8M: 0.0544 (48)</t>
  </si>
  <si>
    <t>9M: 0.0724 (48)</t>
  </si>
  <si>
    <t>10M: 0.0821 (46)</t>
  </si>
  <si>
    <t>11M: 0.0686 (46)</t>
  </si>
  <si>
    <t>12M: 0.083 (44)</t>
  </si>
  <si>
    <t>1M: 0.0239 (51)</t>
  </si>
  <si>
    <t>2M: 0.0726 (51)</t>
  </si>
  <si>
    <t>3M: 0.0725 (51)</t>
  </si>
  <si>
    <t>4M: 0.0838 (50)</t>
  </si>
  <si>
    <t>5M: 0.0749 (47)</t>
  </si>
  <si>
    <t>6M: 0.1099 (44)</t>
  </si>
  <si>
    <t>7M: 0.1459 (44)</t>
  </si>
  <si>
    <t>8M: 0.1603 (44)</t>
  </si>
  <si>
    <t>9M: 0.1713 (43)</t>
  </si>
  <si>
    <t>10M: 0.1695 (41)</t>
  </si>
  <si>
    <t>11M: 0.1361 (41)</t>
  </si>
  <si>
    <t>12M: 0.1783 (41)</t>
  </si>
  <si>
    <t>1M: 0.0764 (43)</t>
  </si>
  <si>
    <t>2M: 0.0683 (42)</t>
  </si>
  <si>
    <t>3M: 0.0612 (42)</t>
  </si>
  <si>
    <t>4M: 0.0675 (41)</t>
  </si>
  <si>
    <t>5M: 0.0694 (39)</t>
  </si>
  <si>
    <t>6M: 0.0659 (39)</t>
  </si>
  <si>
    <t>7M: 0.1415 (39)</t>
  </si>
  <si>
    <t>8M: 0.1162 (39)</t>
  </si>
  <si>
    <t>9M: 0.1096 (38)</t>
  </si>
  <si>
    <t>10M: 0.0677 (38)</t>
  </si>
  <si>
    <t>11M: -0.0055 (37)</t>
  </si>
  <si>
    <t>12M: 0.0325 (37)</t>
  </si>
  <si>
    <t>1M: 0.0713 (38)</t>
  </si>
  <si>
    <t>2M: 0.0688 (37)</t>
  </si>
  <si>
    <t>3M: 0.034 (37)</t>
  </si>
  <si>
    <t>4M: 0.0077 (35)</t>
  </si>
  <si>
    <t>5M: -0.0306 (35)</t>
  </si>
  <si>
    <t>6M: -0.0062 (34)</t>
  </si>
  <si>
    <t>7M: 0.006 (34)</t>
  </si>
  <si>
    <t>8M: -0.0248 (34)</t>
  </si>
  <si>
    <t>9M: -0.0669 (34)</t>
  </si>
  <si>
    <t>10M: -0.1048 (34)</t>
  </si>
  <si>
    <t>11M: -0.1314 (34)</t>
  </si>
  <si>
    <t>12M: -0.1399 (33)</t>
  </si>
  <si>
    <t>1M: 0.0076 (35)</t>
  </si>
  <si>
    <t>2M: -0.0125 (34)</t>
  </si>
  <si>
    <t>3M: -0.0171 (34)</t>
  </si>
  <si>
    <t>4M: -0.011 (32)</t>
  </si>
  <si>
    <t>5M: -0.0161 (32)</t>
  </si>
  <si>
    <t>6M: 0.0097 (32)</t>
  </si>
  <si>
    <t>7M: -0.0094 (32)</t>
  </si>
  <si>
    <t>8M: 0.0154 (32)</t>
  </si>
  <si>
    <t>9M: -0.0345 (32)</t>
  </si>
  <si>
    <t>10M: -0.0248 (31)</t>
  </si>
  <si>
    <t>11M: -0.0625 (30)</t>
  </si>
  <si>
    <t>12M: -0.2309 (24)</t>
  </si>
  <si>
    <t>1M: 0.0196 (34)</t>
  </si>
  <si>
    <t>2M: -0.0283 (34)</t>
  </si>
  <si>
    <t>3M: -0.0665 (33)</t>
  </si>
  <si>
    <t>4M: -0.0436 (33)</t>
  </si>
  <si>
    <t>5M: -0.0519 (32)</t>
  </si>
  <si>
    <t>6M: -0.0647 (32)</t>
  </si>
  <si>
    <t>7M: -0.0348 (32)</t>
  </si>
  <si>
    <t>8M: -0.0273 (32)</t>
  </si>
  <si>
    <t>9M: -0.0358 (31)</t>
  </si>
  <si>
    <t>10M: -0.0688 (30)</t>
  </si>
  <si>
    <t>11M: -0.0681 (30)</t>
  </si>
  <si>
    <t>12M: -0.2016 (28)</t>
  </si>
  <si>
    <t>1M: 0.0385 (23)</t>
  </si>
  <si>
    <t>2M: 0.0529 (23)</t>
  </si>
  <si>
    <t>3M: 0.0583 (22)</t>
  </si>
  <si>
    <t>4M: 0.0278 (21)</t>
  </si>
  <si>
    <t>5M: -0.0393 (20)</t>
  </si>
  <si>
    <t>6M: -0.0497 (20)</t>
  </si>
  <si>
    <t>7M: -0.053 (20)</t>
  </si>
  <si>
    <t>8M: -0.1211 (20)</t>
  </si>
  <si>
    <t>9M: -0.1092 (20)</t>
  </si>
  <si>
    <t>10M: -0.1097 (20)</t>
  </si>
  <si>
    <t>11M: -0.2012 (19)</t>
  </si>
  <si>
    <t>12M: -0.214 (19)</t>
  </si>
  <si>
    <t>1M: 0.0281 (22)</t>
  </si>
  <si>
    <t>2M: 0.0182 (21)</t>
  </si>
  <si>
    <t>3M: 0.0121 (19)</t>
  </si>
  <si>
    <t>4M: -0.0304 (17)</t>
  </si>
  <si>
    <t>5M: -0.0425 (17)</t>
  </si>
  <si>
    <t>6M: -0.0274 (17)</t>
  </si>
  <si>
    <t>7M: -0.0706 (17)</t>
  </si>
  <si>
    <t>8M: -0.1399 (16)</t>
  </si>
  <si>
    <t>9M: -0.1408 (16)</t>
  </si>
  <si>
    <t>10M: -0.1767 (16)</t>
  </si>
  <si>
    <t>11M: -0.1712 (16)</t>
  </si>
  <si>
    <t>12M: -0.1831 (16)</t>
  </si>
  <si>
    <t>1M: -0.0093 (15)</t>
  </si>
  <si>
    <t>2M: -0.0235 (14)</t>
  </si>
  <si>
    <t>3M: -0.0247 (12)</t>
  </si>
  <si>
    <t>4M: 0.0152 (12)</t>
  </si>
  <si>
    <t>5M: -0.0831 (12)</t>
  </si>
  <si>
    <t>6M: -0.0232 (11)</t>
  </si>
  <si>
    <t>7M: -0.0066 (11)</t>
  </si>
  <si>
    <t>8M: -0.0663 (9)</t>
  </si>
  <si>
    <t>9M: -0.077 (9)</t>
  </si>
  <si>
    <t>10M: -0.1326 (9)</t>
  </si>
  <si>
    <t>11M: -0.1165 (9)</t>
  </si>
  <si>
    <t>12M: -0.1116 (9)</t>
  </si>
  <si>
    <t>1M: -0.1027 (9)</t>
  </si>
  <si>
    <t>2M: -0.1173 (8)</t>
  </si>
  <si>
    <t>3M: -0.1255 (8)</t>
  </si>
  <si>
    <t>4M: -0.1194 (8)</t>
  </si>
  <si>
    <t>5M: -0.1608 (8)</t>
  </si>
  <si>
    <t>6M: -0.1664 (8)</t>
  </si>
  <si>
    <t>7M: -0.1797 (8)</t>
  </si>
  <si>
    <t>8M: -0.1461 (7)</t>
  </si>
  <si>
    <t>9M: -0.2271 (7)</t>
  </si>
  <si>
    <t>10M: -0.243 (7)</t>
  </si>
  <si>
    <t>11M: -0.2946 (7)</t>
  </si>
  <si>
    <t>12M: -0.3957 (6)</t>
  </si>
  <si>
    <t>1M: 0.0052 (12)</t>
  </si>
  <si>
    <t>2M: -0.0718 (11)</t>
  </si>
  <si>
    <t>3M: -0.0704 (9)</t>
  </si>
  <si>
    <t>4M: 0.0389 (8)</t>
  </si>
  <si>
    <t>5M: -0.0352 (8)</t>
  </si>
  <si>
    <t>6M: -0.0029 (8)</t>
  </si>
  <si>
    <t>7M: -0.0545 (8)</t>
  </si>
  <si>
    <t>8M: -0.1473 (7)</t>
  </si>
  <si>
    <t>9M: -0.0323 (7)</t>
  </si>
  <si>
    <t>10M: -0.0624 (7)</t>
  </si>
  <si>
    <t>11M: -0.0785 (7)</t>
  </si>
  <si>
    <t>12M: -0.0853 (7)</t>
  </si>
  <si>
    <t>1M: -0.0104 (11)</t>
  </si>
  <si>
    <t>2M: -0.0651 (11)</t>
  </si>
  <si>
    <t>3M: 0.0004 (10)</t>
  </si>
  <si>
    <t>4M: 0.0664 (10)</t>
  </si>
  <si>
    <t>5M: 0.0797 (10)</t>
  </si>
  <si>
    <t>6M: 0.0648 (10)</t>
  </si>
  <si>
    <t>7M: 0.0728 (10)</t>
  </si>
  <si>
    <t>8M: 0.0258 (9)</t>
  </si>
  <si>
    <t>9M: 0.0838 (9)</t>
  </si>
  <si>
    <t>10M: 0.0783 (9)</t>
  </si>
  <si>
    <t>11M: 0.0335 (9)</t>
  </si>
  <si>
    <t>12M: 0.0114 (9)</t>
  </si>
  <si>
    <t>1M: -0.0064 (6)</t>
  </si>
  <si>
    <t>1M: -0.0431 (2)</t>
  </si>
  <si>
    <t>2M: -0.1936 (2)</t>
  </si>
  <si>
    <t>3M: 0.0 (2)</t>
  </si>
  <si>
    <t>4M: -0.1289 (2)</t>
  </si>
  <si>
    <t>5M: -0.1246 (2)</t>
  </si>
  <si>
    <t>6M: -0.3331 (2)</t>
  </si>
  <si>
    <t>7M: -0.4747 (2)</t>
  </si>
  <si>
    <t>8M: -0.5363 (2)</t>
  </si>
  <si>
    <t>9M: -0.5343 (2)</t>
  </si>
  <si>
    <t>10M: -0.6199 (2)</t>
  </si>
  <si>
    <t>11M: -0.5969 (2)</t>
  </si>
  <si>
    <t>12M: -0.6214 (2)</t>
  </si>
  <si>
    <t>=&gt; Ratio &gt; Ratio 1M ervoor +1</t>
  </si>
  <si>
    <t>=&gt; Dag op dag stijging groter dan 1%</t>
  </si>
  <si>
    <t>Ones: 59</t>
  </si>
  <si>
    <t>Twos: 60</t>
  </si>
  <si>
    <t>TwoFifty: 49</t>
  </si>
  <si>
    <t>Threes: 43</t>
  </si>
  <si>
    <t>Fours: 37</t>
  </si>
  <si>
    <t>Five: 30</t>
  </si>
  <si>
    <t>Six: 31</t>
  </si>
  <si>
    <t>Seven: 30</t>
  </si>
  <si>
    <t>Eights: 21</t>
  </si>
  <si>
    <t>Nines: 18</t>
  </si>
  <si>
    <t>1M: 0.0191 (58)</t>
  </si>
  <si>
    <t>2M: 0.0443 (57)</t>
  </si>
  <si>
    <t>3M: 0.0313 (57)</t>
  </si>
  <si>
    <t>4M: 0.0419 (57)</t>
  </si>
  <si>
    <t>5M: 0.0214 (55)</t>
  </si>
  <si>
    <t>6M: 0.0109 (52)</t>
  </si>
  <si>
    <t>7M: 0.0538 (51)</t>
  </si>
  <si>
    <t>8M: 0.0568 (51)</t>
  </si>
  <si>
    <t>9M: 0.0443 (50)</t>
  </si>
  <si>
    <t>10M: 0.0472 (49)</t>
  </si>
  <si>
    <t>11M: 0.0385 (48)</t>
  </si>
  <si>
    <t>12M: 0.0685 (48)</t>
  </si>
  <si>
    <t>1M: -0.0034 (59)</t>
  </si>
  <si>
    <t>2M: 0.0453 (58)</t>
  </si>
  <si>
    <t>3M: 0.0123 (58)</t>
  </si>
  <si>
    <t>4M: 0.0021 (58)</t>
  </si>
  <si>
    <t>5M: 0.0047 (54)</t>
  </si>
  <si>
    <t>6M: -0.0137 (50)</t>
  </si>
  <si>
    <t>7M: 0.0382 (50)</t>
  </si>
  <si>
    <t>8M: 0.0549 (49)</t>
  </si>
  <si>
    <t>9M: 0.0394 (48)</t>
  </si>
  <si>
    <t>10M: 0.0624 (46)</t>
  </si>
  <si>
    <t>11M: 0.0548 (46)</t>
  </si>
  <si>
    <t>12M: 0.0741 (45)</t>
  </si>
  <si>
    <t>1M: 0.0025 (48)</t>
  </si>
  <si>
    <t>2M: 0.0356 (48)</t>
  </si>
  <si>
    <t>3M: 0.0282 (48)</t>
  </si>
  <si>
    <t>4M: 0.051 (46)</t>
  </si>
  <si>
    <t>5M: 0.0213 (42)</t>
  </si>
  <si>
    <t>6M: 0.0238 (40)</t>
  </si>
  <si>
    <t>7M: 0.0663 (40)</t>
  </si>
  <si>
    <t>8M: 0.08 (40)</t>
  </si>
  <si>
    <t>9M: 0.092 (40)</t>
  </si>
  <si>
    <t>10M: 0.0997 (39)</t>
  </si>
  <si>
    <t>11M: 0.0787 (39)</t>
  </si>
  <si>
    <t>12M: 0.095 (37)</t>
  </si>
  <si>
    <t>1M: 0.0302 (42)</t>
  </si>
  <si>
    <t>2M: 0.0608 (42)</t>
  </si>
  <si>
    <t>3M: 0.0893 (42)</t>
  </si>
  <si>
    <t>4M: 0.1134 (41)</t>
  </si>
  <si>
    <t>5M: 0.0911 (38)</t>
  </si>
  <si>
    <t>6M: 0.1438 (36)</t>
  </si>
  <si>
    <t>7M: 0.1849 (36)</t>
  </si>
  <si>
    <t>8M: 0.1995 (36)</t>
  </si>
  <si>
    <t>9M: 0.2032 (35)</t>
  </si>
  <si>
    <t>10M: 0.1724 (34)</t>
  </si>
  <si>
    <t>11M: 0.1258 (34)</t>
  </si>
  <si>
    <t>12M: 0.1668 (34)</t>
  </si>
  <si>
    <t>1M: 0.0732 (37)</t>
  </si>
  <si>
    <t>2M: 0.0694 (36)</t>
  </si>
  <si>
    <t>3M: 0.0665 (36)</t>
  </si>
  <si>
    <t>4M: 0.0637 (35)</t>
  </si>
  <si>
    <t>5M: 0.0757 (33)</t>
  </si>
  <si>
    <t>6M: 0.068 (33)</t>
  </si>
  <si>
    <t>7M: 0.1432 (33)</t>
  </si>
  <si>
    <t>8M: 0.1254 (33)</t>
  </si>
  <si>
    <t>9M: 0.1275 (33)</t>
  </si>
  <si>
    <t>10M: 0.0829 (33)</t>
  </si>
  <si>
    <t>11M: -0.0007 (32)</t>
  </si>
  <si>
    <t>12M: 0.035 (32)</t>
  </si>
  <si>
    <t>1M: 0.0621 (30)</t>
  </si>
  <si>
    <t>2M: 0.0653 (29)</t>
  </si>
  <si>
    <t>3M: 0.0298 (29)</t>
  </si>
  <si>
    <t>4M: 0.0115 (27)</t>
  </si>
  <si>
    <t>5M: -0.0171 (27)</t>
  </si>
  <si>
    <t>6M: 0.0135 (26)</t>
  </si>
  <si>
    <t>7M: 0.0388 (26)</t>
  </si>
  <si>
    <t>8M: 0.0038 (26)</t>
  </si>
  <si>
    <t>9M: -0.0411 (26)</t>
  </si>
  <si>
    <t>10M: -0.0848 (26)</t>
  </si>
  <si>
    <t>11M: -0.0998 (26)</t>
  </si>
  <si>
    <t>12M: -0.0944 (25)</t>
  </si>
  <si>
    <t>1M: 0.0138 (29)</t>
  </si>
  <si>
    <t>2M: -0.0141 (28)</t>
  </si>
  <si>
    <t>3M: -0.0435 (28)</t>
  </si>
  <si>
    <t>4M: -0.0405 (27)</t>
  </si>
  <si>
    <t>5M: -0.0718 (27)</t>
  </si>
  <si>
    <t>6M: -0.0539 (27)</t>
  </si>
  <si>
    <t>7M: -0.0668 (27)</t>
  </si>
  <si>
    <t>8M: -0.0491 (27)</t>
  </si>
  <si>
    <t>9M: -0.0961 (27)</t>
  </si>
  <si>
    <t>10M: -0.0969 (26)</t>
  </si>
  <si>
    <t>11M: -0.1305 (26)</t>
  </si>
  <si>
    <t>12M: -0.2596 (22)</t>
  </si>
  <si>
    <t>1M: 0.0314 (30)</t>
  </si>
  <si>
    <t>2M: -0.0149 (30)</t>
  </si>
  <si>
    <t>3M: -0.0447 (29)</t>
  </si>
  <si>
    <t>4M: -0.0314 (29)</t>
  </si>
  <si>
    <t>5M: -0.068 (28)</t>
  </si>
  <si>
    <t>6M: -0.0737 (28)</t>
  </si>
  <si>
    <t>7M: -0.0513 (28)</t>
  </si>
  <si>
    <t>8M: -0.0399 (28)</t>
  </si>
  <si>
    <t>9M: -0.0468 (27)</t>
  </si>
  <si>
    <t>10M: -0.0813 (26)</t>
  </si>
  <si>
    <t>11M: -0.0762 (26)</t>
  </si>
  <si>
    <t>12M: -0.2301 (24)</t>
  </si>
  <si>
    <t>1M: 0.0373 (21)</t>
  </si>
  <si>
    <t>2M: 0.0607 (21)</t>
  </si>
  <si>
    <t>3M: 0.0706 (20)</t>
  </si>
  <si>
    <t>4M: 0.0443 (20)</t>
  </si>
  <si>
    <t>5M: -0.0176 (19)</t>
  </si>
  <si>
    <t>6M: -0.0232 (19)</t>
  </si>
  <si>
    <t>7M: -0.0202 (19)</t>
  </si>
  <si>
    <t>8M: -0.0842 (19)</t>
  </si>
  <si>
    <t>9M: -0.0765 (19)</t>
  </si>
  <si>
    <t>10M: -0.0783 (19)</t>
  </si>
  <si>
    <t>11M: -0.1695 (18)</t>
  </si>
  <si>
    <t>12M: -0.1835 (18)</t>
  </si>
  <si>
    <t>1M: 0.0405 (18)</t>
  </si>
  <si>
    <t>2M: 0.0307 (18)</t>
  </si>
  <si>
    <t>3M: 0.0415 (17)</t>
  </si>
  <si>
    <t>4M: 0.0179 (15)</t>
  </si>
  <si>
    <t>5M: 0.0213 (15)</t>
  </si>
  <si>
    <t>6M: 0.0454 (15)</t>
  </si>
  <si>
    <t>7M: 0.0114 (15)</t>
  </si>
  <si>
    <t>8M: -0.0669 (14)</t>
  </si>
  <si>
    <t>9M: -0.0591 (14)</t>
  </si>
  <si>
    <t>10M: -0.0944 (14)</t>
  </si>
  <si>
    <t>11M: -0.0904 (14)</t>
  </si>
  <si>
    <t>12M: -0.1121 (14)</t>
  </si>
  <si>
    <t>1M: -0.004 (13)</t>
  </si>
  <si>
    <t>2M: -0.0183 (12)</t>
  </si>
  <si>
    <t>3M: -0.0132 (11)</t>
  </si>
  <si>
    <t>4M: 0.0112 (11)</t>
  </si>
  <si>
    <t>5M: -0.0839 (11)</t>
  </si>
  <si>
    <t>6M: -0.043 (10)</t>
  </si>
  <si>
    <t>7M: -0.0247 (10)</t>
  </si>
  <si>
    <t>1M: -0.0259 (9)</t>
  </si>
  <si>
    <t>2M: -0.0869 (8)</t>
  </si>
  <si>
    <t>3M: -0.1091 (8)</t>
  </si>
  <si>
    <t>4M: -0.0028 (7)</t>
  </si>
  <si>
    <t>5M: -0.0648 (7)</t>
  </si>
  <si>
    <t>6M: -0.0241 (7)</t>
  </si>
  <si>
    <t>7M: -0.0643 (7)</t>
  </si>
  <si>
    <t>8M: -0.1882 (6)</t>
  </si>
  <si>
    <t>9M: -0.1025 (6)</t>
  </si>
  <si>
    <t>10M: -0.1256 (6)</t>
  </si>
  <si>
    <t>11M: -0.1211 (6)</t>
  </si>
  <si>
    <t>12M: -0.1263 (6)</t>
  </si>
  <si>
    <t>1M: -0.0288 (8)</t>
  </si>
  <si>
    <t>2M: -0.1014 (8)</t>
  </si>
  <si>
    <t>3M: -0.0497 (7)</t>
  </si>
  <si>
    <t>4M: 0.0345 (7)</t>
  </si>
  <si>
    <t>5M: 0.0166 (7)</t>
  </si>
  <si>
    <t>6M: 0.0009 (7)</t>
  </si>
  <si>
    <t>7M: 0.0031 (7)</t>
  </si>
  <si>
    <t>12M: nan (0</t>
  </si>
  <si>
    <t>UpOne: 51</t>
  </si>
  <si>
    <t>UpTwo: 4</t>
  </si>
  <si>
    <t>UpThree: 0</t>
  </si>
  <si>
    <t>UpFour: 0</t>
  </si>
  <si>
    <t>UpFive: 0</t>
  </si>
  <si>
    <t>&gt;&gt;&gt; The returns for UpOne are:</t>
  </si>
  <si>
    <t>1M: 0.0163 (51)</t>
  </si>
  <si>
    <t>2M: 0.0544 (49)</t>
  </si>
  <si>
    <t>3M: 0.0549 (49)</t>
  </si>
  <si>
    <t>4M: 0.0281 (48)</t>
  </si>
  <si>
    <t>5M: 0.0213 (47)</t>
  </si>
  <si>
    <t>6M: 0.0362 (45)</t>
  </si>
  <si>
    <t>7M: 0.0644 (45)</t>
  </si>
  <si>
    <t>8M: 0.0563 (44)</t>
  </si>
  <si>
    <t>9M: 0.0019 (42)</t>
  </si>
  <si>
    <t>10M: 0.01 (40)</t>
  </si>
  <si>
    <t>11M: -0.0675 (38)</t>
  </si>
  <si>
    <t>12M: -0.0824 (37)</t>
  </si>
  <si>
    <t>&gt;&gt;&gt; The returns for UpTwo are:</t>
  </si>
  <si>
    <t>1M: 0.0774 (4)</t>
  </si>
  <si>
    <t>2M: 0.014 (4)</t>
  </si>
  <si>
    <t>3M: -0.0278 (4)</t>
  </si>
  <si>
    <t>4M: -0.0942 (4)</t>
  </si>
  <si>
    <t>5M: -0.1608 (4)</t>
  </si>
  <si>
    <t>6M: -0.1976 (4)</t>
  </si>
  <si>
    <t>7M: -0.0529 (4)</t>
  </si>
  <si>
    <t>8M: 0.0272 (4)</t>
  </si>
  <si>
    <t>9M: 0.0029 (4)</t>
  </si>
  <si>
    <t>10M: 0.061 (3)</t>
  </si>
  <si>
    <t>11M: 0.0379 (3)</t>
  </si>
  <si>
    <t>12M: 0.1053 (3)</t>
  </si>
  <si>
    <t>15M: -0.1321 (34)</t>
  </si>
  <si>
    <t>18M: -0.0792 (32)</t>
  </si>
  <si>
    <t>21M: -0.0263 (23)</t>
  </si>
  <si>
    <t>24M: 0.0936 (21)</t>
  </si>
  <si>
    <t>Zeroes: 275</t>
  </si>
  <si>
    <t>Threes: 99</t>
  </si>
  <si>
    <t>Five: 73</t>
  </si>
  <si>
    <t>1M: 0.0212 (273)</t>
  </si>
  <si>
    <t>2M: 0.0307 (267)</t>
  </si>
  <si>
    <t>3M: 0.0341 (263)</t>
  </si>
  <si>
    <t>4M: 0.0482 (256)</t>
  </si>
  <si>
    <t>5M: 0.0526 (251)</t>
  </si>
  <si>
    <t>6M: 0.0581 (246)</t>
  </si>
  <si>
    <t>7M: 0.0667 (241)</t>
  </si>
  <si>
    <t>8M: 0.0719 (236)</t>
  </si>
  <si>
    <t>9M: 0.0741 (228)</t>
  </si>
  <si>
    <t>10M: 0.0746 (218)</t>
  </si>
  <si>
    <t>11M: 0.0754 (209)</t>
  </si>
  <si>
    <t>12M: 0.0984 (205)</t>
  </si>
  <si>
    <t>15M: 0.1045 (180)</t>
  </si>
  <si>
    <t>18M: 0.154 (156)</t>
  </si>
  <si>
    <t>21M: 0.2264 (132)</t>
  </si>
  <si>
    <t>24M: 0.3513 (111)</t>
  </si>
  <si>
    <t>15M: 0.1078 (131)</t>
  </si>
  <si>
    <t>18M: 0.1484 (112)</t>
  </si>
  <si>
    <t>21M: 0.2357 (94)</t>
  </si>
  <si>
    <t>24M: 0.3161 (82)</t>
  </si>
  <si>
    <t>15M: 0.1151 (85)</t>
  </si>
  <si>
    <t>18M: 0.1955 (77)</t>
  </si>
  <si>
    <t>21M: 0.2536 (67)</t>
  </si>
  <si>
    <t>24M: 0.2489 (57)</t>
  </si>
  <si>
    <t>15M: 0.1003 (69)</t>
  </si>
  <si>
    <t>18M: 0.1764 (64)</t>
  </si>
  <si>
    <t>21M: 0.1698 (55)</t>
  </si>
  <si>
    <t>24M: 0.1857 (47)</t>
  </si>
  <si>
    <t>1M: 0.0266 (95)</t>
  </si>
  <si>
    <t>2M: 0.0438 (94)</t>
  </si>
  <si>
    <t>3M: 0.0566 (92)</t>
  </si>
  <si>
    <t>4M: 0.0877 (90)</t>
  </si>
  <si>
    <t>5M: 0.07 (85)</t>
  </si>
  <si>
    <t>6M: 0.0837 (82)</t>
  </si>
  <si>
    <t>7M: 0.1111 (81)</t>
  </si>
  <si>
    <t>8M: 0.1052 (79)</t>
  </si>
  <si>
    <t>9M: 0.087 (75)</t>
  </si>
  <si>
    <t>10M: 0.0736 (73)</t>
  </si>
  <si>
    <t>11M: 0.0317 (72)</t>
  </si>
  <si>
    <t>12M: 0.0669 (71)</t>
  </si>
  <si>
    <t>15M: 0.0583 (64)</t>
  </si>
  <si>
    <t>18M: 0.1214 (54)</t>
  </si>
  <si>
    <t>21M: 0.1048 (48)</t>
  </si>
  <si>
    <t>24M: 0.1022 (41)</t>
  </si>
  <si>
    <t>1M: 0.0554 (89)</t>
  </si>
  <si>
    <t>2M: 0.0615 (84)</t>
  </si>
  <si>
    <t>3M: 0.0374 (83)</t>
  </si>
  <si>
    <t>4M: 0.0402 (81)</t>
  </si>
  <si>
    <t>5M: 0.0504 (79)</t>
  </si>
  <si>
    <t>6M: 0.0629 (77)</t>
  </si>
  <si>
    <t>7M: 0.0956 (74)</t>
  </si>
  <si>
    <t>8M: 0.09 (72)</t>
  </si>
  <si>
    <t>9M: 0.03 (69)</t>
  </si>
  <si>
    <t>10M: 0.006 (67)</t>
  </si>
  <si>
    <t>11M: -0.0269 (63)</t>
  </si>
  <si>
    <t>12M: -0.0056 (62)</t>
  </si>
  <si>
    <t>15M: 0.0225 (50)</t>
  </si>
  <si>
    <t>18M: 0.0226 (47)</t>
  </si>
  <si>
    <t>21M: -0.0108 (41)</t>
  </si>
  <si>
    <t>24M: 0.0653 (36)</t>
  </si>
  <si>
    <t>1M: 0.022 (72)</t>
  </si>
  <si>
    <t>2M: 0.0397 (69)</t>
  </si>
  <si>
    <t>3M: -0.0 (68)</t>
  </si>
  <si>
    <t>4M: -0.0041 (63)</t>
  </si>
  <si>
    <t>5M: -0.0109 (62)</t>
  </si>
  <si>
    <t>6M: 0.0061 (60)</t>
  </si>
  <si>
    <t>7M: 0.0214 (58)</t>
  </si>
  <si>
    <t>8M: 0.0386 (57)</t>
  </si>
  <si>
    <t>9M: -0.0094 (56)</t>
  </si>
  <si>
    <t>10M: -0.058 (52)</t>
  </si>
  <si>
    <t>11M: -0.0789 (51)</t>
  </si>
  <si>
    <t>12M: -0.0842 (50)</t>
  </si>
  <si>
    <t>15M: -0.0815 (45)</t>
  </si>
  <si>
    <t>18M: -0.1115 (42)</t>
  </si>
  <si>
    <t>21M: -0.0925 (37)</t>
  </si>
  <si>
    <t>24M: -0.0012 (31)</t>
  </si>
  <si>
    <t>15M: -0.0991 (42)</t>
  </si>
  <si>
    <t>18M: -0.1057 (39)</t>
  </si>
  <si>
    <t>21M: -0.054 (35)</t>
  </si>
  <si>
    <t>24M: 0.0784 (33)</t>
  </si>
  <si>
    <t>15M: -0.2604 (29)</t>
  </si>
  <si>
    <t>18M: -0.2807 (29)</t>
  </si>
  <si>
    <t>21M: -0.2825 (26)</t>
  </si>
  <si>
    <t>24M: -0.223 (22)</t>
  </si>
  <si>
    <t>15M: -0.2285 (20)</t>
  </si>
  <si>
    <t>18M: -0.2309 (18)</t>
  </si>
  <si>
    <t>21M: -0.2057 (16)</t>
  </si>
  <si>
    <t>24M: -0.2125 (14)</t>
  </si>
  <si>
    <t>15M: -0.1389 (21)</t>
  </si>
  <si>
    <t>18M: -0.1305 (20)</t>
  </si>
  <si>
    <t>21M: -0.0713 (17)</t>
  </si>
  <si>
    <t>24M: -0.0543 (16)</t>
  </si>
  <si>
    <t>15M: -0.2297 (10)</t>
  </si>
  <si>
    <t>18M: -0.0706 (7)</t>
  </si>
  <si>
    <t>21M: -0.0357 (6)</t>
  </si>
  <si>
    <t>24M: -0.0635 (6)</t>
  </si>
  <si>
    <t>15M: -0.2124 (13)</t>
  </si>
  <si>
    <t>18M: -0.1824 (9)</t>
  </si>
  <si>
    <t>21M: -0.2091 (8)</t>
  </si>
  <si>
    <t>24M: -0.3171 (7)</t>
  </si>
  <si>
    <t>15M: -0.1624 (11)</t>
  </si>
  <si>
    <t>18M: -0.1382 (9)</t>
  </si>
  <si>
    <t>21M: -0.1582 (8)</t>
  </si>
  <si>
    <t>24M: -0.2418 (7)</t>
  </si>
  <si>
    <t>15M: -0.1441 (7)</t>
  </si>
  <si>
    <t>18M: -0.0216 (5)</t>
  </si>
  <si>
    <t>21M: -0.0255 (5)</t>
  </si>
  <si>
    <t>24M: -0.1372 (4)</t>
  </si>
  <si>
    <t>15M: -0.0727 (4)</t>
  </si>
  <si>
    <t>18M: 0.174 (3)</t>
  </si>
  <si>
    <t>21M: 0.1038 (3)</t>
  </si>
  <si>
    <t>24M: 0.0949 (3)</t>
  </si>
  <si>
    <t>15M: -0.0826 (3)</t>
  </si>
  <si>
    <t>18M: 0.1365 (2)</t>
  </si>
  <si>
    <t>21M: 0.0264 (2)</t>
  </si>
  <si>
    <t>24M: 0.1046 (2)</t>
  </si>
  <si>
    <t>15M: -0.3592 (1)</t>
  </si>
  <si>
    <t>18M: nan (0)</t>
  </si>
  <si>
    <t>21M: nan (0)</t>
  </si>
  <si>
    <t>24M: nan (0)</t>
  </si>
  <si>
    <t>15M: nan (0)</t>
  </si>
  <si>
    <t>Threes: 54</t>
  </si>
  <si>
    <t>1M: 0.0172 (184)</t>
  </si>
  <si>
    <t>2M: 0.0251 (182)</t>
  </si>
  <si>
    <t>4M: 0.0479 (178)</t>
  </si>
  <si>
    <t>5M: 0.0538 (174)</t>
  </si>
  <si>
    <t>6M: 0.0556 (173)</t>
  </si>
  <si>
    <t>7M: 0.0665 (168)</t>
  </si>
  <si>
    <t>8M: 0.0744 (163)</t>
  </si>
  <si>
    <t>9M: 0.0761 (160)</t>
  </si>
  <si>
    <t>11M: 0.0766 (145)</t>
  </si>
  <si>
    <t>12M: 0.1045 (143)</t>
  </si>
  <si>
    <t>15M: 0.1156 (132)</t>
  </si>
  <si>
    <t>18M: 0.1442 (117)</t>
  </si>
  <si>
    <t>21M: 0.2276 (102)</t>
  </si>
  <si>
    <t>24M: 0.3616 (89)</t>
  </si>
  <si>
    <t>15M: 0.1422 (91)</t>
  </si>
  <si>
    <t>18M: 0.1666 (80)</t>
  </si>
  <si>
    <t>21M: 0.2571 (67)</t>
  </si>
  <si>
    <t>24M: 0.3291 (61)</t>
  </si>
  <si>
    <t>15M: 0.1448 (53)</t>
  </si>
  <si>
    <t>18M: 0.2252 (49)</t>
  </si>
  <si>
    <t>21M: 0.3135 (42)</t>
  </si>
  <si>
    <t>24M: 0.3462 (39)</t>
  </si>
  <si>
    <t>15M: 0.1306 (45)</t>
  </si>
  <si>
    <t>18M: 0.1948 (42)</t>
  </si>
  <si>
    <t>21M: 0.1701 (37)</t>
  </si>
  <si>
    <t>24M: 0.2126 (33)</t>
  </si>
  <si>
    <t>1M: 0.0113 (52)</t>
  </si>
  <si>
    <t>2M: 0.0356 (52)</t>
  </si>
  <si>
    <t>3M: 0.0601 (51)</t>
  </si>
  <si>
    <t>4M: 0.074 (50)</t>
  </si>
  <si>
    <t>5M: 0.0578 (49)</t>
  </si>
  <si>
    <t>6M: 0.0856 (48)</t>
  </si>
  <si>
    <t>7M: 0.1259 (48)</t>
  </si>
  <si>
    <t>8M: 0.1271 (47)</t>
  </si>
  <si>
    <t>9M: 0.1283 (46)</t>
  </si>
  <si>
    <t>10M: 0.1274 (46)</t>
  </si>
  <si>
    <t>11M: 0.1065 (46)</t>
  </si>
  <si>
    <t>12M: 0.1352 (46)</t>
  </si>
  <si>
    <t>15M: 0.1342 (42)</t>
  </si>
  <si>
    <t>18M: 0.1829 (37)</t>
  </si>
  <si>
    <t>21M: 0.1497 (36)</t>
  </si>
  <si>
    <t>24M: 0.1845 (30)</t>
  </si>
  <si>
    <t>1M: 0.0703 (43)</t>
  </si>
  <si>
    <t>2M: 0.0654 (42)</t>
  </si>
  <si>
    <t>3M: 0.0592 (42)</t>
  </si>
  <si>
    <t>4M: 0.0513 (42)</t>
  </si>
  <si>
    <t>5M: 0.0641 (41)</t>
  </si>
  <si>
    <t>6M: 0.0864 (41)</t>
  </si>
  <si>
    <t>7M: 0.1441 (40)</t>
  </si>
  <si>
    <t>8M: 0.1284 (40)</t>
  </si>
  <si>
    <t>9M: 0.1172 (40)</t>
  </si>
  <si>
    <t>10M: 0.1094 (40)</t>
  </si>
  <si>
    <t>11M: 0.047 (38)</t>
  </si>
  <si>
    <t>12M: 0.0913 (38)</t>
  </si>
  <si>
    <t>15M: 0.1803 (31)</t>
  </si>
  <si>
    <t>18M: 0.1608 (30)</t>
  </si>
  <si>
    <t>21M: 0.131 (27)</t>
  </si>
  <si>
    <t>24M: 0.1824 (25)</t>
  </si>
  <si>
    <t>1M: 0.0402 (35)</t>
  </si>
  <si>
    <t>2M: 0.0286 (35)</t>
  </si>
  <si>
    <t>3M: 0.0052 (35)</t>
  </si>
  <si>
    <t>4M: 0.0235 (35)</t>
  </si>
  <si>
    <t>5M: 0.0367 (34)</t>
  </si>
  <si>
    <t>6M: 0.0302 (34)</t>
  </si>
  <si>
    <t>7M: 0.0924 (34)</t>
  </si>
  <si>
    <t>8M: 0.0763 (34)</t>
  </si>
  <si>
    <t>9M: 0.0477 (34)</t>
  </si>
  <si>
    <t>10M: 0.0566 (32)</t>
  </si>
  <si>
    <t>11M: 0.0462 (32)</t>
  </si>
  <si>
    <t>12M: 0.0609 (31)</t>
  </si>
  <si>
    <t>15M: 0.0757 (28)</t>
  </si>
  <si>
    <t>18M: 0.0853 (26)</t>
  </si>
  <si>
    <t>21M: 0.105 (23)</t>
  </si>
  <si>
    <t>24M: 0.2106 (22)</t>
  </si>
  <si>
    <t>15M: -0.0215 (22)</t>
  </si>
  <si>
    <t>18M: -0.0294 (21)</t>
  </si>
  <si>
    <t>21M: -0.016 (20)</t>
  </si>
  <si>
    <t>24M: 0.107 (19)</t>
  </si>
  <si>
    <t>15M: -0.1083 (19)</t>
  </si>
  <si>
    <t>18M: -0.1537 (19)</t>
  </si>
  <si>
    <t>21M: -0.1757 (18)</t>
  </si>
  <si>
    <t>24M: -0.0807 (17)</t>
  </si>
  <si>
    <t>15M: -0.1396 (15)</t>
  </si>
  <si>
    <t>18M: -0.1935 (15)</t>
  </si>
  <si>
    <t>21M: -0.1396 (13)</t>
  </si>
  <si>
    <t>24M: -0.1377 (11)</t>
  </si>
  <si>
    <t>15M: -0.1556 (15)</t>
  </si>
  <si>
    <t>18M: -0.1981 (15)</t>
  </si>
  <si>
    <t>21M: -0.095 (12)</t>
  </si>
  <si>
    <t>24M: -0.0846 (11)</t>
  </si>
  <si>
    <t>15M: -0.2357 (9)</t>
  </si>
  <si>
    <t>18M: -0.0985 (6)</t>
  </si>
  <si>
    <t>21M: -0.091 (6)</t>
  </si>
  <si>
    <t>24M: -0.2127 (5)</t>
  </si>
  <si>
    <t>15M: -0.0214 (7)</t>
  </si>
  <si>
    <t>18M: 0.0761 (5)</t>
  </si>
  <si>
    <t>21M: 0.1164 (5)</t>
  </si>
  <si>
    <t>24M: 0.0239 (4)</t>
  </si>
  <si>
    <t>15M: -0.0441 (6)</t>
  </si>
  <si>
    <t>18M: 0.1677 (4)</t>
  </si>
  <si>
    <t>21M: 0.1784 (4)</t>
  </si>
  <si>
    <t>24M: 0.0896 (3)</t>
  </si>
  <si>
    <t>15M</t>
  </si>
  <si>
    <t>18M</t>
  </si>
  <si>
    <t>21M</t>
  </si>
  <si>
    <t>24M</t>
  </si>
  <si>
    <t>0.0746 (218)</t>
  </si>
  <si>
    <t>0.0212 (273)</t>
  </si>
  <si>
    <t>0.0307 (267)</t>
  </si>
  <si>
    <t>0.0341 (263)</t>
  </si>
  <si>
    <t>0.0482 (256)</t>
  </si>
  <si>
    <t>0.0526 (251)</t>
  </si>
  <si>
    <t>0.0581 (246)</t>
  </si>
  <si>
    <t>0.0667 (241)</t>
  </si>
  <si>
    <t>0.0719 (236)</t>
  </si>
  <si>
    <t>0.0741 (228)</t>
  </si>
  <si>
    <t>0.0754 (209)</t>
  </si>
  <si>
    <t>0.0984 (205)</t>
  </si>
  <si>
    <t>0.1045 (180)</t>
  </si>
  <si>
    <t>0.154 (156)</t>
  </si>
  <si>
    <t>0.2264 (132)</t>
  </si>
  <si>
    <t>0.3513 (111)</t>
  </si>
  <si>
    <t>0.0167 (205)</t>
  </si>
  <si>
    <t>0.0326 (196)</t>
  </si>
  <si>
    <t>0.0182 (192)</t>
  </si>
  <si>
    <t>0.0325 (188)</t>
  </si>
  <si>
    <t>0.026 (182)</t>
  </si>
  <si>
    <t>0.0276 (176)</t>
  </si>
  <si>
    <t>0.0425 (172)</t>
  </si>
  <si>
    <t>0.0637 (166)</t>
  </si>
  <si>
    <t>0.0712 (164)</t>
  </si>
  <si>
    <t>0.0706 (155)</t>
  </si>
  <si>
    <t>0.0708 (147)</t>
  </si>
  <si>
    <t>0.0829 (146)</t>
  </si>
  <si>
    <t>0.1078 (131)</t>
  </si>
  <si>
    <t>0.1484 (112)</t>
  </si>
  <si>
    <t>0.2357 (94)</t>
  </si>
  <si>
    <t>0.3161 (82)</t>
  </si>
  <si>
    <t>0.0055 (144)</t>
  </si>
  <si>
    <t>0.0477 (141)</t>
  </si>
  <si>
    <t>0.064 (135)</t>
  </si>
  <si>
    <t>0.0672 (135)</t>
  </si>
  <si>
    <t>0.0875 (129)</t>
  </si>
  <si>
    <t>0.0994 (122)</t>
  </si>
  <si>
    <t>0.1414 (119)</t>
  </si>
  <si>
    <t>0.1376 (116)</t>
  </si>
  <si>
    <t>0.1331 (113)</t>
  </si>
  <si>
    <t>0.1191 (108)</t>
  </si>
  <si>
    <t>0.1153 (101)</t>
  </si>
  <si>
    <t>0.1372 (97)</t>
  </si>
  <si>
    <t>0.1151 (85)</t>
  </si>
  <si>
    <t>0.1955 (77)</t>
  </si>
  <si>
    <t>0.2536 (67)</t>
  </si>
  <si>
    <t>0.2489 (57)</t>
  </si>
  <si>
    <t>0.0214 (108)</t>
  </si>
  <si>
    <t>0.0522 (105)</t>
  </si>
  <si>
    <t>0.0438 (105)</t>
  </si>
  <si>
    <t>0.0687 (102)</t>
  </si>
  <si>
    <t>0.0808 (94)</t>
  </si>
  <si>
    <t>0.086 (90)</t>
  </si>
  <si>
    <t>0.1309 (89)</t>
  </si>
  <si>
    <t>0.1485 (88)</t>
  </si>
  <si>
    <t>0.141 (85)</t>
  </si>
  <si>
    <t>0.1289 (82)</t>
  </si>
  <si>
    <t>0.1049 (79)</t>
  </si>
  <si>
    <t>0.1267 (76)</t>
  </si>
  <si>
    <t>0.1003 (69)</t>
  </si>
  <si>
    <t>0.1764 (64)</t>
  </si>
  <si>
    <t>0.1698 (55)</t>
  </si>
  <si>
    <t>0.1857 (47)</t>
  </si>
  <si>
    <t>0.0266 (95)</t>
  </si>
  <si>
    <t>0.0438 (94)</t>
  </si>
  <si>
    <t>0.0566 (92)</t>
  </si>
  <si>
    <t>0.0877 (90)</t>
  </si>
  <si>
    <t>0.07 (85)</t>
  </si>
  <si>
    <t>0.0837 (82)</t>
  </si>
  <si>
    <t>0.1111 (81)</t>
  </si>
  <si>
    <t>0.1052 (79)</t>
  </si>
  <si>
    <t>0.087 (75)</t>
  </si>
  <si>
    <t>0.0736 (73)</t>
  </si>
  <si>
    <t>0.0317 (72)</t>
  </si>
  <si>
    <t>0.0669 (71)</t>
  </si>
  <si>
    <t>0.0583 (64)</t>
  </si>
  <si>
    <t>0.1214 (54)</t>
  </si>
  <si>
    <t>0.1048 (48)</t>
  </si>
  <si>
    <t>0.1022 (41)</t>
  </si>
  <si>
    <t>0.0554 (89)</t>
  </si>
  <si>
    <t>0.0615 (84)</t>
  </si>
  <si>
    <t>0.0374 (83)</t>
  </si>
  <si>
    <t>0.0402 (81)</t>
  </si>
  <si>
    <t>0.0504 (79)</t>
  </si>
  <si>
    <t>0.0629 (77)</t>
  </si>
  <si>
    <t>0.0956 (74)</t>
  </si>
  <si>
    <t>0.09 (72)</t>
  </si>
  <si>
    <t>0.03 (69)</t>
  </si>
  <si>
    <t>0.006 (67)</t>
  </si>
  <si>
    <t>-0.0269 (63)</t>
  </si>
  <si>
    <t>-0.0056 (62)</t>
  </si>
  <si>
    <t>0.0225 (50)</t>
  </si>
  <si>
    <t>0.0226 (47)</t>
  </si>
  <si>
    <t>-0.0108 (41)</t>
  </si>
  <si>
    <t>0.0653 (36)</t>
  </si>
  <si>
    <t>0.022 (72)</t>
  </si>
  <si>
    <t>0.0397 (69)</t>
  </si>
  <si>
    <t>-0.0 (68)</t>
  </si>
  <si>
    <t>-0.0041 (63)</t>
  </si>
  <si>
    <t>-0.0109 (62)</t>
  </si>
  <si>
    <t>0.0061 (60)</t>
  </si>
  <si>
    <t>0.0214 (58)</t>
  </si>
  <si>
    <t>0.0386 (57)</t>
  </si>
  <si>
    <t>-0.0094 (56)</t>
  </si>
  <si>
    <t>-0.058 (52)</t>
  </si>
  <si>
    <t>-0.0789 (51)</t>
  </si>
  <si>
    <t>-0.0842 (50)</t>
  </si>
  <si>
    <t>-0.0815 (45)</t>
  </si>
  <si>
    <t>-0.1115 (42)</t>
  </si>
  <si>
    <t>-0.0925 (37)</t>
  </si>
  <si>
    <t>-0.0012 (31)</t>
  </si>
  <si>
    <t>-0.0084 (57)</t>
  </si>
  <si>
    <t>-0.02 (55)</t>
  </si>
  <si>
    <t>-0.0291 (55)</t>
  </si>
  <si>
    <t>-0.0242 (54)</t>
  </si>
  <si>
    <t>-0.0461 (52)</t>
  </si>
  <si>
    <t>-0.0346 (52)</t>
  </si>
  <si>
    <t>-0.0449 (52)</t>
  </si>
  <si>
    <t>-0.0333 (52)</t>
  </si>
  <si>
    <t>-0.0306 (52)</t>
  </si>
  <si>
    <t>-0.0311 (51)</t>
  </si>
  <si>
    <t>-0.0537 (49)</t>
  </si>
  <si>
    <t>-0.1289 (44)</t>
  </si>
  <si>
    <t>-0.0991 (42)</t>
  </si>
  <si>
    <t>-0.1057 (39)</t>
  </si>
  <si>
    <t>-0.054 (35)</t>
  </si>
  <si>
    <t>0.0784 (33)</t>
  </si>
  <si>
    <t>0.0219 (41)</t>
  </si>
  <si>
    <t>0.0012 (40)</t>
  </si>
  <si>
    <t>-0.0281 (38)</t>
  </si>
  <si>
    <t>-0.0198 (38)</t>
  </si>
  <si>
    <t>-0.0545 (37)</t>
  </si>
  <si>
    <t>-0.0633 (37)</t>
  </si>
  <si>
    <t>-0.0586 (37)</t>
  </si>
  <si>
    <t>-0.0505 (37)</t>
  </si>
  <si>
    <t>-0.0553 (35)</t>
  </si>
  <si>
    <t>-0.0811 (34)</t>
  </si>
  <si>
    <t>-0.0994 (33)</t>
  </si>
  <si>
    <t>-0.2433 (31)</t>
  </si>
  <si>
    <t>-0.2604 (29)</t>
  </si>
  <si>
    <t>-0.2807 (29)</t>
  </si>
  <si>
    <t>-0.2825 (26)</t>
  </si>
  <si>
    <t>-0.223 (22)</t>
  </si>
  <si>
    <t>0.0176 (27)</t>
  </si>
  <si>
    <t>0.034 (27)</t>
  </si>
  <si>
    <t>0.0553 (26)</t>
  </si>
  <si>
    <t>0.0332 (26)</t>
  </si>
  <si>
    <t>-0.016 (24)</t>
  </si>
  <si>
    <t>-0.0268 (24)</t>
  </si>
  <si>
    <t>-0.0499 (24)</t>
  </si>
  <si>
    <t>-0.0867 (23)</t>
  </si>
  <si>
    <t>-0.0844 (23)</t>
  </si>
  <si>
    <t>-0.0858 (22)</t>
  </si>
  <si>
    <t>-0.1654 (21)</t>
  </si>
  <si>
    <t>-0.1848 (21)</t>
  </si>
  <si>
    <t>-0.2285 (20)</t>
  </si>
  <si>
    <t>-0.2309 (18)</t>
  </si>
  <si>
    <t>-0.2057 (16)</t>
  </si>
  <si>
    <t>-0.2125 (14)</t>
  </si>
  <si>
    <t>0.0485 (27)</t>
  </si>
  <si>
    <t>0.0079 (27)</t>
  </si>
  <si>
    <t>0.022 (26)</t>
  </si>
  <si>
    <t>-0.0041 (25)</t>
  </si>
  <si>
    <t>0.014 (25)</t>
  </si>
  <si>
    <t>-0.0039 (24)</t>
  </si>
  <si>
    <t>-0.0247 (23)</t>
  </si>
  <si>
    <t>-0.0524 (23)</t>
  </si>
  <si>
    <t>-0.0745 (22)</t>
  </si>
  <si>
    <t>-0.0917 (22)</t>
  </si>
  <si>
    <t>-0.0963 (22)</t>
  </si>
  <si>
    <t>-0.098 (22)</t>
  </si>
  <si>
    <t>-0.1389 (21)</t>
  </si>
  <si>
    <t>-0.1305 (20)</t>
  </si>
  <si>
    <t>-0.0713 (17)</t>
  </si>
  <si>
    <t>-0.0543 (16)</t>
  </si>
  <si>
    <t>-0.0213 (17)</t>
  </si>
  <si>
    <t>-0.057 (16)</t>
  </si>
  <si>
    <t>-0.0609 (15)</t>
  </si>
  <si>
    <t>-0.0399 (15)</t>
  </si>
  <si>
    <t>-0.0981 (15)</t>
  </si>
  <si>
    <t>-0.0893 (14)</t>
  </si>
  <si>
    <t>-0.0584 (14)</t>
  </si>
  <si>
    <t>-0.1257 (13)</t>
  </si>
  <si>
    <t>-0.1103 (13)</t>
  </si>
  <si>
    <t>-0.1608 (13)</t>
  </si>
  <si>
    <t>-0.1616 (12)</t>
  </si>
  <si>
    <t>-0.1666 (12)</t>
  </si>
  <si>
    <t>-0.2297 (10)</t>
  </si>
  <si>
    <t>-0.0706 (7)</t>
  </si>
  <si>
    <t>-0.0357 (6)</t>
  </si>
  <si>
    <t>-0.0635 (6)</t>
  </si>
  <si>
    <t>-0.0692 (17)</t>
  </si>
  <si>
    <t>-0.0606 (16)</t>
  </si>
  <si>
    <t>-0.1145 (16)</t>
  </si>
  <si>
    <t>-0.0961 (15)</t>
  </si>
  <si>
    <t>-0.1368 (15)</t>
  </si>
  <si>
    <t>-0.1205 (15)</t>
  </si>
  <si>
    <t>-0.1117 (15)</t>
  </si>
  <si>
    <t>-0.0935 (14)</t>
  </si>
  <si>
    <t>-0.1429 (14)</t>
  </si>
  <si>
    <t>-0.1476 (14)</t>
  </si>
  <si>
    <t>-0.1493 (14)</t>
  </si>
  <si>
    <t>-0.1658 (13)</t>
  </si>
  <si>
    <t>-0.2124 (13)</t>
  </si>
  <si>
    <t>-0.1824 (9)</t>
  </si>
  <si>
    <t>-0.2091 (8)</t>
  </si>
  <si>
    <t>-0.3171 (7)</t>
  </si>
  <si>
    <t>-0.0302 (14)</t>
  </si>
  <si>
    <t>-0.0163 (13)</t>
  </si>
  <si>
    <t>-0.079 (13)</t>
  </si>
  <si>
    <t>-0.0818 (12)</t>
  </si>
  <si>
    <t>-0.0794 (12)</t>
  </si>
  <si>
    <t>-0.046 (12)</t>
  </si>
  <si>
    <t>-0.0557 (12)</t>
  </si>
  <si>
    <t>-0.08 (12)</t>
  </si>
  <si>
    <t>-0.0419 (12)</t>
  </si>
  <si>
    <t>-0.1339 (11)</t>
  </si>
  <si>
    <t>-0.1635 (11)</t>
  </si>
  <si>
    <t>-0.2022 (11)</t>
  </si>
  <si>
    <t>-0.1624 (11)</t>
  </si>
  <si>
    <t>-0.1382 (9)</t>
  </si>
  <si>
    <t>-0.1582 (8)</t>
  </si>
  <si>
    <t>-0.2418 (7)</t>
  </si>
  <si>
    <t>0.1135 (9)</t>
  </si>
  <si>
    <t>-0.0125 (9)</t>
  </si>
  <si>
    <t>0.0374 (8)</t>
  </si>
  <si>
    <t>0.0041 (8)</t>
  </si>
  <si>
    <t>0.0082 (8)</t>
  </si>
  <si>
    <t>-0.0358 (8)</t>
  </si>
  <si>
    <t>-0.0016 (8)</t>
  </si>
  <si>
    <t>-0.055 (8)</t>
  </si>
  <si>
    <t>0.0005 (8)</t>
  </si>
  <si>
    <t>-0.099 (7)</t>
  </si>
  <si>
    <t>-0.1558 (7)</t>
  </si>
  <si>
    <t>-0.1802 (7)</t>
  </si>
  <si>
    <t>-0.1441 (7)</t>
  </si>
  <si>
    <t>-0.0216 (5)</t>
  </si>
  <si>
    <t>-0.0255 (5)</t>
  </si>
  <si>
    <t>-0.1372 (4)</t>
  </si>
  <si>
    <t>0.0096 (5)</t>
  </si>
  <si>
    <t>-0.1548 (5)</t>
  </si>
  <si>
    <t>0.0464 (4)</t>
  </si>
  <si>
    <t>0.018 (4)</t>
  </si>
  <si>
    <t>0.0557 (4)</t>
  </si>
  <si>
    <t>-0.0944 (4)</t>
  </si>
  <si>
    <t>-0.1832 (4)</t>
  </si>
  <si>
    <t>-0.1788 (4)</t>
  </si>
  <si>
    <t>-0.0844 (4)</t>
  </si>
  <si>
    <t>-0.0932 (4)</t>
  </si>
  <si>
    <t>-0.1363 (4)</t>
  </si>
  <si>
    <t>-0.1436 (4)</t>
  </si>
  <si>
    <t>-0.0727 (4)</t>
  </si>
  <si>
    <t>0.174 (3)</t>
  </si>
  <si>
    <t>0.1038 (3)</t>
  </si>
  <si>
    <t>0.0949 (3)</t>
  </si>
  <si>
    <t>0.0115 (3)</t>
  </si>
  <si>
    <t>-0.0763 (3)</t>
  </si>
  <si>
    <t>0.0471 (3)</t>
  </si>
  <si>
    <t>-0.0642 (3)</t>
  </si>
  <si>
    <t>-0.0424 (3)</t>
  </si>
  <si>
    <t>-0.1775 (3)</t>
  </si>
  <si>
    <t>-0.2365 (3)</t>
  </si>
  <si>
    <t>-0.2496 (3)</t>
  </si>
  <si>
    <t>-0.2367 (3)</t>
  </si>
  <si>
    <t>-0.2903 (3)</t>
  </si>
  <si>
    <t>-0.2378 (3)</t>
  </si>
  <si>
    <t>-0.2403 (3)</t>
  </si>
  <si>
    <t>-0.0826 (3)</t>
  </si>
  <si>
    <t>0.1365 (2)</t>
  </si>
  <si>
    <t>0.0264 (2)</t>
  </si>
  <si>
    <t>0.1046 (2)</t>
  </si>
  <si>
    <t>-0.2388 (1)</t>
  </si>
  <si>
    <t>-0.1549 (1)</t>
  </si>
  <si>
    <t>-0.2727 (1)</t>
  </si>
  <si>
    <t>-0.3536 (1)</t>
  </si>
  <si>
    <t>-0.4993 (1)</t>
  </si>
  <si>
    <t>-0.715 (1)</t>
  </si>
  <si>
    <t>-0.4084 (1)</t>
  </si>
  <si>
    <t>-0.506 (1)</t>
  </si>
  <si>
    <t>-0.5859 (1)</t>
  </si>
  <si>
    <t>-0.5803 (1)</t>
  </si>
  <si>
    <t>-0.5223 (1)</t>
  </si>
  <si>
    <t>-0.4864 (1)</t>
  </si>
  <si>
    <t>-0.3592 (1)</t>
  </si>
  <si>
    <t>-0.0209 (1)</t>
  </si>
  <si>
    <t>-0.2117 (1)</t>
  </si>
  <si>
    <t>-0.6153 (1)</t>
  </si>
  <si>
    <t>-0.2187 (1)</t>
  </si>
  <si>
    <t>-0.2985 (1)</t>
  </si>
  <si>
    <t>-0.3643 (1)</t>
  </si>
  <si>
    <t>-0.3404 (1)</t>
  </si>
  <si>
    <t>-0.4126 (1)</t>
  </si>
  <si>
    <t>-0.2796 (1)</t>
  </si>
  <si>
    <t>-0.1986 (1)</t>
  </si>
  <si>
    <t>-0.1181 (1)</t>
  </si>
  <si>
    <t>-0.1166 (1)</t>
  </si>
  <si>
    <t>-0.09 (1)</t>
  </si>
  <si>
    <t>-0.5415 (1)</t>
  </si>
  <si>
    <t>-0.1327 (1)</t>
  </si>
  <si>
    <t>-0.3795 (1)</t>
  </si>
  <si>
    <t>-0.2874 (1)</t>
  </si>
  <si>
    <t>-0.4065 (1)</t>
  </si>
  <si>
    <t>-0.3568 (1)</t>
  </si>
  <si>
    <t>-0.4087 (1)</t>
  </si>
  <si>
    <t>-0.2265 (1)</t>
  </si>
  <si>
    <t>-0.2192 (1)</t>
  </si>
  <si>
    <t>-0.2379 (1)</t>
  </si>
  <si>
    <t>NaN</t>
  </si>
  <si>
    <t>0.0172 (184)</t>
  </si>
  <si>
    <t>0.0251 (182)</t>
  </si>
  <si>
    <t>0.0259 (181)</t>
  </si>
  <si>
    <t>0.0479 (178)</t>
  </si>
  <si>
    <t>0.0538 (174)</t>
  </si>
  <si>
    <t>0.0556 (173)</t>
  </si>
  <si>
    <t>0.0665 (168)</t>
  </si>
  <si>
    <t>0.0744 (163)</t>
  </si>
  <si>
    <t>0.0761 (160)</t>
  </si>
  <si>
    <t>0.0722 (152)</t>
  </si>
  <si>
    <t>0.0766 (145)</t>
  </si>
  <si>
    <t>0.1045 (143)</t>
  </si>
  <si>
    <t>0.1156 (132)</t>
  </si>
  <si>
    <t>0.1442 (117)</t>
  </si>
  <si>
    <t>0.2276 (102)</t>
  </si>
  <si>
    <t>0.3616 (89)</t>
  </si>
  <si>
    <t>0.0205 (123)</t>
  </si>
  <si>
    <t>0.0396 (118)</t>
  </si>
  <si>
    <t>0.0293 (117)</t>
  </si>
  <si>
    <t>0.0405 (116)</t>
  </si>
  <si>
    <t>0.0302 (112)</t>
  </si>
  <si>
    <t>0.0439 (110)</t>
  </si>
  <si>
    <t>0.059 (108)</t>
  </si>
  <si>
    <t>0.0774 (108)</t>
  </si>
  <si>
    <t>0.0911 (107)</t>
  </si>
  <si>
    <t>0.0907 (101)</t>
  </si>
  <si>
    <t>0.1039 (97)</t>
  </si>
  <si>
    <t>0.1134 (97)</t>
  </si>
  <si>
    <t>0.1422 (91)</t>
  </si>
  <si>
    <t>0.1666 (80)</t>
  </si>
  <si>
    <t>0.2571 (67)</t>
  </si>
  <si>
    <t>0.3291 (61)</t>
  </si>
  <si>
    <t>0.0202 (76)</t>
  </si>
  <si>
    <t>0.0672 (75)</t>
  </si>
  <si>
    <t>0.0691 (74)</t>
  </si>
  <si>
    <t>0.0732 (74)</t>
  </si>
  <si>
    <t>0.0743 (72)</t>
  </si>
  <si>
    <t>0.1088 (71)</t>
  </si>
  <si>
    <t>0.1458 (71)</t>
  </si>
  <si>
    <t>0.1428 (69)</t>
  </si>
  <si>
    <t>0.1279 (68)</t>
  </si>
  <si>
    <t>0.127 (65)</t>
  </si>
  <si>
    <t>0.1212 (63)</t>
  </si>
  <si>
    <t>0.1435 (61)</t>
  </si>
  <si>
    <t>0.1448 (53)</t>
  </si>
  <si>
    <t>0.2252 (49)</t>
  </si>
  <si>
    <t>0.3135 (42)</t>
  </si>
  <si>
    <t>0.3462 (39)</t>
  </si>
  <si>
    <t>0.0183 (62)</t>
  </si>
  <si>
    <t>0.041 (61)</t>
  </si>
  <si>
    <t>0.0205 (61)</t>
  </si>
  <si>
    <t>0.0486 (61)</t>
  </si>
  <si>
    <t>0.0505 (56)</t>
  </si>
  <si>
    <t>0.0563 (55)</t>
  </si>
  <si>
    <t>0.0855 (55)</t>
  </si>
  <si>
    <t>0.1111 (54)</t>
  </si>
  <si>
    <t>0.1245 (52)</t>
  </si>
  <si>
    <t>0.1222 (52)</t>
  </si>
  <si>
    <t>0.1019 (51)</t>
  </si>
  <si>
    <t>0.1205 (49)</t>
  </si>
  <si>
    <t>0.1306 (45)</t>
  </si>
  <si>
    <t>0.1948 (42)</t>
  </si>
  <si>
    <t>0.1701 (37)</t>
  </si>
  <si>
    <t>0.2126 (33)</t>
  </si>
  <si>
    <t>0.0113 (52)</t>
  </si>
  <si>
    <t>0.0356 (52)</t>
  </si>
  <si>
    <t>0.0601 (51)</t>
  </si>
  <si>
    <t>0.074 (50)</t>
  </si>
  <si>
    <t>0.0578 (49)</t>
  </si>
  <si>
    <t>0.0856 (48)</t>
  </si>
  <si>
    <t>0.1259 (48)</t>
  </si>
  <si>
    <t>0.1271 (47)</t>
  </si>
  <si>
    <t>0.1283 (46)</t>
  </si>
  <si>
    <t>0.1274 (46)</t>
  </si>
  <si>
    <t>0.1065 (46)</t>
  </si>
  <si>
    <t>0.1352 (46)</t>
  </si>
  <si>
    <t>0.1342 (42)</t>
  </si>
  <si>
    <t>0.1829 (37)</t>
  </si>
  <si>
    <t>0.1497 (36)</t>
  </si>
  <si>
    <t>0.1845 (30)</t>
  </si>
  <si>
    <t>0.0703 (43)</t>
  </si>
  <si>
    <t>0.0654 (42)</t>
  </si>
  <si>
    <t>0.0592 (42)</t>
  </si>
  <si>
    <t>0.0513 (42)</t>
  </si>
  <si>
    <t>0.0641 (41)</t>
  </si>
  <si>
    <t>0.0864 (41)</t>
  </si>
  <si>
    <t>0.1441 (40)</t>
  </si>
  <si>
    <t>0.1284 (40)</t>
  </si>
  <si>
    <t>0.1172 (40)</t>
  </si>
  <si>
    <t>0.1094 (40)</t>
  </si>
  <si>
    <t>0.047 (38)</t>
  </si>
  <si>
    <t>0.0913 (38)</t>
  </si>
  <si>
    <t>0.1803 (31)</t>
  </si>
  <si>
    <t>0.1608 (30)</t>
  </si>
  <si>
    <t>0.131 (27)</t>
  </si>
  <si>
    <t>0.1824 (25)</t>
  </si>
  <si>
    <t>0.0402 (35)</t>
  </si>
  <si>
    <t>0.0286 (35)</t>
  </si>
  <si>
    <t>0.0052 (35)</t>
  </si>
  <si>
    <t>0.0235 (35)</t>
  </si>
  <si>
    <t>0.0367 (34)</t>
  </si>
  <si>
    <t>0.0302 (34)</t>
  </si>
  <si>
    <t>0.0924 (34)</t>
  </si>
  <si>
    <t>0.0763 (34)</t>
  </si>
  <si>
    <t>0.0477 (34)</t>
  </si>
  <si>
    <t>0.0566 (32)</t>
  </si>
  <si>
    <t>0.0462 (32)</t>
  </si>
  <si>
    <t>0.0609 (31)</t>
  </si>
  <si>
    <t>0.0757 (28)</t>
  </si>
  <si>
    <t>0.0853 (26)</t>
  </si>
  <si>
    <t>0.105 (23)</t>
  </si>
  <si>
    <t>0.2106 (22)</t>
  </si>
  <si>
    <t>0.0249 (26)</t>
  </si>
  <si>
    <t>0.0003 (26)</t>
  </si>
  <si>
    <t>0.0104 (26)</t>
  </si>
  <si>
    <t>0.0464 (26)</t>
  </si>
  <si>
    <t>0.0206 (26)</t>
  </si>
  <si>
    <t>0.0593 (26)</t>
  </si>
  <si>
    <t>0.0344 (26)</t>
  </si>
  <si>
    <t>0.0781 (26)</t>
  </si>
  <si>
    <t>0.0814 (26)</t>
  </si>
  <si>
    <t>0.1035 (26)</t>
  </si>
  <si>
    <t>0.0876 (26)</t>
  </si>
  <si>
    <t>-0.0491 (22)</t>
  </si>
  <si>
    <t>-0.0215 (22)</t>
  </si>
  <si>
    <t>-0.0294 (21)</t>
  </si>
  <si>
    <t>-0.016 (20)</t>
  </si>
  <si>
    <t>0.107 (19)</t>
  </si>
  <si>
    <t>0.0012 (23)</t>
  </si>
  <si>
    <t>-0.0286 (23)</t>
  </si>
  <si>
    <t>-0.0467 (22)</t>
  </si>
  <si>
    <t>-0.0069 (22)</t>
  </si>
  <si>
    <t>-0.0157 (22)</t>
  </si>
  <si>
    <t>-0.0079 (22)</t>
  </si>
  <si>
    <t>0.0172 (22)</t>
  </si>
  <si>
    <t>0.0438 (22)</t>
  </si>
  <si>
    <t>0.0384 (22)</t>
  </si>
  <si>
    <t>0.0323 (22)</t>
  </si>
  <si>
    <t>0.0371 (22)</t>
  </si>
  <si>
    <t>-0.1479 (20)</t>
  </si>
  <si>
    <t>-0.1083 (19)</t>
  </si>
  <si>
    <t>-0.1537 (19)</t>
  </si>
  <si>
    <t>-0.1757 (18)</t>
  </si>
  <si>
    <t>-0.0807 (17)</t>
  </si>
  <si>
    <t>-0.007 (18)</t>
  </si>
  <si>
    <t>0.0427 (18)</t>
  </si>
  <si>
    <t>0.0469 (17)</t>
  </si>
  <si>
    <t>0.0081 (17)</t>
  </si>
  <si>
    <t>-0.0173 (17)</t>
  </si>
  <si>
    <t>-0.0192 (17)</t>
  </si>
  <si>
    <t>0.0044 (17)</t>
  </si>
  <si>
    <t>-0.038 (17)</t>
  </si>
  <si>
    <t>-0.0297 (17)</t>
  </si>
  <si>
    <t>-0.0268 (17)</t>
  </si>
  <si>
    <t>-0.1002 (16)</t>
  </si>
  <si>
    <t>-0.132 (16)</t>
  </si>
  <si>
    <t>-0.1396 (15)</t>
  </si>
  <si>
    <t>-0.1935 (15)</t>
  </si>
  <si>
    <t>-0.1396 (13)</t>
  </si>
  <si>
    <t>-0.1377 (11)</t>
  </si>
  <si>
    <t>0.0261 (16)</t>
  </si>
  <si>
    <t>-0.0294 (16)</t>
  </si>
  <si>
    <t>-0.0307 (15)</t>
  </si>
  <si>
    <t>-0.0885 (15)</t>
  </si>
  <si>
    <t>-0.0876 (15)</t>
  </si>
  <si>
    <t>-0.0982 (15)</t>
  </si>
  <si>
    <t>-0.1143 (15)</t>
  </si>
  <si>
    <t>-0.1246 (15)</t>
  </si>
  <si>
    <t>-0.1097 (15)</t>
  </si>
  <si>
    <t>-0.1072 (15)</t>
  </si>
  <si>
    <t>-0.0913 (15)</t>
  </si>
  <si>
    <t>-0.1121 (15)</t>
  </si>
  <si>
    <t>-0.1556 (15)</t>
  </si>
  <si>
    <t>-0.1981 (15)</t>
  </si>
  <si>
    <t>-0.095 (12)</t>
  </si>
  <si>
    <t>-0.0846 (11)</t>
  </si>
  <si>
    <t>-0.0183 (11)</t>
  </si>
  <si>
    <t>-0.0847 (10)</t>
  </si>
  <si>
    <t>-0.0954 (10)</t>
  </si>
  <si>
    <t>-0.1004 (10)</t>
  </si>
  <si>
    <t>-0.1295 (10)</t>
  </si>
  <si>
    <t>-0.1711 (10)</t>
  </si>
  <si>
    <t>-0.1286 (10)</t>
  </si>
  <si>
    <t>-0.158 (10)</t>
  </si>
  <si>
    <t>-0.1226 (10)</t>
  </si>
  <si>
    <t>-0.1915 (10)</t>
  </si>
  <si>
    <t>-0.1682 (10)</t>
  </si>
  <si>
    <t>-0.1757 (10)</t>
  </si>
  <si>
    <t>-0.0487 (10)</t>
  </si>
  <si>
    <t>-0.0473 (9)</t>
  </si>
  <si>
    <t>-0.0783 (9)</t>
  </si>
  <si>
    <t>-0.0719 (9)</t>
  </si>
  <si>
    <t>-0.0892 (9)</t>
  </si>
  <si>
    <t>-0.0933 (9)</t>
  </si>
  <si>
    <t>-0.1253 (9)</t>
  </si>
  <si>
    <t>-0.0883 (9)</t>
  </si>
  <si>
    <t>-0.1449 (9)</t>
  </si>
  <si>
    <t>-0.1609 (9)</t>
  </si>
  <si>
    <t>-0.1802 (9)</t>
  </si>
  <si>
    <t>-0.2106 (9)</t>
  </si>
  <si>
    <t>-0.2357 (9)</t>
  </si>
  <si>
    <t>-0.0985 (6)</t>
  </si>
  <si>
    <t>-0.091 (6)</t>
  </si>
  <si>
    <t>-0.2127 (5)</t>
  </si>
  <si>
    <t>0.0071 (9)</t>
  </si>
  <si>
    <t>-0.0288 (8)</t>
  </si>
  <si>
    <t>-0.0464 (8)</t>
  </si>
  <si>
    <t>0.0435 (7)</t>
  </si>
  <si>
    <t>0.0355 (7)</t>
  </si>
  <si>
    <t>0.0029 (7)</t>
  </si>
  <si>
    <t>-0.022 (7)</t>
  </si>
  <si>
    <t>-0.0837 (7)</t>
  </si>
  <si>
    <t>-0.0256 (7)</t>
  </si>
  <si>
    <t>-0.0298 (7)</t>
  </si>
  <si>
    <t>-0.0576 (7)</t>
  </si>
  <si>
    <t>-0.1008 (7)</t>
  </si>
  <si>
    <t>-0.0214 (7)</t>
  </si>
  <si>
    <t>0.0761 (5)</t>
  </si>
  <si>
    <t>0.1164 (5)</t>
  </si>
  <si>
    <t>0.0239 (4)</t>
  </si>
  <si>
    <t>0.0051 (7)</t>
  </si>
  <si>
    <t>-0.0639 (7)</t>
  </si>
  <si>
    <t>-0.0057 (6)</t>
  </si>
  <si>
    <t>0.056 (6)</t>
  </si>
  <si>
    <t>0.0529 (6)</t>
  </si>
  <si>
    <t>0.0029 (6)</t>
  </si>
  <si>
    <t>-0.006 (6)</t>
  </si>
  <si>
    <t>-0.0909 (6)</t>
  </si>
  <si>
    <t>0.0074 (6)</t>
  </si>
  <si>
    <t>-0.0156 (6)</t>
  </si>
  <si>
    <t>-0.0795 (6)</t>
  </si>
  <si>
    <t>-0.0935 (6)</t>
  </si>
  <si>
    <t>-0.0441 (6)</t>
  </si>
  <si>
    <t>0.1677 (4)</t>
  </si>
  <si>
    <t>0.1784 (4)</t>
  </si>
  <si>
    <t>0.0896 (3)</t>
  </si>
  <si>
    <t>0%</t>
  </si>
  <si>
    <t>1%</t>
  </si>
  <si>
    <t>2%</t>
  </si>
  <si>
    <t>2.5%</t>
  </si>
  <si>
    <t>3%</t>
  </si>
  <si>
    <t>4%</t>
  </si>
  <si>
    <t>5%</t>
  </si>
  <si>
    <t>6%</t>
  </si>
  <si>
    <t>7%</t>
  </si>
  <si>
    <t>8%</t>
  </si>
  <si>
    <t>9%</t>
  </si>
  <si>
    <t>10%</t>
  </si>
  <si>
    <t>11%</t>
  </si>
  <si>
    <t>12%</t>
  </si>
  <si>
    <t>12.5%</t>
  </si>
  <si>
    <t>13%</t>
  </si>
  <si>
    <t>14%</t>
  </si>
  <si>
    <t>15%</t>
  </si>
  <si>
    <t>16%</t>
  </si>
  <si>
    <t>17%</t>
  </si>
  <si>
    <t>nan (0)</t>
  </si>
  <si>
    <t/>
  </si>
  <si>
    <t>Geannualiseerd</t>
  </si>
  <si>
    <t xml:space="preserve">Cumulatief </t>
  </si>
  <si>
    <t>1M: 0.0014 (184)</t>
  </si>
  <si>
    <t>2M: -0.0025 (182)</t>
  </si>
  <si>
    <t>3M: -0.0074 (181)</t>
  </si>
  <si>
    <t>4M: -0.0042 (178)</t>
  </si>
  <si>
    <t>5M: -0.0021 (174)</t>
  </si>
  <si>
    <t>6M: -0.0144 (173)</t>
  </si>
  <si>
    <t>7M: -0.0059 (168)</t>
  </si>
  <si>
    <t>8M: -0.0081 (163)</t>
  </si>
  <si>
    <t>9M: -0.0164 (160)</t>
  </si>
  <si>
    <t>10M: -0.026 (152)</t>
  </si>
  <si>
    <t>11M: -0.0223 (145)</t>
  </si>
  <si>
    <t>12M: -0.0053 (143)</t>
  </si>
  <si>
    <t>15M: -0.0205 (132)</t>
  </si>
  <si>
    <t>18M: -0.0356 (117)</t>
  </si>
  <si>
    <t>21M: -0.0071 (102)</t>
  </si>
  <si>
    <t>24M: 0.0444 (89)</t>
  </si>
  <si>
    <t>1M: 0.0031 (123)</t>
  </si>
  <si>
    <t>2M: 0.0087 (118)</t>
  </si>
  <si>
    <t>3M: -0.0035 (117)</t>
  </si>
  <si>
    <t>4M: -0.0047 (116)</t>
  </si>
  <si>
    <t>5M: -0.0195 (112)</t>
  </si>
  <si>
    <t>6M: -0.0184 (110)</t>
  </si>
  <si>
    <t>7M: -0.0058 (108)</t>
  </si>
  <si>
    <t>8M: 0.0035 (108)</t>
  </si>
  <si>
    <t>9M: 0.0089 (107)</t>
  </si>
  <si>
    <t>10M: 0.0028 (101)</t>
  </si>
  <si>
    <t>11M: 0.0122 (97)</t>
  </si>
  <si>
    <t>12M: 0.0123 (97)</t>
  </si>
  <si>
    <t>15M: -0.0015 (91)</t>
  </si>
  <si>
    <t>18M: -0.0172 (80)</t>
  </si>
  <si>
    <t>21M: 0.009 (67)</t>
  </si>
  <si>
    <t>24M: 0.012 (61)</t>
  </si>
  <si>
    <t>1M: 0.0009 (76)</t>
  </si>
  <si>
    <t>2M: 0.0388 (75)</t>
  </si>
  <si>
    <t>3M: 0.0224 (74)</t>
  </si>
  <si>
    <t>4M: 0.0247 (74)</t>
  </si>
  <si>
    <t>5M: 0.0281 (72)</t>
  </si>
  <si>
    <t>6M: 0.0436 (71)</t>
  </si>
  <si>
    <t>7M: 0.0688 (71)</t>
  </si>
  <si>
    <t>8M: 0.0532 (69)</t>
  </si>
  <si>
    <t>9M: 0.041 (68)</t>
  </si>
  <si>
    <t>10M: 0.031 (65)</t>
  </si>
  <si>
    <t>11M: 0.0199 (63)</t>
  </si>
  <si>
    <t>12M: 0.0204 (61)</t>
  </si>
  <si>
    <t>15M: -0.0048 (53)</t>
  </si>
  <si>
    <t>18M: 0.0221 (49)</t>
  </si>
  <si>
    <t>21M: 0.0604 (42)</t>
  </si>
  <si>
    <t>24M: 0.0269 (39)</t>
  </si>
  <si>
    <t>1M: 0.0069 (62)</t>
  </si>
  <si>
    <t>2M: 0.0154 (61)</t>
  </si>
  <si>
    <t>3M: -0.0157 (61)</t>
  </si>
  <si>
    <t>4M: -0.0 (61)</t>
  </si>
  <si>
    <t>5M: 0.004 (56)</t>
  </si>
  <si>
    <t>6M: -0.0042 (55)</t>
  </si>
  <si>
    <t>7M: 0.0052 (55)</t>
  </si>
  <si>
    <t>8M: 0.0258 (54)</t>
  </si>
  <si>
    <t>9M: 0.0251 (52)</t>
  </si>
  <si>
    <t>10M: 0.0168 (52)</t>
  </si>
  <si>
    <t>11M: 0.0033 (51)</t>
  </si>
  <si>
    <t>12M: 0.0155 (49)</t>
  </si>
  <si>
    <t>15M: -0.0031 (45)</t>
  </si>
  <si>
    <t>18M: 0.0054 (42)</t>
  </si>
  <si>
    <t>21M: -0.0638 (37)</t>
  </si>
  <si>
    <t>24M: -0.0985 (33)</t>
  </si>
  <si>
    <t>1M: -0.0052 (52)</t>
  </si>
  <si>
    <t>2M: 0.009 (52)</t>
  </si>
  <si>
    <t>3M: 0.0236 (51)</t>
  </si>
  <si>
    <t>4M: 0.0229 (50)</t>
  </si>
  <si>
    <t>5M: 0.0046 (49)</t>
  </si>
  <si>
    <t>6M: 0.0173 (48)</t>
  </si>
  <si>
    <t>7M: 0.0408 (48)</t>
  </si>
  <si>
    <t>8M: 0.0314 (47)</t>
  </si>
  <si>
    <t>9M: 0.0216 (46)</t>
  </si>
  <si>
    <t>10M: 0.0104 (46)</t>
  </si>
  <si>
    <t>11M: -0.0092 (46)</t>
  </si>
  <si>
    <t>12M: 0.0143 (46)</t>
  </si>
  <si>
    <t>15M: -0.0091 (42)</t>
  </si>
  <si>
    <t>18M: -0.0158 (37)</t>
  </si>
  <si>
    <t>21M: -0.0939 (36)</t>
  </si>
  <si>
    <t>24M: -0.1342 (30)</t>
  </si>
  <si>
    <t>1M: 0.0458 (43)</t>
  </si>
  <si>
    <t>2M: 0.027 (42)</t>
  </si>
  <si>
    <t>3M: 0.0206 (42)</t>
  </si>
  <si>
    <t>4M: 0.0036 (42)</t>
  </si>
  <si>
    <t>5M: 0.0184 (41)</t>
  </si>
  <si>
    <t>6M: 0.0208 (41)</t>
  </si>
  <si>
    <t>7M: 0.0564 (40)</t>
  </si>
  <si>
    <t>8M: 0.0319 (40)</t>
  </si>
  <si>
    <t>9M: 0.0217 (40)</t>
  </si>
  <si>
    <t>10M: 0.0037 (40)</t>
  </si>
  <si>
    <t>11M: -0.0591 (38)</t>
  </si>
  <si>
    <t>12M: -0.025 (38)</t>
  </si>
  <si>
    <t>15M: 0.0066 (31)</t>
  </si>
  <si>
    <t>18M: -0.038 (30)</t>
  </si>
  <si>
    <t>21M: -0.1124 (27)</t>
  </si>
  <si>
    <t>24M: -0.1216 (25)</t>
  </si>
  <si>
    <t>1M: 0.0196 (35)</t>
  </si>
  <si>
    <t>2M: 0.0054 (35)</t>
  </si>
  <si>
    <t>3M: -0.0234 (35)</t>
  </si>
  <si>
    <t>4M: -0.0213 (35)</t>
  </si>
  <si>
    <t>5M: -0.01 (34)</t>
  </si>
  <si>
    <t>6M: -0.0354 (34)</t>
  </si>
  <si>
    <t>7M: 0.014 (34)</t>
  </si>
  <si>
    <t>8M: -0.0124 (34)</t>
  </si>
  <si>
    <t>9M: -0.0424 (34)</t>
  </si>
  <si>
    <t>10M: -0.0438 (32)</t>
  </si>
  <si>
    <t>11M: -0.052 (32)</t>
  </si>
  <si>
    <t>12M: -0.0532 (31)</t>
  </si>
  <si>
    <t>15M: -0.0889 (28)</t>
  </si>
  <si>
    <t>18M: -0.1202 (26)</t>
  </si>
  <si>
    <t>21M: -0.1436 (23)</t>
  </si>
  <si>
    <t>24M: -0.0848 (22)</t>
  </si>
  <si>
    <t>1M: 0.009 (26)</t>
  </si>
  <si>
    <t>2M: -0.0213 (26)</t>
  </si>
  <si>
    <t>3M: -0.0306 (26)</t>
  </si>
  <si>
    <t>4M: -0.0153 (26)</t>
  </si>
  <si>
    <t>5M: -0.0436 (26)</t>
  </si>
  <si>
    <t>6M: -0.0313 (26)</t>
  </si>
  <si>
    <t>7M: -0.0457 (26)</t>
  </si>
  <si>
    <t>8M: -0.0272 (26)</t>
  </si>
  <si>
    <t>9M: -0.0524 (26)</t>
  </si>
  <si>
    <t>10M: -0.0336 (26)</t>
  </si>
  <si>
    <t>11M: -0.0462 (26)</t>
  </si>
  <si>
    <t>12M: -0.2223 (22)</t>
  </si>
  <si>
    <t>15M: -0.2249 (22)</t>
  </si>
  <si>
    <t>18M: -0.2642 (21)</t>
  </si>
  <si>
    <t>21M: -0.2477 (20)</t>
  </si>
  <si>
    <t>24M: -0.2171 (19)</t>
  </si>
  <si>
    <t>1M: -0.0043 (23)</t>
  </si>
  <si>
    <t>2M: -0.0451 (23)</t>
  </si>
  <si>
    <t>3M: -0.0778 (22)</t>
  </si>
  <si>
    <t>4M: -0.0581 (22)</t>
  </si>
  <si>
    <t>5M: -0.0648 (22)</t>
  </si>
  <si>
    <t>6M: -0.0737 (22)</t>
  </si>
  <si>
    <t>7M: -0.0661 (22)</t>
  </si>
  <si>
    <t>8M: -0.0668 (22)</t>
  </si>
  <si>
    <t>9M: -0.0856 (22)</t>
  </si>
  <si>
    <t>10M: -0.1034 (22)</t>
  </si>
  <si>
    <t>11M: -0.0947 (22)</t>
  </si>
  <si>
    <t>12M: -0.3097 (20)</t>
  </si>
  <si>
    <t>15M: -0.2909 (19)</t>
  </si>
  <si>
    <t>18M: -0.339 (19)</t>
  </si>
  <si>
    <t>21M: -0.3558 (18)</t>
  </si>
  <si>
    <t>24M: -0.3433 (17)</t>
  </si>
  <si>
    <t>1M: -0.0202 (18)</t>
  </si>
  <si>
    <t>2M: 0.0051 (18)</t>
  </si>
  <si>
    <t>3M: -0.0012 (17)</t>
  </si>
  <si>
    <t>4M: -0.0564 (17)</t>
  </si>
  <si>
    <t>5M: -0.0807 (17)</t>
  </si>
  <si>
    <t>6M: -0.0964 (17)</t>
  </si>
  <si>
    <t>7M: -0.0937 (17)</t>
  </si>
  <si>
    <t>8M: -0.1484 (17)</t>
  </si>
  <si>
    <t>9M: -0.1493 (17)</t>
  </si>
  <si>
    <t>10M: -0.1325 (17)</t>
  </si>
  <si>
    <t>11M: -0.2323 (16)</t>
  </si>
  <si>
    <t>12M: -0.278 (16)</t>
  </si>
  <si>
    <t>15M: -0.2918 (15)</t>
  </si>
  <si>
    <t>18M: -0.3463 (15)</t>
  </si>
  <si>
    <t>21M: -0.357 (13)</t>
  </si>
  <si>
    <t>24M: -0.4546 (11)</t>
  </si>
  <si>
    <t>1M: 0.0044 (16)</t>
  </si>
  <si>
    <t>2M: -0.0433 (16)</t>
  </si>
  <si>
    <t>3M: -0.0798 (15)</t>
  </si>
  <si>
    <t>4M: -0.1331 (15)</t>
  </si>
  <si>
    <t>5M: -0.1416 (15)</t>
  </si>
  <si>
    <t>6M: -0.1591 (15)</t>
  </si>
  <si>
    <t>7M: -0.1983 (15)</t>
  </si>
  <si>
    <t>8M: -0.2235 (15)</t>
  </si>
  <si>
    <t>9M: -0.2211 (15)</t>
  </si>
  <si>
    <t>10M: -0.2186 (15)</t>
  </si>
  <si>
    <t>11M: -0.2232 (15)</t>
  </si>
  <si>
    <t>12M: -0.2469 (15)</t>
  </si>
  <si>
    <t>15M: -0.3078 (15)</t>
  </si>
  <si>
    <t>18M: -0.3509 (15)</t>
  </si>
  <si>
    <t>21M: -0.3165 (12)</t>
  </si>
  <si>
    <t>24M: -0.4048 (11)</t>
  </si>
  <si>
    <t>1M: -0.0259 (11)</t>
  </si>
  <si>
    <t>2M: -0.1098 (10)</t>
  </si>
  <si>
    <t>3M: -0.1275 (10)</t>
  </si>
  <si>
    <t>4M: -0.154 (10)</t>
  </si>
  <si>
    <t>5M: -0.1898 (10)</t>
  </si>
  <si>
    <t>6M: -0.2154 (10)</t>
  </si>
  <si>
    <t>7M: -0.1881 (10)</t>
  </si>
  <si>
    <t>8M: -0.2167 (10)</t>
  </si>
  <si>
    <t>9M: -0.1823 (10)</t>
  </si>
  <si>
    <t>10M: -0.2462 (10)</t>
  </si>
  <si>
    <t>11M: -0.2331 (10)</t>
  </si>
  <si>
    <t>12M: -0.2618 (10)</t>
  </si>
  <si>
    <t>15M: -0.332 (10)</t>
  </si>
  <si>
    <t>18M: -0.257 (7)</t>
  </si>
  <si>
    <t>21M: -0.334 (6)</t>
  </si>
  <si>
    <t>24M: -0.392 (6)</t>
  </si>
  <si>
    <t>1M: -0.065 (10)</t>
  </si>
  <si>
    <t>2M: -0.0691 (9)</t>
  </si>
  <si>
    <t>3M: -0.1159 (9)</t>
  </si>
  <si>
    <t>4M: -0.1331 (9)</t>
  </si>
  <si>
    <t>5M: -0.1404 (9)</t>
  </si>
  <si>
    <t>6M: -0.1385 (9)</t>
  </si>
  <si>
    <t>7M: -0.1871 (9)</t>
  </si>
  <si>
    <t>8M: -0.1485 (9)</t>
  </si>
  <si>
    <t>9M: -0.2054 (9)</t>
  </si>
  <si>
    <t>10M: -0.2265 (9)</t>
  </si>
  <si>
    <t>11M: -0.2613 (9)</t>
  </si>
  <si>
    <t>12M: -0.2979 (9)</t>
  </si>
  <si>
    <t>15M: -0.3515 (9)</t>
  </si>
  <si>
    <t>18M: -0.3371 (6)</t>
  </si>
  <si>
    <t>21M: -0.4022 (6)</t>
  </si>
  <si>
    <t>24M: -0.5187 (5)</t>
  </si>
  <si>
    <t>1M: 0.0096 (9)</t>
  </si>
  <si>
    <t>2M: -0.0425 (8)</t>
  </si>
  <si>
    <t>3M: -0.0835 (8)</t>
  </si>
  <si>
    <t>4M: -0.0048 (7)</t>
  </si>
  <si>
    <t>5M: 0.0064 (7)</t>
  </si>
  <si>
    <t>6M: -0.0329 (7)</t>
  </si>
  <si>
    <t>7M: -0.0601 (7)</t>
  </si>
  <si>
    <t>8M: -0.109 (7)</t>
  </si>
  <si>
    <t>9M: -0.0633 (7)</t>
  </si>
  <si>
    <t>10M: -0.0881 (7)</t>
  </si>
  <si>
    <t>11M: -0.1033 (7)</t>
  </si>
  <si>
    <t>12M: -0.1741 (7)</t>
  </si>
  <si>
    <t>15M: -0.1276 (7)</t>
  </si>
  <si>
    <t>18M: -0.1339 (5)</t>
  </si>
  <si>
    <t>21M: -0.1178 (5)</t>
  </si>
  <si>
    <t>24M: -0.282 (4)</t>
  </si>
  <si>
    <t>1M: 0.0088 (7)</t>
  </si>
  <si>
    <t>2M: -0.0615 (7)</t>
  </si>
  <si>
    <t>3M: -0.0342 (6)</t>
  </si>
  <si>
    <t>4M: 0.0148 (6)</t>
  </si>
  <si>
    <t>5M: 0.0178 (6)</t>
  </si>
  <si>
    <t>6M: -0.0196 (6)</t>
  </si>
  <si>
    <t>7M: -0.0334 (6)</t>
  </si>
  <si>
    <t>8M: -0.1112 (6)</t>
  </si>
  <si>
    <t>9M: -0.0428 (6)</t>
  </si>
  <si>
    <t>10M: -0.073 (6)</t>
  </si>
  <si>
    <t>11M: -0.0967 (6)</t>
  </si>
  <si>
    <t>12M: -0.1419 (6)</t>
  </si>
  <si>
    <t>15M: -0.1291 (6)</t>
  </si>
  <si>
    <t>18M: -0.0231 (4)</t>
  </si>
  <si>
    <t>21M: -0.0572 (4)</t>
  </si>
  <si>
    <t>24M: -0.2476 (3)</t>
  </si>
  <si>
    <t>1M: 0.0115 (5)</t>
  </si>
  <si>
    <t>2M: -0.1181 (5)</t>
  </si>
  <si>
    <t>3M: 0.0198 (4)</t>
  </si>
  <si>
    <t>4M: -0.0139 (4)</t>
  </si>
  <si>
    <t>5M: 0.0242 (4)</t>
  </si>
  <si>
    <t>6M: -0.1366 (4)</t>
  </si>
  <si>
    <t>7M: -0.2238 (4)</t>
  </si>
  <si>
    <t>8M: -0.2262 (4)</t>
  </si>
  <si>
    <t>9M: -0.1217 (4)</t>
  </si>
  <si>
    <t>10M: -0.1514 (4)</t>
  </si>
  <si>
    <t>11M: -0.1833 (4)</t>
  </si>
  <si>
    <t>12M: -0.197 (4)</t>
  </si>
  <si>
    <t>15M: -0.1914 (4)</t>
  </si>
  <si>
    <t>18M: -0.0909 (3)</t>
  </si>
  <si>
    <t>21M: -0.1823 (3)</t>
  </si>
  <si>
    <t>24M: -0.2242 (3)</t>
  </si>
  <si>
    <t>1M: 0.025 (3)</t>
  </si>
  <si>
    <t>2M: -0.0659 (3)</t>
  </si>
  <si>
    <t>3M: 0.028 (3)</t>
  </si>
  <si>
    <t>4M: -0.0874 (3)</t>
  </si>
  <si>
    <t>5M: -0.0765 (3)</t>
  </si>
  <si>
    <t>6M: -0.21 (3)</t>
  </si>
  <si>
    <t>7M: -0.2539 (3)</t>
  </si>
  <si>
    <t>8M: -0.245 (3)</t>
  </si>
  <si>
    <t>9M: -0.263 (3)</t>
  </si>
  <si>
    <t>10M: -0.287 (3)</t>
  </si>
  <si>
    <t>11M: -0.2533 (3)</t>
  </si>
  <si>
    <t>12M: -0.2653 (3)</t>
  </si>
  <si>
    <t>15M: -0.2543 (3)</t>
  </si>
  <si>
    <t>18M: -0.1797 (2)</t>
  </si>
  <si>
    <t>21M: -0.1617 (2)</t>
  </si>
  <si>
    <t>24M: -0.1417 (2)</t>
  </si>
  <si>
    <t>1M: -0.1535 (1)</t>
  </si>
  <si>
    <t>2M: -0.0875 (1)</t>
  </si>
  <si>
    <t>3M: -0.2549 (1)</t>
  </si>
  <si>
    <t>4M: -0.2816 (1)</t>
  </si>
  <si>
    <t>5M: -0.4028 (1)</t>
  </si>
  <si>
    <t>6M: -0.5559 (1)</t>
  </si>
  <si>
    <t>7M: -0.3497 (1)</t>
  </si>
  <si>
    <t>8M: -0.4538 (1)</t>
  </si>
  <si>
    <t>9M: -0.5173 (1)</t>
  </si>
  <si>
    <t>10M: -0.4805 (1)</t>
  </si>
  <si>
    <t>11M: -0.4678 (1)</t>
  </si>
  <si>
    <t>12M: -0.4618 (1)</t>
  </si>
  <si>
    <t>15M: -0.326 (1)</t>
  </si>
  <si>
    <t>1M: 0.0165 (1)</t>
  </si>
  <si>
    <t>2M: -0.1212 (1)</t>
  </si>
  <si>
    <t>3M: -0.4711 (1)</t>
  </si>
  <si>
    <t>4M: -0.1317 (1)</t>
  </si>
  <si>
    <t>5M: -0.2131 (1)</t>
  </si>
  <si>
    <t>6M: -0.3028 (1)</t>
  </si>
  <si>
    <t>7M: -0.2791 (1)</t>
  </si>
  <si>
    <t>8M: -0.3279 (1)</t>
  </si>
  <si>
    <t>9M: -0.247 (1)</t>
  </si>
  <si>
    <t>10M: -0.1759 (1)</t>
  </si>
  <si>
    <t>11M: -0.1013 (1)</t>
  </si>
  <si>
    <t>12M: -0.0895 (1)</t>
  </si>
  <si>
    <t>1M: -0.0581 (1)</t>
  </si>
  <si>
    <t>2M: -0.4582 (1)</t>
  </si>
  <si>
    <t>3M: -0.0852 (1)</t>
  </si>
  <si>
    <t>4M: -0.3231 (1)</t>
  </si>
  <si>
    <t>5M: -0.2294 (1)</t>
  </si>
  <si>
    <t>6M: -0.3907 (1)</t>
  </si>
  <si>
    <t>7M: -0.2996 (1)</t>
  </si>
  <si>
    <t>8M: -0.377 (1)</t>
  </si>
  <si>
    <t>9M: -0.2395 (1)</t>
  </si>
  <si>
    <t>10M: -0.228 (1)</t>
  </si>
  <si>
    <t>11M: -0.2115 (1)</t>
  </si>
  <si>
    <t>1M: 0.0068 (273)</t>
  </si>
  <si>
    <t>2M: 0.0049 (267)</t>
  </si>
  <si>
    <t>3M: 0.003 (263)</t>
  </si>
  <si>
    <t>4M: 0.0029 (256)</t>
  </si>
  <si>
    <t>5M: 0.0059 (251)</t>
  </si>
  <si>
    <t>6M: -0.0002 (246)</t>
  </si>
  <si>
    <t>7M: 0.0017 (241)</t>
  </si>
  <si>
    <t>8M: 0.0015 (236)</t>
  </si>
  <si>
    <t>9M: -0.004 (228)</t>
  </si>
  <si>
    <t>10M: -0.0089 (218)</t>
  </si>
  <si>
    <t>11M: -0.0083 (209)</t>
  </si>
  <si>
    <t>12M: 0.0062 (205)</t>
  </si>
  <si>
    <t>15M: -0.0135 (180)</t>
  </si>
  <si>
    <t>18M: -0.0114 (156)</t>
  </si>
  <si>
    <t>21M: -0.0015 (132)</t>
  </si>
  <si>
    <t>24M: 0.0517 (111)</t>
  </si>
  <si>
    <t>1M: 0.0012 (205)</t>
  </si>
  <si>
    <t>2M: 0.0053 (196)</t>
  </si>
  <si>
    <t>3M: -0.0133 (192)</t>
  </si>
  <si>
    <t>4M: -0.0092 (188)</t>
  </si>
  <si>
    <t>5M: -0.0179 (182)</t>
  </si>
  <si>
    <t>6M: -0.0246 (176)</t>
  </si>
  <si>
    <t>7M: -0.0146 (172)</t>
  </si>
  <si>
    <t>8M: -0.0025 (166)</t>
  </si>
  <si>
    <t>9M: -0.0021 (164)</t>
  </si>
  <si>
    <t>10M: -0.0085 (155)</t>
  </si>
  <si>
    <t>11M: -0.0094 (147)</t>
  </si>
  <si>
    <t>12M: -0.0061 (146)</t>
  </si>
  <si>
    <t>15M: -0.019 (131)</t>
  </si>
  <si>
    <t>18M: -0.0266 (112)</t>
  </si>
  <si>
    <t>21M: 0.0044 (94)</t>
  </si>
  <si>
    <t>24M: 0.0268 (82)</t>
  </si>
  <si>
    <t>1M: -0.0107 (144)</t>
  </si>
  <si>
    <t>2M: 0.0201 (141)</t>
  </si>
  <si>
    <t>3M: 0.0236 (135)</t>
  </si>
  <si>
    <t>4M: 0.0195 (135)</t>
  </si>
  <si>
    <t>5M: 0.0386 (129)</t>
  </si>
  <si>
    <t>6M: 0.0333 (122)</t>
  </si>
  <si>
    <t>7M: 0.0647 (119)</t>
  </si>
  <si>
    <t>8M: 0.0518 (116)</t>
  </si>
  <si>
    <t>9M: 0.0461 (113)</t>
  </si>
  <si>
    <t>10M: 0.0276 (108)</t>
  </si>
  <si>
    <t>11M: 0.0228 (101)</t>
  </si>
  <si>
    <t>12M: 0.027 (97)</t>
  </si>
  <si>
    <t>15M: -0.0147 (85)</t>
  </si>
  <si>
    <t>18M: 0.0142 (77)</t>
  </si>
  <si>
    <t>21M: 0.0253 (67)</t>
  </si>
  <si>
    <t>24M: -0.0433 (57)</t>
  </si>
  <si>
    <t>1M: 0.0081 (108)</t>
  </si>
  <si>
    <t>2M: 0.0254 (105)</t>
  </si>
  <si>
    <t>3M: 0.0093 (105)</t>
  </si>
  <si>
    <t>4M: 0.0238 (102)</t>
  </si>
  <si>
    <t>5M: 0.0329 (94)</t>
  </si>
  <si>
    <t>6M: 0.024 (90)</t>
  </si>
  <si>
    <t>7M: 0.0527 (89)</t>
  </si>
  <si>
    <t>8M: 0.0651 (88)</t>
  </si>
  <si>
    <t>9M: 0.0489 (85)</t>
  </si>
  <si>
    <t>10M: 0.0308 (82)</t>
  </si>
  <si>
    <t>11M: 0.0161 (79)</t>
  </si>
  <si>
    <t>12M: 0.035 (76)</t>
  </si>
  <si>
    <t>15M: -0.0194 (69)</t>
  </si>
  <si>
    <t>18M: 0.007 (64)</t>
  </si>
  <si>
    <t>21M: -0.0441 (55)</t>
  </si>
  <si>
    <t>24M: -0.0932 (47)</t>
  </si>
  <si>
    <t>1M: 0.0102 (95)</t>
  </si>
  <si>
    <t>2M: 0.0211 (94)</t>
  </si>
  <si>
    <t>3M: 0.0291 (92)</t>
  </si>
  <si>
    <t>4M: 0.041 (90)</t>
  </si>
  <si>
    <t>5M: 0.0218 (85)</t>
  </si>
  <si>
    <t>6M: 0.028 (82)</t>
  </si>
  <si>
    <t>7M: 0.0377 (81)</t>
  </si>
  <si>
    <t>8M: 0.0246 (79)</t>
  </si>
  <si>
    <t>9M: -0.0037 (75)</t>
  </si>
  <si>
    <t>10M: -0.0139 (73)</t>
  </si>
  <si>
    <t>11M: -0.0505 (72)</t>
  </si>
  <si>
    <t>12M: -0.0284 (71)</t>
  </si>
  <si>
    <t>15M: -0.0576 (64)</t>
  </si>
  <si>
    <t>18M: -0.0502 (54)</t>
  </si>
  <si>
    <t>21M: -0.1224 (48)</t>
  </si>
  <si>
    <t>24M: -0.194 (41)</t>
  </si>
  <si>
    <t>1M: 0.0372 (89)</t>
  </si>
  <si>
    <t>2M: 0.0303 (84)</t>
  </si>
  <si>
    <t>3M: 0.0016 (83)</t>
  </si>
  <si>
    <t>4M: -0.0049 (81)</t>
  </si>
  <si>
    <t>5M: 0.0048 (79)</t>
  </si>
  <si>
    <t>6M: -0.0003 (77)</t>
  </si>
  <si>
    <t>7M: 0.0182 (74)</t>
  </si>
  <si>
    <t>8M: 0.008 (72)</t>
  </si>
  <si>
    <t>9M: -0.0581 (69)</t>
  </si>
  <si>
    <t>10M: -0.09 (67)</t>
  </si>
  <si>
    <t>11M: -0.122 (63)</t>
  </si>
  <si>
    <t>12M: -0.1134 (62)</t>
  </si>
  <si>
    <t>15M: -0.1189 (50)</t>
  </si>
  <si>
    <t>18M: -0.1483 (47)</t>
  </si>
  <si>
    <t>21M: -0.2266 (41)</t>
  </si>
  <si>
    <t>24M: -0.2018 (36)</t>
  </si>
  <si>
    <t>1M: 0.0047 (72)</t>
  </si>
  <si>
    <t>2M: 0.0087 (69)</t>
  </si>
  <si>
    <t>3M: -0.0363 (68)</t>
  </si>
  <si>
    <t>4M: -0.0546 (63)</t>
  </si>
  <si>
    <t>5M: -0.0658 (62)</t>
  </si>
  <si>
    <t>6M: -0.0668 (60)</t>
  </si>
  <si>
    <t>7M: -0.0584 (58)</t>
  </si>
  <si>
    <t>8M: -0.0432 (57)</t>
  </si>
  <si>
    <t>9M: -0.0999 (56)</t>
  </si>
  <si>
    <t>10M: -0.1565 (52)</t>
  </si>
  <si>
    <t>11M: -0.1732 (51)</t>
  </si>
  <si>
    <t>12M: -0.1904 (50)</t>
  </si>
  <si>
    <t>15M: -0.2235 (45)</t>
  </si>
  <si>
    <t>18M: -0.2872 (42)</t>
  </si>
  <si>
    <t>21M: -0.3078 (37)</t>
  </si>
  <si>
    <t>24M: -0.265 (31)</t>
  </si>
  <si>
    <t>1M: -0.0207 (57)</t>
  </si>
  <si>
    <t>2M: -0.0357 (55)</t>
  </si>
  <si>
    <t>3M: -0.0581 (55)</t>
  </si>
  <si>
    <t>4M: -0.0688 (54)</t>
  </si>
  <si>
    <t>5M: -0.0975 (52)</t>
  </si>
  <si>
    <t>6M: -0.1042 (52)</t>
  </si>
  <si>
    <t>7M: -0.1169 (52)</t>
  </si>
  <si>
    <t>8M: -0.1174 (52)</t>
  </si>
  <si>
    <t>9M: -0.1386 (52)</t>
  </si>
  <si>
    <t>10M: -0.1416 (51)</t>
  </si>
  <si>
    <t>11M: -0.1637 (49)</t>
  </si>
  <si>
    <t>12M: -0.264 (44)</t>
  </si>
  <si>
    <t>15M: -0.2588 (42)</t>
  </si>
  <si>
    <t>18M: -0.2969 (39)</t>
  </si>
  <si>
    <t>21M: -0.2707 (35)</t>
  </si>
  <si>
    <t>24M: -0.2072 (33)</t>
  </si>
  <si>
    <t>1M: 0.0113 (41)</t>
  </si>
  <si>
    <t>2M: -0.023 (40)</t>
  </si>
  <si>
    <t>3M: -0.062 (38)</t>
  </si>
  <si>
    <t>4M: -0.069 (38)</t>
  </si>
  <si>
    <t>5M: -0.1022 (37)</t>
  </si>
  <si>
    <t>6M: -0.1264 (37)</t>
  </si>
  <si>
    <t>7M: -0.1298 (37)</t>
  </si>
  <si>
    <t>8M: -0.1355 (37)</t>
  </si>
  <si>
    <t>9M: -0.1599 (35)</t>
  </si>
  <si>
    <t>10M: -0.1918 (34)</t>
  </si>
  <si>
    <t>11M: -0.2046 (33)</t>
  </si>
  <si>
    <t>12M: -0.3687 (31)</t>
  </si>
  <si>
    <t>15M: -0.4091 (29)</t>
  </si>
  <si>
    <t>18M: -0.4395 (29)</t>
  </si>
  <si>
    <t>21M: -0.4614 (26)</t>
  </si>
  <si>
    <t>24M: -0.475 (22)</t>
  </si>
  <si>
    <t>1M: 0.0003 (27)</t>
  </si>
  <si>
    <t>2M: 0.0042 (27)</t>
  </si>
  <si>
    <t>3M: 0.0141 (26)</t>
  </si>
  <si>
    <t>4M: -0.0261 (26)</t>
  </si>
  <si>
    <t>5M: -0.0838 (24)</t>
  </si>
  <si>
    <t>6M: -0.1026 (24)</t>
  </si>
  <si>
    <t>7M: -0.1393 (24)</t>
  </si>
  <si>
    <t>8M: -0.1832 (23)</t>
  </si>
  <si>
    <t>9M: -0.1939 (23)</t>
  </si>
  <si>
    <t>10M: -0.1797 (22)</t>
  </si>
  <si>
    <t>11M: -0.2768 (21)</t>
  </si>
  <si>
    <t>12M: -0.316 (21)</t>
  </si>
  <si>
    <t>15M: -0.3679 (20)</t>
  </si>
  <si>
    <t>18M: -0.3921 (18)</t>
  </si>
  <si>
    <t>21M: -0.4309 (16)</t>
  </si>
  <si>
    <t>24M: -0.5227 (14)</t>
  </si>
  <si>
    <t>1M: 0.0279 (27)</t>
  </si>
  <si>
    <t>2M: -0.0051 (27)</t>
  </si>
  <si>
    <t>3M: -0.0202 (26)</t>
  </si>
  <si>
    <t>4M: -0.057 (25)</t>
  </si>
  <si>
    <t>5M: -0.0462 (25)</t>
  </si>
  <si>
    <t>6M: -0.0657 (24)</t>
  </si>
  <si>
    <t>7M: -0.1053 (23)</t>
  </si>
  <si>
    <t>8M: -0.1408 (23)</t>
  </si>
  <si>
    <t>9M: -0.1827 (22)</t>
  </si>
  <si>
    <t>10M: -0.1891 (22)</t>
  </si>
  <si>
    <t>11M: -0.2128 (22)</t>
  </si>
  <si>
    <t>12M: -0.2206 (22)</t>
  </si>
  <si>
    <t>15M: -0.2976 (21)</t>
  </si>
  <si>
    <t>18M: -0.3046 (20)</t>
  </si>
  <si>
    <t>21M: -0.309 (17)</t>
  </si>
  <si>
    <t>24M: -0.3697 (16)</t>
  </si>
  <si>
    <t>1M: -0.0302 (17)</t>
  </si>
  <si>
    <t>2M: -0.0725 (16)</t>
  </si>
  <si>
    <t>3M: -0.0823 (15)</t>
  </si>
  <si>
    <t>4M: -0.0729 (15)</t>
  </si>
  <si>
    <t>5M: -0.1385 (15)</t>
  </si>
  <si>
    <t>6M: -0.1232 (14)</t>
  </si>
  <si>
    <t>7M: -0.1034 (14)</t>
  </si>
  <si>
    <t>8M: -0.1753 (13)</t>
  </si>
  <si>
    <t>9M: -0.1571 (13)</t>
  </si>
  <si>
    <t>10M: -0.2111 (13)</t>
  </si>
  <si>
    <t>11M: -0.2216 (12)</t>
  </si>
  <si>
    <t>12M: -0.2433 (12)</t>
  </si>
  <si>
    <t>1M: -0.0722 (17)</t>
  </si>
  <si>
    <t>2M: -0.0652 (16)</t>
  </si>
  <si>
    <t>3M: -0.1346 (16)</t>
  </si>
  <si>
    <t>4M: -0.1328 (15)</t>
  </si>
  <si>
    <t>5M: -0.1558 (15)</t>
  </si>
  <si>
    <t>6M: -0.1331 (15)</t>
  </si>
  <si>
    <t>7M: -0.1449 (15)</t>
  </si>
  <si>
    <t>8M: -0.1414 (14)</t>
  </si>
  <si>
    <t>9M: -0.1937 (14)</t>
  </si>
  <si>
    <t>10M: -0.2054 (14)</t>
  </si>
  <si>
    <t>11M: -0.2196 (14)</t>
  </si>
  <si>
    <t>12M: -0.2511 (13)</t>
  </si>
  <si>
    <t>15M: -0.3138 (13)</t>
  </si>
  <si>
    <t>18M: -0.3751 (9)</t>
  </si>
  <si>
    <t>21M: -0.4684 (8)</t>
  </si>
  <si>
    <t>24M: -0.573 (7)</t>
  </si>
  <si>
    <t>1M: -0.0237 (14)</t>
  </si>
  <si>
    <t>2M: -0.0248 (13)</t>
  </si>
  <si>
    <t>3M: -0.1088 (13)</t>
  </si>
  <si>
    <t>4M: -0.1038 (12)</t>
  </si>
  <si>
    <t>5M: -0.1015 (12)</t>
  </si>
  <si>
    <t>6M: -0.0847 (12)</t>
  </si>
  <si>
    <t>7M: -0.1042 (12)</t>
  </si>
  <si>
    <t>8M: -0.1227 (12)</t>
  </si>
  <si>
    <t>9M: -0.0978 (12)</t>
  </si>
  <si>
    <t>10M: -0.2003 (11)</t>
  </si>
  <si>
    <t>11M: -0.2214 (11)</t>
  </si>
  <si>
    <t>12M: -0.2797 (11)</t>
  </si>
  <si>
    <t>15M: -0.2691 (11)</t>
  </si>
  <si>
    <t>18M: -0.2923 (9)</t>
  </si>
  <si>
    <t>21M: -0.3656 (8)</t>
  </si>
  <si>
    <t>24M: -0.4648 (7)</t>
  </si>
  <si>
    <t>1M: 0.1083 (9)</t>
  </si>
  <si>
    <t>2M: -0.0174 (9)</t>
  </si>
  <si>
    <t>3M: 0.001 (8)</t>
  </si>
  <si>
    <t>4M: -0.0411 (8)</t>
  </si>
  <si>
    <t>5M: -0.0229 (8)</t>
  </si>
  <si>
    <t>6M: -0.0707 (8)</t>
  </si>
  <si>
    <t>7M: -0.0327 (8)</t>
  </si>
  <si>
    <t>8M: -0.0884 (8)</t>
  </si>
  <si>
    <t>9M: -0.0516 (8)</t>
  </si>
  <si>
    <t>10M: -0.1608 (7)</t>
  </si>
  <si>
    <t>11M: -0.1976 (7)</t>
  </si>
  <si>
    <t>12M: -0.2572 (7)</t>
  </si>
  <si>
    <t>15M: -0.2493 (7)</t>
  </si>
  <si>
    <t>18M: -0.2043 (5)</t>
  </si>
  <si>
    <t>21M: -0.2538 (5)</t>
  </si>
  <si>
    <t>24M: -0.433 (4)</t>
  </si>
  <si>
    <t>Warning (from warnings module):</t>
  </si>
  <si>
    <t xml:space="preserve">  File "C:\vwd\Python\lib\site-packages\numpy\core\_methods.py", line 59</t>
  </si>
  <si>
    <t xml:space="preserve">    warnings.warn("Mean of empty slice.", RuntimeWarning)</t>
  </si>
  <si>
    <t>RuntimeWarning: Mean of empty slice.</t>
  </si>
  <si>
    <t xml:space="preserve">  File "C:\vwd\Python\lib\site-packages\numpy\core\_methods.py", line 70</t>
  </si>
  <si>
    <t xml:space="preserve">    ret = ret.dtype.type(ret / rcount)</t>
  </si>
  <si>
    <t>RuntimeWarning: invalid value encountered in double_scalars</t>
  </si>
  <si>
    <t>=MID(I1;FIND(": ";I1;1)+2;FIND(" (";I1;1)-FIND(": ";I1;1)-1)</t>
  </si>
  <si>
    <t>Alle</t>
  </si>
  <si>
    <t>Eerste</t>
  </si>
  <si>
    <t>Relatief</t>
  </si>
  <si>
    <t>Absoluut</t>
  </si>
  <si>
    <t>All (Diff3M)</t>
  </si>
  <si>
    <t>Eerste rapportage</t>
  </si>
  <si>
    <t>0.2271 (184)</t>
  </si>
  <si>
    <t>0.1604 (182)</t>
  </si>
  <si>
    <t>0.1077 (181)</t>
  </si>
  <si>
    <t>0.1507 (178)</t>
  </si>
  <si>
    <t>0.1340 (174)</t>
  </si>
  <si>
    <t>0.1143 (173)</t>
  </si>
  <si>
    <t>0.1167 (168)</t>
  </si>
  <si>
    <t>0.1137 (163)</t>
  </si>
  <si>
    <t>0.1027 (160)</t>
  </si>
  <si>
    <t>0.0873 (152)</t>
  </si>
  <si>
    <t>0.0838 (145)</t>
  </si>
  <si>
    <t>0.0915 (132)</t>
  </si>
  <si>
    <t>0.0940 (117)</t>
  </si>
  <si>
    <t>0.1243 (102)</t>
  </si>
  <si>
    <t>0.1669 (89)</t>
  </si>
  <si>
    <t>0.2757 (123)</t>
  </si>
  <si>
    <t>0.2624 (118)</t>
  </si>
  <si>
    <t>0.1225 (117)</t>
  </si>
  <si>
    <t>0.1265 (116)</t>
  </si>
  <si>
    <t>0.0740 (112)</t>
  </si>
  <si>
    <t>0.0897 (110)</t>
  </si>
  <si>
    <t>0.1033 (108)</t>
  </si>
  <si>
    <t>0.1183 (108)</t>
  </si>
  <si>
    <t>0.1233 (107)</t>
  </si>
  <si>
    <t>0.1098 (101)</t>
  </si>
  <si>
    <t>0.1139 (97)</t>
  </si>
  <si>
    <t>0.1122 (91)</t>
  </si>
  <si>
    <t>0.1082 (80)</t>
  </si>
  <si>
    <t>0.1397 (67)</t>
  </si>
  <si>
    <t>0.1529 (61)</t>
  </si>
  <si>
    <t>0.2712 (76)</t>
  </si>
  <si>
    <t>0.4773 (75)</t>
  </si>
  <si>
    <t>0.3064 (74)</t>
  </si>
  <si>
    <t>0.2361 (74)</t>
  </si>
  <si>
    <t>0.1877 (72)</t>
  </si>
  <si>
    <t>0.2294 (71)</t>
  </si>
  <si>
    <t>0.2628 (71)</t>
  </si>
  <si>
    <t>0.2217 (69)</t>
  </si>
  <si>
    <t>0.1741 (68)</t>
  </si>
  <si>
    <t>0.1543 (65)</t>
  </si>
  <si>
    <t>0.1329 (63)</t>
  </si>
  <si>
    <t>0.1143 (53)</t>
  </si>
  <si>
    <t>0.1450 (49)</t>
  </si>
  <si>
    <t>0.1686 (42)</t>
  </si>
  <si>
    <t>0.1603 (39)</t>
  </si>
  <si>
    <t>0.1444 (52)</t>
  </si>
  <si>
    <t>0.2335 (52)</t>
  </si>
  <si>
    <t>0.2630 (51)</t>
  </si>
  <si>
    <t>0.2388 (50)</t>
  </si>
  <si>
    <t>0.1444 (49)</t>
  </si>
  <si>
    <t>0.1785 (48)</t>
  </si>
  <si>
    <t>0.2254 (48)</t>
  </si>
  <si>
    <t>0.1966 (47)</t>
  </si>
  <si>
    <t>0.1746 (46)</t>
  </si>
  <si>
    <t>0.1548 (46)</t>
  </si>
  <si>
    <t>0.1167 (46)</t>
  </si>
  <si>
    <t>0.1060 (42)</t>
  </si>
  <si>
    <t>0.1185 (37)</t>
  </si>
  <si>
    <t>0.0830 (36)</t>
  </si>
  <si>
    <t>0.0883 (30)</t>
  </si>
  <si>
    <t>1.2598 (43)</t>
  </si>
  <si>
    <t>0.4624 (42)</t>
  </si>
  <si>
    <t>0.2587 (42)</t>
  </si>
  <si>
    <t>0.1619 (42)</t>
  </si>
  <si>
    <t>0.1608 (41)</t>
  </si>
  <si>
    <t>0.1803 (41)</t>
  </si>
  <si>
    <t>0.2596 (40)</t>
  </si>
  <si>
    <t>0.1987 (40)</t>
  </si>
  <si>
    <t>0.1592 (40)</t>
  </si>
  <si>
    <t>0.1327 (40)</t>
  </si>
  <si>
    <t>0.0514 (38)</t>
  </si>
  <si>
    <t>0.1418 (31)</t>
  </si>
  <si>
    <t>0.1045 (30)</t>
  </si>
  <si>
    <t>0.0729 (27)</t>
  </si>
  <si>
    <t>0.0874 (25)</t>
  </si>
  <si>
    <t>0.6047 (35)</t>
  </si>
  <si>
    <t>0.1843 (35)</t>
  </si>
  <si>
    <t>0.0210 (35)</t>
  </si>
  <si>
    <t>0.0722 (35)</t>
  </si>
  <si>
    <t>0.0904 (34)</t>
  </si>
  <si>
    <t>0.0613 (34)</t>
  </si>
  <si>
    <t>0.1636 (34)</t>
  </si>
  <si>
    <t>0.1166 (34)</t>
  </si>
  <si>
    <t>0.0641 (34)</t>
  </si>
  <si>
    <t>0.0683 (32)</t>
  </si>
  <si>
    <t>0.0505 (32)</t>
  </si>
  <si>
    <t>0.0601 (28)</t>
  </si>
  <si>
    <t>0.0561 (26)</t>
  </si>
  <si>
    <t>0.0587 (23)</t>
  </si>
  <si>
    <t>0.1003 (22)</t>
  </si>
  <si>
    <t>0.3433 (26)</t>
  </si>
  <si>
    <t>0.0018 (26)</t>
  </si>
  <si>
    <t>0.0423 (26)</t>
  </si>
  <si>
    <t>0.1458 (26)</t>
  </si>
  <si>
    <t>0.0502 (26)</t>
  </si>
  <si>
    <t>0.1221 (26)</t>
  </si>
  <si>
    <t>0.0597 (26)</t>
  </si>
  <si>
    <t>0.1194 (26)</t>
  </si>
  <si>
    <t>0.1100 (26)</t>
  </si>
  <si>
    <t>0.1255 (26)</t>
  </si>
  <si>
    <t>0.0959 (26)</t>
  </si>
  <si>
    <t>-0.0172 (22)</t>
  </si>
  <si>
    <t>-0.0197 (21)</t>
  </si>
  <si>
    <t>-0.0092 (20)</t>
  </si>
  <si>
    <t>0.0521 (19)</t>
  </si>
  <si>
    <t>0.0145 (23)</t>
  </si>
  <si>
    <t>-0.1598 (23)</t>
  </si>
  <si>
    <t>-0.1741 (22)</t>
  </si>
  <si>
    <t>-0.0206 (22)</t>
  </si>
  <si>
    <t>-0.0373 (22)</t>
  </si>
  <si>
    <t>0.0297 (22)</t>
  </si>
  <si>
    <t>0.0664 (22)</t>
  </si>
  <si>
    <t>0.0515 (22)</t>
  </si>
  <si>
    <t>0.0389 (22)</t>
  </si>
  <si>
    <t>0.0405 (22)</t>
  </si>
  <si>
    <t>-0.0876 (19)</t>
  </si>
  <si>
    <t>-0.1053 (19)</t>
  </si>
  <si>
    <t>-0.1045 (18)</t>
  </si>
  <si>
    <t>-0.0412 (17)</t>
  </si>
  <si>
    <t>-0.0808 (18)</t>
  </si>
  <si>
    <t>0.2852 (18)</t>
  </si>
  <si>
    <t>0.2012 (17)</t>
  </si>
  <si>
    <t>0.0245 (17)</t>
  </si>
  <si>
    <t>-0.0410 (17)</t>
  </si>
  <si>
    <t>-0.0380 (17)</t>
  </si>
  <si>
    <t>0.0076 (17)</t>
  </si>
  <si>
    <t>-0.0565 (17)</t>
  </si>
  <si>
    <t>-0.0394 (17)</t>
  </si>
  <si>
    <t>-0.0321 (17)</t>
  </si>
  <si>
    <t>-0.1088 (16)</t>
  </si>
  <si>
    <t>-0.1320 (16)</t>
  </si>
  <si>
    <t>-0.1133 (15)</t>
  </si>
  <si>
    <t>-0.1336 (15)</t>
  </si>
  <si>
    <t>-0.0823 (13)</t>
  </si>
  <si>
    <t>-0.0714 (11)</t>
  </si>
  <si>
    <t>0.3623 (16)</t>
  </si>
  <si>
    <t>-0.1639 (16)</t>
  </si>
  <si>
    <t>-0.1173 (15)</t>
  </si>
  <si>
    <t>-0.2427 (15)</t>
  </si>
  <si>
    <t>-0.1975 (15)</t>
  </si>
  <si>
    <t>-0.1868 (15)</t>
  </si>
  <si>
    <t>-0.1879 (15)</t>
  </si>
  <si>
    <t>-0.1810 (15)</t>
  </si>
  <si>
    <t>-0.1435 (15)</t>
  </si>
  <si>
    <t>-0.1272 (15)</t>
  </si>
  <si>
    <t>-0.0992 (15)</t>
  </si>
  <si>
    <t>-0.1265 (15)</t>
  </si>
  <si>
    <t>-0.1369 (15)</t>
  </si>
  <si>
    <t>-0.0554 (12)</t>
  </si>
  <si>
    <t>-0.0432 (11)</t>
  </si>
  <si>
    <t>-0.1988 (11)</t>
  </si>
  <si>
    <t>-0.4120 (10)</t>
  </si>
  <si>
    <t>-0.3304 (10)</t>
  </si>
  <si>
    <t>-0.2720 (10)</t>
  </si>
  <si>
    <t>-0.2831 (10)</t>
  </si>
  <si>
    <t>-0.3129 (10)</t>
  </si>
  <si>
    <t>-0.2102 (10)</t>
  </si>
  <si>
    <t>-0.2274 (10)</t>
  </si>
  <si>
    <t>-0.1600 (10)</t>
  </si>
  <si>
    <t>-0.2252 (10)</t>
  </si>
  <si>
    <t>-0.1820 (10)</t>
  </si>
  <si>
    <t>-0.1884 (10)</t>
  </si>
  <si>
    <t>-0.0476 (7)</t>
  </si>
  <si>
    <t>-0.0206 (6)</t>
  </si>
  <si>
    <t>-0.0323 (6)</t>
  </si>
  <si>
    <t>-0.4507 (10)</t>
  </si>
  <si>
    <t>-0.2523 (9)</t>
  </si>
  <si>
    <t>-0.2783 (9)</t>
  </si>
  <si>
    <t>-0.2006 (9)</t>
  </si>
  <si>
    <t>-0.2009 (9)</t>
  </si>
  <si>
    <t>-0.1779 (9)</t>
  </si>
  <si>
    <t>-0.2051 (9)</t>
  </si>
  <si>
    <t>-0.1295 (9)</t>
  </si>
  <si>
    <t>-0.1884 (9)</t>
  </si>
  <si>
    <t>-0.1898 (9)</t>
  </si>
  <si>
    <t>-0.1949 (9)</t>
  </si>
  <si>
    <t>-0.1935 (9)</t>
  </si>
  <si>
    <t>-0.0668 (6)</t>
  </si>
  <si>
    <t>-0.0531 (6)</t>
  </si>
  <si>
    <t>-0.1127 (5)</t>
  </si>
  <si>
    <t>0.0886 (9)</t>
  </si>
  <si>
    <t>-0.1608 (8)</t>
  </si>
  <si>
    <t>-0.1731 (8)</t>
  </si>
  <si>
    <t>0.1363 (7)</t>
  </si>
  <si>
    <t>0.0873 (7)</t>
  </si>
  <si>
    <t>0.0058 (7)</t>
  </si>
  <si>
    <t>-0.0374 (7)</t>
  </si>
  <si>
    <t>-0.1229 (7)</t>
  </si>
  <si>
    <t>-0.0340 (7)</t>
  </si>
  <si>
    <t>-0.0357 (7)</t>
  </si>
  <si>
    <t>-0.0627 (7)</t>
  </si>
  <si>
    <t>-0.0172 (7)</t>
  </si>
  <si>
    <t>0.0501 (5)</t>
  </si>
  <si>
    <t>0.0649 (5)</t>
  </si>
  <si>
    <t>0.0119 (4)</t>
  </si>
  <si>
    <t>0.1215 (5)</t>
  </si>
  <si>
    <t>-0.6355 (5)</t>
  </si>
  <si>
    <t>0.1989 (4)</t>
  </si>
  <si>
    <t>0.0550 (4)</t>
  </si>
  <si>
    <t>0.1389 (4)</t>
  </si>
  <si>
    <t>-0.1799 (4)</t>
  </si>
  <si>
    <t>-0.2931 (4)</t>
  </si>
  <si>
    <t>-0.2558 (4)</t>
  </si>
  <si>
    <t>-0.1109 (4)</t>
  </si>
  <si>
    <t>-0.1108 (4)</t>
  </si>
  <si>
    <t>-0.1477 (4)</t>
  </si>
  <si>
    <t>-0.0586 (4)</t>
  </si>
  <si>
    <t>0.1129 (3)</t>
  </si>
  <si>
    <t>0.0581 (3)</t>
  </si>
  <si>
    <t>0.0464 (3)</t>
  </si>
  <si>
    <t>0.1471 (3)</t>
  </si>
  <si>
    <t>-0.3789 (3)</t>
  </si>
  <si>
    <t>0.2021 (3)</t>
  </si>
  <si>
    <t>-0.1805 (3)</t>
  </si>
  <si>
    <t>-0.0988 (3)</t>
  </si>
  <si>
    <t>-0.3235 (3)</t>
  </si>
  <si>
    <t>-0.3703 (3)</t>
  </si>
  <si>
    <t>-0.3500 (3)</t>
  </si>
  <si>
    <t>-0.3024 (3)</t>
  </si>
  <si>
    <t>-0.3373 (3)</t>
  </si>
  <si>
    <t>-0.2564 (3)</t>
  </si>
  <si>
    <t>-0.0666 (3)</t>
  </si>
  <si>
    <t>0.0890 (2)</t>
  </si>
  <si>
    <t>0.0150 (2)</t>
  </si>
  <si>
    <t>-0.9622 (1)</t>
  </si>
  <si>
    <t>-0.6357 (1)</t>
  </si>
  <si>
    <t>-0.7202 (1)</t>
  </si>
  <si>
    <t>-0.7299 (1)</t>
  </si>
  <si>
    <t>-0.8099 (1)</t>
  </si>
  <si>
    <t>-0.9188 (1)</t>
  </si>
  <si>
    <t>-0.5934 (1)</t>
  </si>
  <si>
    <t>-0.6528 (1)</t>
  </si>
  <si>
    <t>-0.6913 (1)</t>
  </si>
  <si>
    <t>-0.6472 (1)</t>
  </si>
  <si>
    <t>-0.5533 (1)</t>
  </si>
  <si>
    <t>-0.2995 (1)</t>
  </si>
  <si>
    <t>-0.2239 (1)</t>
  </si>
  <si>
    <t>-0.7600 (1)</t>
  </si>
  <si>
    <t>-0.9781 (1)</t>
  </si>
  <si>
    <t>-0.5231 (1)</t>
  </si>
  <si>
    <t>-0.5730 (1)</t>
  </si>
  <si>
    <t>-0.5959 (1)</t>
  </si>
  <si>
    <t>-0.5100 (1)</t>
  </si>
  <si>
    <t>-0.5498 (1)</t>
  </si>
  <si>
    <t>-0.3542 (1)</t>
  </si>
  <si>
    <t>-0.2333 (1)</t>
  </si>
  <si>
    <t>-0.1281 (1)</t>
  </si>
  <si>
    <t>-0.6775 (1)</t>
  </si>
  <si>
    <t>-0.9907 (1)</t>
  </si>
  <si>
    <t>-0.4342 (1)</t>
  </si>
  <si>
    <t>-0.7611 (1)</t>
  </si>
  <si>
    <t>-0.5566 (1)</t>
  </si>
  <si>
    <t>-0.6478 (1)</t>
  </si>
  <si>
    <t>-0.5307 (1)</t>
  </si>
  <si>
    <t>-0.5453 (1)</t>
  </si>
  <si>
    <t>-0.2900 (1)</t>
  </si>
  <si>
    <t>-0.2569 (1)</t>
  </si>
  <si>
    <t>-0.2565 (1)</t>
  </si>
  <si>
    <t>0.0510 (2)</t>
  </si>
  <si>
    <t>0.0169 (184)</t>
  </si>
  <si>
    <t>-0.0149 (182)</t>
  </si>
  <si>
    <t>-0.0293 (181)</t>
  </si>
  <si>
    <t>-0.0125 (178)</t>
  </si>
  <si>
    <t>-0.0050 (174)</t>
  </si>
  <si>
    <t>-0.0286 (173)</t>
  </si>
  <si>
    <t>-0.0101 (168)</t>
  </si>
  <si>
    <t>-0.0121 (163)</t>
  </si>
  <si>
    <t>-0.0218 (160)</t>
  </si>
  <si>
    <t>-0.0311 (152)</t>
  </si>
  <si>
    <t>-0.0243 (145)</t>
  </si>
  <si>
    <t>-0.0053 (143)</t>
  </si>
  <si>
    <t>-0.0164 (132)</t>
  </si>
  <si>
    <t>-0.0239 (117)</t>
  </si>
  <si>
    <t>-0.0041 (102)</t>
  </si>
  <si>
    <t>0.0220 (89)</t>
  </si>
  <si>
    <t>0.0378 (123)</t>
  </si>
  <si>
    <t>0.0533 (118)</t>
  </si>
  <si>
    <t>-0.0139 (117)</t>
  </si>
  <si>
    <t>-0.0140 (116)</t>
  </si>
  <si>
    <t>-0.0462 (112)</t>
  </si>
  <si>
    <t>-0.0365 (110)</t>
  </si>
  <si>
    <t>-0.0099 (108)</t>
  </si>
  <si>
    <t>0.0053 (108)</t>
  </si>
  <si>
    <t>0.0119 (107)</t>
  </si>
  <si>
    <t>0.0034 (101)</t>
  </si>
  <si>
    <t>0.0133 (97)</t>
  </si>
  <si>
    <t>0.0123 (97)</t>
  </si>
  <si>
    <t>-0.0012 (91)</t>
  </si>
  <si>
    <t>-0.0115 (80)</t>
  </si>
  <si>
    <t>0.0051 (67)</t>
  </si>
  <si>
    <t>0.0060 (61)</t>
  </si>
  <si>
    <t>0.0109 (76)</t>
  </si>
  <si>
    <t>0.2566 (75)</t>
  </si>
  <si>
    <t>0.0927 (74)</t>
  </si>
  <si>
    <t>0.0759 (74)</t>
  </si>
  <si>
    <t>0.0688 (72)</t>
  </si>
  <si>
    <t>0.0891 (71)</t>
  </si>
  <si>
    <t>0.1208 (71)</t>
  </si>
  <si>
    <t>0.0809 (69)</t>
  </si>
  <si>
    <t>0.0550 (68)</t>
  </si>
  <si>
    <t>0.0373 (65)</t>
  </si>
  <si>
    <t>0.0217 (63)</t>
  </si>
  <si>
    <t>0.0204 (61)</t>
  </si>
  <si>
    <t>-0.0038 (53)</t>
  </si>
  <si>
    <t>0.0147 (49)</t>
  </si>
  <si>
    <t>0.0341 (42)</t>
  </si>
  <si>
    <t>0.0134 (39)</t>
  </si>
  <si>
    <t>-0.0606 (52)</t>
  </si>
  <si>
    <t>0.0552 (52)</t>
  </si>
  <si>
    <t>0.0978 (51)</t>
  </si>
  <si>
    <t>0.0703 (50)</t>
  </si>
  <si>
    <t>0.0111 (49)</t>
  </si>
  <si>
    <t>0.0349 (48)</t>
  </si>
  <si>
    <t>0.0710 (48)</t>
  </si>
  <si>
    <t>0.0475 (47)</t>
  </si>
  <si>
    <t>0.0289 (46)</t>
  </si>
  <si>
    <t>0.0125 (46)</t>
  </si>
  <si>
    <t>-0.0100 (46)</t>
  </si>
  <si>
    <t>0.0143 (46)</t>
  </si>
  <si>
    <t>-0.0073 (42)</t>
  </si>
  <si>
    <t>-0.0106 (37)</t>
  </si>
  <si>
    <t>-0.0548 (36)</t>
  </si>
  <si>
    <t>-0.0695 (30)</t>
  </si>
  <si>
    <t>0.7115 (43)</t>
  </si>
  <si>
    <t>0.1733 (42)</t>
  </si>
  <si>
    <t>0.0850 (42)</t>
  </si>
  <si>
    <t>0.0108 (42)</t>
  </si>
  <si>
    <t>0.0447 (41)</t>
  </si>
  <si>
    <t>0.0420 (41)</t>
  </si>
  <si>
    <t>0.0986 (40)</t>
  </si>
  <si>
    <t>0.0482 (40)</t>
  </si>
  <si>
    <t>0.0290 (40)</t>
  </si>
  <si>
    <t>0.0044 (40)</t>
  </si>
  <si>
    <t>-0.0643 (38)</t>
  </si>
  <si>
    <t>-0.0250 (38)</t>
  </si>
  <si>
    <t>0.0053 (31)</t>
  </si>
  <si>
    <t>-0.0255 (30)</t>
  </si>
  <si>
    <t>-0.0659 (27)</t>
  </si>
  <si>
    <t>-0.0628 (25)</t>
  </si>
  <si>
    <t>0.2623 (35)</t>
  </si>
  <si>
    <t>0.0328 (35)</t>
  </si>
  <si>
    <t>-0.0904 (35)</t>
  </si>
  <si>
    <t>-0.0625 (35)</t>
  </si>
  <si>
    <t>-0.0238 (34)</t>
  </si>
  <si>
    <t>-0.0695 (34)</t>
  </si>
  <si>
    <t>0.0241 (34)</t>
  </si>
  <si>
    <t>-0.0185 (34)</t>
  </si>
  <si>
    <t>-0.0561 (34)</t>
  </si>
  <si>
    <t>-0.0523 (32)</t>
  </si>
  <si>
    <t>-0.0566 (32)</t>
  </si>
  <si>
    <t>-0.0532 (31)</t>
  </si>
  <si>
    <t>-0.0718 (28)</t>
  </si>
  <si>
    <t>-0.0818 (26)</t>
  </si>
  <si>
    <t>-0.0848 (23)</t>
  </si>
  <si>
    <t>-0.0433 (22)</t>
  </si>
  <si>
    <t>0.1135 (26)</t>
  </si>
  <si>
    <t>-0.1212 (26)</t>
  </si>
  <si>
    <t>-0.1169 (26)</t>
  </si>
  <si>
    <t>-0.0452 (26)</t>
  </si>
  <si>
    <t>-0.1015 (26)</t>
  </si>
  <si>
    <t>-0.0616 (26)</t>
  </si>
  <si>
    <t>-0.0771 (26)</t>
  </si>
  <si>
    <t>-0.0405 (26)</t>
  </si>
  <si>
    <t>-0.0692 (26)</t>
  </si>
  <si>
    <t>-0.0402 (26)</t>
  </si>
  <si>
    <t>-0.0503 (26)</t>
  </si>
  <si>
    <t>-0.2223 (22)</t>
  </si>
  <si>
    <t>-0.1844 (22)</t>
  </si>
  <si>
    <t>-0.1850 (21)</t>
  </si>
  <si>
    <t>-0.1501 (20)</t>
  </si>
  <si>
    <t>-0.1152 (19)</t>
  </si>
  <si>
    <t>-0.0504 (23)</t>
  </si>
  <si>
    <t>-0.2419 (23)</t>
  </si>
  <si>
    <t>-0.2767 (22)</t>
  </si>
  <si>
    <t>-0.1644 (22)</t>
  </si>
  <si>
    <t>-0.1485 (22)</t>
  </si>
  <si>
    <t>-0.1420 (22)</t>
  </si>
  <si>
    <t>-0.1106 (22)</t>
  </si>
  <si>
    <t>-0.0985 (22)</t>
  </si>
  <si>
    <t>-0.1125 (22)</t>
  </si>
  <si>
    <t>-0.1228 (22)</t>
  </si>
  <si>
    <t>-0.1029 (22)</t>
  </si>
  <si>
    <t>-0.3097 (20)</t>
  </si>
  <si>
    <t>-0.2404 (19)</t>
  </si>
  <si>
    <t>-0.2412 (19)</t>
  </si>
  <si>
    <t>-0.2222 (18)</t>
  </si>
  <si>
    <t>-0.1896 (17)</t>
  </si>
  <si>
    <t>-0.2172 (18)</t>
  </si>
  <si>
    <t>0.0310 (18)</t>
  </si>
  <si>
    <t>-0.0048 (17)</t>
  </si>
  <si>
    <t>-0.1598 (17)</t>
  </si>
  <si>
    <t>-0.1829 (17)</t>
  </si>
  <si>
    <t>-0.1835 (17)</t>
  </si>
  <si>
    <t>-0.1552 (17)</t>
  </si>
  <si>
    <t>-0.2141 (17)</t>
  </si>
  <si>
    <t>-0.1939 (17)</t>
  </si>
  <si>
    <t>-0.1568 (17)</t>
  </si>
  <si>
    <t>-0.2505 (16)</t>
  </si>
  <si>
    <t>-0.2780 (16)</t>
  </si>
  <si>
    <t>-0.2412 (15)</t>
  </si>
  <si>
    <t>-0.2468 (15)</t>
  </si>
  <si>
    <t>-0.2230 (13)</t>
  </si>
  <si>
    <t>-0.2615 (11)</t>
  </si>
  <si>
    <t>0.0541 (16)</t>
  </si>
  <si>
    <t>-0.2332 (16)</t>
  </si>
  <si>
    <t>-0.2830 (15)</t>
  </si>
  <si>
    <t>-0.3485 (15)</t>
  </si>
  <si>
    <t>-0.3068 (15)</t>
  </si>
  <si>
    <t>-0.2929 (15)</t>
  </si>
  <si>
    <t>-0.3154 (15)</t>
  </si>
  <si>
    <t>-0.3158 (15)</t>
  </si>
  <si>
    <t>-0.2833 (15)</t>
  </si>
  <si>
    <t>-0.2562 (15)</t>
  </si>
  <si>
    <t>-0.2408 (15)</t>
  </si>
  <si>
    <t>-0.2469 (15)</t>
  </si>
  <si>
    <t>-0.2550 (15)</t>
  </si>
  <si>
    <t>-0.2503 (15)</t>
  </si>
  <si>
    <t>-0.1954 (12)</t>
  </si>
  <si>
    <t>-0.2285 (11)</t>
  </si>
  <si>
    <t>-0.2701 (11)</t>
  </si>
  <si>
    <t>-0.5023 (10)</t>
  </si>
  <si>
    <t>-0.4205 (10)</t>
  </si>
  <si>
    <t>-0.3945 (10)</t>
  </si>
  <si>
    <t>-0.3966 (10)</t>
  </si>
  <si>
    <t>-0.3844 (10)</t>
  </si>
  <si>
    <t>-0.3004 (10)</t>
  </si>
  <si>
    <t>-0.3067 (10)</t>
  </si>
  <si>
    <t>-0.2354 (10)</t>
  </si>
  <si>
    <t>-0.2876 (10)</t>
  </si>
  <si>
    <t>-0.2514 (10)</t>
  </si>
  <si>
    <t>-0.2618 (10)</t>
  </si>
  <si>
    <t>-0.2759 (10)</t>
  </si>
  <si>
    <t>-0.1797 (7)</t>
  </si>
  <si>
    <t>-0.2073 (6)</t>
  </si>
  <si>
    <t>-0.2203 (6)</t>
  </si>
  <si>
    <t>-0.5536 (10)</t>
  </si>
  <si>
    <t>-0.3492 (9)</t>
  </si>
  <si>
    <t>-0.3891 (9)</t>
  </si>
  <si>
    <t>-0.3485 (9)</t>
  </si>
  <si>
    <t>-0.3045 (9)</t>
  </si>
  <si>
    <t>-0.2578 (9)</t>
  </si>
  <si>
    <t>-0.2989 (9)</t>
  </si>
  <si>
    <t>-0.2143 (9)</t>
  </si>
  <si>
    <t>-0.2640 (9)</t>
  </si>
  <si>
    <t>-0.2652 (9)</t>
  </si>
  <si>
    <t>-0.2814 (9)</t>
  </si>
  <si>
    <t>-0.2979 (9)</t>
  </si>
  <si>
    <t>-0.2928 (9)</t>
  </si>
  <si>
    <t>-0.2397 (6)</t>
  </si>
  <si>
    <t>-0.2547 (6)</t>
  </si>
  <si>
    <t>-0.3062 (5)</t>
  </si>
  <si>
    <t>0.1215 (9)</t>
  </si>
  <si>
    <t>-0.2294 (8)</t>
  </si>
  <si>
    <t>-0.2944 (8)</t>
  </si>
  <si>
    <t>-0.0143 (7)</t>
  </si>
  <si>
    <t>0.0154 (7)</t>
  </si>
  <si>
    <t>-0.0647 (7)</t>
  </si>
  <si>
    <t>-0.1590 (7)</t>
  </si>
  <si>
    <t>-0.0835 (7)</t>
  </si>
  <si>
    <t>-0.1048 (7)</t>
  </si>
  <si>
    <t>-0.1121 (7)</t>
  </si>
  <si>
    <t>-0.1741 (7)</t>
  </si>
  <si>
    <t>-0.1035 (7)</t>
  </si>
  <si>
    <t>-0.0914 (5)</t>
  </si>
  <si>
    <t>-0.0691 (5)</t>
  </si>
  <si>
    <t>-0.1527 (4)</t>
  </si>
  <si>
    <t>0.1471 (5)</t>
  </si>
  <si>
    <t>-0.5295 (5)</t>
  </si>
  <si>
    <t>0.0816 (4)</t>
  </si>
  <si>
    <t>-0.0411 (4)</t>
  </si>
  <si>
    <t>0.0591 (4)</t>
  </si>
  <si>
    <t>-0.2545 (4)</t>
  </si>
  <si>
    <t>-0.3523 (4)</t>
  </si>
  <si>
    <t>-0.3193 (4)</t>
  </si>
  <si>
    <t>-0.1589 (4)</t>
  </si>
  <si>
    <t>-0.1982 (4)</t>
  </si>
  <si>
    <t>-0.1970 (4)</t>
  </si>
  <si>
    <t>-0.1563 (4)</t>
  </si>
  <si>
    <t>-0.0616 (3)</t>
  </si>
  <si>
    <t>-0.1086 (3)</t>
  </si>
  <si>
    <t>-0.1192 (3)</t>
  </si>
  <si>
    <t>0.3449 (3)</t>
  </si>
  <si>
    <t>-0.3357 (3)</t>
  </si>
  <si>
    <t>0.1168 (3)</t>
  </si>
  <si>
    <t>-0.2400 (3)</t>
  </si>
  <si>
    <t>-0.1739 (3)</t>
  </si>
  <si>
    <t>-0.3759 (3)</t>
  </si>
  <si>
    <t>-0.3947 (3)</t>
  </si>
  <si>
    <t>-0.3440 (3)</t>
  </si>
  <si>
    <t>-0.3343 (3)</t>
  </si>
  <si>
    <t>-0.3336 (3)</t>
  </si>
  <si>
    <t>-0.2729 (3)</t>
  </si>
  <si>
    <t>-0.2653 (3)</t>
  </si>
  <si>
    <t>-0.2092 (3)</t>
  </si>
  <si>
    <t>-0.1237 (2)</t>
  </si>
  <si>
    <t>-0.0959 (2)</t>
  </si>
  <si>
    <t>-0.0736 (2)</t>
  </si>
  <si>
    <t>-0.8646 (1)</t>
  </si>
  <si>
    <t>-0.4227 (1)</t>
  </si>
  <si>
    <t>-0.6918 (1)</t>
  </si>
  <si>
    <t>-0.6292 (1)</t>
  </si>
  <si>
    <t>-0.7098 (1)</t>
  </si>
  <si>
    <t>-0.8028 (1)</t>
  </si>
  <si>
    <t>-0.5218 (1)</t>
  </si>
  <si>
    <t>-0.5963 (1)</t>
  </si>
  <si>
    <t>-0.6214 (1)</t>
  </si>
  <si>
    <t>-0.5443 (1)</t>
  </si>
  <si>
    <t>-0.4975 (1)</t>
  </si>
  <si>
    <t>-0.4618 (1)</t>
  </si>
  <si>
    <t>-0.2707 (1)</t>
  </si>
  <si>
    <t>0.2170 (1)</t>
  </si>
  <si>
    <t>-0.5394 (1)</t>
  </si>
  <si>
    <t>-0.9217 (1)</t>
  </si>
  <si>
    <t>-0.3453 (1)</t>
  </si>
  <si>
    <t>-0.4374 (1)</t>
  </si>
  <si>
    <t>-0.5139 (1)</t>
  </si>
  <si>
    <t>-0.4294 (1)</t>
  </si>
  <si>
    <t>-0.4490 (1)</t>
  </si>
  <si>
    <t>-0.3149 (1)</t>
  </si>
  <si>
    <t>-0.2072 (1)</t>
  </si>
  <si>
    <t>-0.1100 (1)</t>
  </si>
  <si>
    <t>-0.0895 (1)</t>
  </si>
  <si>
    <t>-0.5124 (1)</t>
  </si>
  <si>
    <t>-0.9747 (1)</t>
  </si>
  <si>
    <t>-0.2997 (1)</t>
  </si>
  <si>
    <t>-0.6898 (1)</t>
  </si>
  <si>
    <t>-0.4650 (1)</t>
  </si>
  <si>
    <t>-0.6288 (1)</t>
  </si>
  <si>
    <t>-0.4569 (1)</t>
  </si>
  <si>
    <t>-0.5083 (1)</t>
  </si>
  <si>
    <t>-0.3058 (1)</t>
  </si>
  <si>
    <t>-0.2669 (1)</t>
  </si>
  <si>
    <t>-0.2284 (1)</t>
  </si>
  <si>
    <t>0.2863 (273)</t>
  </si>
  <si>
    <t>0.1989 (267)</t>
  </si>
  <si>
    <t>0.1435 (263)</t>
  </si>
  <si>
    <t>0.1517 (256)</t>
  </si>
  <si>
    <t>0.1309 (251)</t>
  </si>
  <si>
    <t>0.1196 (246)</t>
  </si>
  <si>
    <t>0.1170 (241)</t>
  </si>
  <si>
    <t>0.1098 (236)</t>
  </si>
  <si>
    <t>0.1000 (228)</t>
  </si>
  <si>
    <t>0.0902 (218)</t>
  </si>
  <si>
    <t>0.0825 (209)</t>
  </si>
  <si>
    <t>0.0828 (180)</t>
  </si>
  <si>
    <t>0.1002 (156)</t>
  </si>
  <si>
    <t>0.1237 (132)</t>
  </si>
  <si>
    <t>0.1625 (111)</t>
  </si>
  <si>
    <t>0.2199 (205)</t>
  </si>
  <si>
    <t>0.2123 (196)</t>
  </si>
  <si>
    <t>0.0748 (192)</t>
  </si>
  <si>
    <t>0.1007 (188)</t>
  </si>
  <si>
    <t>0.0635 (182)</t>
  </si>
  <si>
    <t>0.0560 (176)</t>
  </si>
  <si>
    <t>0.0740 (172)</t>
  </si>
  <si>
    <t>0.0971 (166)</t>
  </si>
  <si>
    <t>0.0960 (164)</t>
  </si>
  <si>
    <t>0.0853 (155)</t>
  </si>
  <si>
    <t>0.0775 (147)</t>
  </si>
  <si>
    <t>0.0853 (131)</t>
  </si>
  <si>
    <t>0.0966 (112)</t>
  </si>
  <si>
    <t>0.1286 (94)</t>
  </si>
  <si>
    <t>0.1472 (82)</t>
  </si>
  <si>
    <t>0.0680 (144)</t>
  </si>
  <si>
    <t>0.3226 (141)</t>
  </si>
  <si>
    <t>0.2816 (135)</t>
  </si>
  <si>
    <t>0.2155 (135)</t>
  </si>
  <si>
    <t>0.2230 (129)</t>
  </si>
  <si>
    <t>0.2087 (122)</t>
  </si>
  <si>
    <t>0.2545 (119)</t>
  </si>
  <si>
    <t>0.2133 (116)</t>
  </si>
  <si>
    <t>0.1813 (113)</t>
  </si>
  <si>
    <t>0.1446 (108)</t>
  </si>
  <si>
    <t>0.1264 (101)</t>
  </si>
  <si>
    <t>0.0911 (85)</t>
  </si>
  <si>
    <t>0.1264 (77)</t>
  </si>
  <si>
    <t>0.1379 (67)</t>
  </si>
  <si>
    <t>0.1175 (57)</t>
  </si>
  <si>
    <t>0.3703 (95)</t>
  </si>
  <si>
    <t>0.2933 (94)</t>
  </si>
  <si>
    <t>0.2464 (92)</t>
  </si>
  <si>
    <t>0.2868 (90)</t>
  </si>
  <si>
    <t>0.1763 (85)</t>
  </si>
  <si>
    <t>0.1744 (82)</t>
  </si>
  <si>
    <t>0.1979 (81)</t>
  </si>
  <si>
    <t>0.1619 (79)</t>
  </si>
  <si>
    <t>0.1177 (75)</t>
  </si>
  <si>
    <t>0.0890 (73)</t>
  </si>
  <si>
    <t>0.0346 (72)</t>
  </si>
  <si>
    <t>0.0464 (64)</t>
  </si>
  <si>
    <t>0.0794 (54)</t>
  </si>
  <si>
    <t>0.0586 (48)</t>
  </si>
  <si>
    <t>0.0499 (41)</t>
  </si>
  <si>
    <t>0.9099 (89)</t>
  </si>
  <si>
    <t>0.4306 (84)</t>
  </si>
  <si>
    <t>0.1582 (83)</t>
  </si>
  <si>
    <t>0.1255 (81)</t>
  </si>
  <si>
    <t>0.1253 (79)</t>
  </si>
  <si>
    <t>0.1298 (77)</t>
  </si>
  <si>
    <t>0.1694 (74)</t>
  </si>
  <si>
    <t>0.1380 (72)</t>
  </si>
  <si>
    <t>0.0402 (69)</t>
  </si>
  <si>
    <t>0.0072 (67)</t>
  </si>
  <si>
    <t>-0.0293 (63)</t>
  </si>
  <si>
    <t>0.0180 (50)</t>
  </si>
  <si>
    <t>0.0150 (47)</t>
  </si>
  <si>
    <t>-0.0062 (41)</t>
  </si>
  <si>
    <t>0.0321 (36)</t>
  </si>
  <si>
    <t>0.2984 (72)</t>
  </si>
  <si>
    <t>0.2631 (69)</t>
  </si>
  <si>
    <t>0.0000 (68)</t>
  </si>
  <si>
    <t>-0.0122 (63)</t>
  </si>
  <si>
    <t>-0.0260 (62)</t>
  </si>
  <si>
    <t>0.0122 (60)</t>
  </si>
  <si>
    <t>0.0370 (58)</t>
  </si>
  <si>
    <t>0.0585 (57)</t>
  </si>
  <si>
    <t>-0.0125 (56)</t>
  </si>
  <si>
    <t>-0.0692 (52)</t>
  </si>
  <si>
    <t>-0.0858 (51)</t>
  </si>
  <si>
    <t>-0.0657 (45)</t>
  </si>
  <si>
    <t>-0.0758 (42)</t>
  </si>
  <si>
    <t>-0.0540 (37)</t>
  </si>
  <si>
    <t>-0.0006 (31)</t>
  </si>
  <si>
    <t>-0.0963 (57)</t>
  </si>
  <si>
    <t>-0.1142 (55)</t>
  </si>
  <si>
    <t>-0.1114 (55)</t>
  </si>
  <si>
    <t>-0.0709 (54)</t>
  </si>
  <si>
    <t>-0.1071 (52)</t>
  </si>
  <si>
    <t>-0.0680 (52)</t>
  </si>
  <si>
    <t>-0.0757 (52)</t>
  </si>
  <si>
    <t>-0.0495 (52)</t>
  </si>
  <si>
    <t>-0.0406 (52)</t>
  </si>
  <si>
    <t>-0.0372 (51)</t>
  </si>
  <si>
    <t>-0.0584 (49)</t>
  </si>
  <si>
    <t>-0.0801 (42)</t>
  </si>
  <si>
    <t>-0.0718 (39)</t>
  </si>
  <si>
    <t>-0.0312 (35)</t>
  </si>
  <si>
    <t>0.0385 (33)</t>
  </si>
  <si>
    <t>0.2969 (41)</t>
  </si>
  <si>
    <t>0.0072 (40)</t>
  </si>
  <si>
    <t>-0.1078 (38)</t>
  </si>
  <si>
    <t>-0.0582 (38)</t>
  </si>
  <si>
    <t>-0.1258 (37)</t>
  </si>
  <si>
    <t>-0.1226 (37)</t>
  </si>
  <si>
    <t>-0.0983 (37)</t>
  </si>
  <si>
    <t>-0.0748 (37)</t>
  </si>
  <si>
    <t>-0.0730 (35)</t>
  </si>
  <si>
    <t>-0.0965 (34)</t>
  </si>
  <si>
    <t>-0.1079 (33)</t>
  </si>
  <si>
    <t>-0.2144 (29)</t>
  </si>
  <si>
    <t>-0.1972 (29)</t>
  </si>
  <si>
    <t>-0.1728 (26)</t>
  </si>
  <si>
    <t>-0.1185 (22)</t>
  </si>
  <si>
    <t>0.2329 (27)</t>
  </si>
  <si>
    <t>0.2221 (27)</t>
  </si>
  <si>
    <t>0.2402 (26)</t>
  </si>
  <si>
    <t>0.1029 (26)</t>
  </si>
  <si>
    <t>-0.0380 (24)</t>
  </si>
  <si>
    <t>-0.0529 (24)</t>
  </si>
  <si>
    <t>-0.0840 (24)</t>
  </si>
  <si>
    <t>-0.1272 (23)</t>
  </si>
  <si>
    <t>-0.1109 (23)</t>
  </si>
  <si>
    <t>-0.1021 (22)</t>
  </si>
  <si>
    <t>-0.1790 (21)</t>
  </si>
  <si>
    <t>-0.1874 (20)</t>
  </si>
  <si>
    <t>-0.1606 (18)</t>
  </si>
  <si>
    <t>-0.1233 (16)</t>
  </si>
  <si>
    <t>-0.1126 (14)</t>
  </si>
  <si>
    <t>0.7653 (27)</t>
  </si>
  <si>
    <t>0.0483 (27)</t>
  </si>
  <si>
    <t>0.0909 (26)</t>
  </si>
  <si>
    <t>-0.0122 (25)</t>
  </si>
  <si>
    <t>0.0339 (25)</t>
  </si>
  <si>
    <t>-0.0078 (24)</t>
  </si>
  <si>
    <t>-0.0420 (23)</t>
  </si>
  <si>
    <t>-0.0776 (23)</t>
  </si>
  <si>
    <t>-0.0981 (22)</t>
  </si>
  <si>
    <t>-0.1090 (22)</t>
  </si>
  <si>
    <t>-0.1046 (22)</t>
  </si>
  <si>
    <t>-0.0980 (22)</t>
  </si>
  <si>
    <t>-0.1128 (21)</t>
  </si>
  <si>
    <t>-0.0890 (20)</t>
  </si>
  <si>
    <t>-0.0414 (17)</t>
  </si>
  <si>
    <t>-0.0275 (16)</t>
  </si>
  <si>
    <t>-0.2277 (17)</t>
  </si>
  <si>
    <t>-0.2968 (16)</t>
  </si>
  <si>
    <t>-0.2222 (15)</t>
  </si>
  <si>
    <t>-0.1150 (15)</t>
  </si>
  <si>
    <t>-0.2195 (15)</t>
  </si>
  <si>
    <t>-0.1706 (14)</t>
  </si>
  <si>
    <t>-0.0980 (14)</t>
  </si>
  <si>
    <t>-0.1825 (13)</t>
  </si>
  <si>
    <t>-0.1443 (13)</t>
  </si>
  <si>
    <t>-0.1897 (13)</t>
  </si>
  <si>
    <t>-0.1749 (12)</t>
  </si>
  <si>
    <t>-0.5771 (17)</t>
  </si>
  <si>
    <t>-0.3128 (16)</t>
  </si>
  <si>
    <t>-0.3852 (16)</t>
  </si>
  <si>
    <t>-0.2615 (15)</t>
  </si>
  <si>
    <t>-0.2975 (15)</t>
  </si>
  <si>
    <t>-0.2265 (15)</t>
  </si>
  <si>
    <t>-0.1838 (15)</t>
  </si>
  <si>
    <t>-0.1369 (14)</t>
  </si>
  <si>
    <t>-0.1858 (14)</t>
  </si>
  <si>
    <t>-0.1744 (14)</t>
  </si>
  <si>
    <t>-0.1617 (14)</t>
  </si>
  <si>
    <t>-0.1739 (13)</t>
  </si>
  <si>
    <t>-0.1256 (9)</t>
  </si>
  <si>
    <t>-0.1255 (8)</t>
  </si>
  <si>
    <t>-0.1736 (7)</t>
  </si>
  <si>
    <t>-0.3079 (14)</t>
  </si>
  <si>
    <t>-0.0939 (13)</t>
  </si>
  <si>
    <t>-0.2805 (13)</t>
  </si>
  <si>
    <t>-0.2259 (12)</t>
  </si>
  <si>
    <t>-0.1801 (12)</t>
  </si>
  <si>
    <t>-0.0899 (12)</t>
  </si>
  <si>
    <t>-0.0936 (12)</t>
  </si>
  <si>
    <t>-0.1176 (12)</t>
  </si>
  <si>
    <t>-0.0555 (12)</t>
  </si>
  <si>
    <t>-0.1584 (11)</t>
  </si>
  <si>
    <t>-0.1770 (11)</t>
  </si>
  <si>
    <t>-0.1322 (11)</t>
  </si>
  <si>
    <t>-0.0944 (9)</t>
  </si>
  <si>
    <t>-0.0937 (8)</t>
  </si>
  <si>
    <t>-0.1293 (7)</t>
  </si>
  <si>
    <t>0.0847 (273)</t>
  </si>
  <si>
    <t>0.0298 (267)</t>
  </si>
  <si>
    <t>0.0121 (263)</t>
  </si>
  <si>
    <t>0.0087 (256)</t>
  </si>
  <si>
    <t>0.0142 (251)</t>
  </si>
  <si>
    <t>-0.0004 (246)</t>
  </si>
  <si>
    <t>0.0029 (241)</t>
  </si>
  <si>
    <t>0.0023 (236)</t>
  </si>
  <si>
    <t>-0.0053 (228)</t>
  </si>
  <si>
    <t>-0.0107 (218)</t>
  </si>
  <si>
    <t>-0.0091 (209)</t>
  </si>
  <si>
    <t>0.0062 (205)</t>
  </si>
  <si>
    <t>-0.0108 (180)</t>
  </si>
  <si>
    <t>-0.0076 (156)</t>
  </si>
  <si>
    <t>-0.0009 (132)</t>
  </si>
  <si>
    <t>0.0255 (111)</t>
  </si>
  <si>
    <t>0.0145 (205)</t>
  </si>
  <si>
    <t>0.0322 (196)</t>
  </si>
  <si>
    <t>-0.0521 (192)</t>
  </si>
  <si>
    <t>-0.0273 (188)</t>
  </si>
  <si>
    <t>-0.0424 (182)</t>
  </si>
  <si>
    <t>-0.0486 (176)</t>
  </si>
  <si>
    <t>-0.0249 (172)</t>
  </si>
  <si>
    <t>-0.0037 (166)</t>
  </si>
  <si>
    <t>-0.0028 (164)</t>
  </si>
  <si>
    <t>-0.0102 (155)</t>
  </si>
  <si>
    <t>-0.0103 (147)</t>
  </si>
  <si>
    <t>-0.0061 (146)</t>
  </si>
  <si>
    <t>-0.0152 (131)</t>
  </si>
  <si>
    <t>-0.0178 (112)</t>
  </si>
  <si>
    <t>0.0025 (94)</t>
  </si>
  <si>
    <t>0.0133 (82)</t>
  </si>
  <si>
    <t>-0.1211 (144)</t>
  </si>
  <si>
    <t>0.1268 (141)</t>
  </si>
  <si>
    <t>0.0978 (135)</t>
  </si>
  <si>
    <t>0.0596 (135)</t>
  </si>
  <si>
    <t>0.0952 (129)</t>
  </si>
  <si>
    <t>0.0677 (122)</t>
  </si>
  <si>
    <t>0.1135 (119)</t>
  </si>
  <si>
    <t>0.0787 (116)</t>
  </si>
  <si>
    <t>0.0619 (113)</t>
  </si>
  <si>
    <t>0.0332 (108)</t>
  </si>
  <si>
    <t>0.0249 (101)</t>
  </si>
  <si>
    <t>0.0270 (97)</t>
  </si>
  <si>
    <t>-0.0118 (85)</t>
  </si>
  <si>
    <t>0.0094 (77)</t>
  </si>
  <si>
    <t>0.0144 (67)</t>
  </si>
  <si>
    <t>-0.0219 (57)</t>
  </si>
  <si>
    <t>0.3913 (27)</t>
  </si>
  <si>
    <t>-0.0302 (27)</t>
  </si>
  <si>
    <t>-0.0784 (26)</t>
  </si>
  <si>
    <t>-0.1271 (24)</t>
  </si>
  <si>
    <t>-0.2036 (23)</t>
  </si>
  <si>
    <t>-0.2224 (22)</t>
  </si>
  <si>
    <t>-0.5931 (17)</t>
  </si>
  <si>
    <t>-0.3327 (16)</t>
  </si>
  <si>
    <t>-0.3478 (15)</t>
  </si>
  <si>
    <t>-0.3340 (15)</t>
  </si>
  <si>
    <t>-0.2059 (9)</t>
  </si>
  <si>
    <t>-0.2290 (8)</t>
  </si>
  <si>
    <t>-0.2684 (7)</t>
  </si>
  <si>
    <t>0.1295 (95)</t>
  </si>
  <si>
    <t>0.1335 (94)</t>
  </si>
  <si>
    <t>0.1216 (92)</t>
  </si>
  <si>
    <t>0.1281 (90)</t>
  </si>
  <si>
    <t>0.0531 (85)</t>
  </si>
  <si>
    <t>0.0568 (82)</t>
  </si>
  <si>
    <t>0.0655 (81)</t>
  </si>
  <si>
    <t>0.0371 (79)</t>
  </si>
  <si>
    <t>-0.0049 (75)</t>
  </si>
  <si>
    <t>-0.0167 (73)</t>
  </si>
  <si>
    <t>-0.0550 (72)</t>
  </si>
  <si>
    <t>-0.0284 (71)</t>
  </si>
  <si>
    <t>-0.0464 (64)</t>
  </si>
  <si>
    <t>-0.0338 (54)</t>
  </si>
  <si>
    <t>-0.0719 (48)</t>
  </si>
  <si>
    <t>-0.1022 (41)</t>
  </si>
  <si>
    <t>0.5501 (89)</t>
  </si>
  <si>
    <t>0.1961 (84)</t>
  </si>
  <si>
    <t>0.0064 (83)</t>
  </si>
  <si>
    <t>-0.0146 (81)</t>
  </si>
  <si>
    <t>0.0116 (79)</t>
  </si>
  <si>
    <t>-0.0006 (77)</t>
  </si>
  <si>
    <t>0.0314 (74)</t>
  </si>
  <si>
    <t>0.0120 (72)</t>
  </si>
  <si>
    <t>-0.0767 (69)</t>
  </si>
  <si>
    <t>-0.1070 (67)</t>
  </si>
  <si>
    <t>-0.1323 (63)</t>
  </si>
  <si>
    <t>-0.1134 (62)</t>
  </si>
  <si>
    <t>-0.0963 (50)</t>
  </si>
  <si>
    <t>-0.1015 (47)</t>
  </si>
  <si>
    <t>-0.1366 (41)</t>
  </si>
  <si>
    <t>-0.1066 (36)</t>
  </si>
  <si>
    <t>0.0579 (72)</t>
  </si>
  <si>
    <t>0.0533 (69)</t>
  </si>
  <si>
    <t>-0.1375 (68)</t>
  </si>
  <si>
    <t>-0.1550 (63)</t>
  </si>
  <si>
    <t>-0.1507 (62)</t>
  </si>
  <si>
    <t>-0.1291 (60)</t>
  </si>
  <si>
    <t>-0.0980 (58)</t>
  </si>
  <si>
    <t>-0.0641 (57)</t>
  </si>
  <si>
    <t>-0.1309 (56)</t>
  </si>
  <si>
    <t>-0.1847 (52)</t>
  </si>
  <si>
    <t>-0.1874 (51)</t>
  </si>
  <si>
    <t>-0.1904 (50)</t>
  </si>
  <si>
    <t>-0.1832 (45)</t>
  </si>
  <si>
    <t>-0.2020 (42)</t>
  </si>
  <si>
    <t>-0.1896 (37)</t>
  </si>
  <si>
    <t>-0.1427 (31)</t>
  </si>
  <si>
    <t>-0.2220 (57)</t>
  </si>
  <si>
    <t>-0.1960 (55)</t>
  </si>
  <si>
    <t>-0.2129 (55)</t>
  </si>
  <si>
    <t>-0.1925 (54)</t>
  </si>
  <si>
    <t>-0.2182 (52)</t>
  </si>
  <si>
    <t>-0.1975 (52)</t>
  </si>
  <si>
    <t>-0.1919 (52)</t>
  </si>
  <si>
    <t>-0.1708 (52)</t>
  </si>
  <si>
    <t>-0.1804 (52)</t>
  </si>
  <si>
    <t>-0.1674 (51)</t>
  </si>
  <si>
    <t>-0.1772 (49)</t>
  </si>
  <si>
    <t>-0.2640 (44)</t>
  </si>
  <si>
    <t>-0.2130 (42)</t>
  </si>
  <si>
    <t>-0.2093 (39)</t>
  </si>
  <si>
    <t>-0.1650 (35)</t>
  </si>
  <si>
    <t>-0.1096 (33)</t>
  </si>
  <si>
    <t>0.1444 (41)</t>
  </si>
  <si>
    <t>-0.1303 (40)</t>
  </si>
  <si>
    <t>-0.2259 (38)</t>
  </si>
  <si>
    <t>-0.1930 (38)</t>
  </si>
  <si>
    <t>-0.2280 (37)</t>
  </si>
  <si>
    <t>-0.2368 (37)</t>
  </si>
  <si>
    <t>-0.2121 (37)</t>
  </si>
  <si>
    <t>-0.1962 (37)</t>
  </si>
  <si>
    <t>-0.2073 (35)</t>
  </si>
  <si>
    <t>-0.2255 (34)</t>
  </si>
  <si>
    <t>-0.2210 (33)</t>
  </si>
  <si>
    <t>-0.3687 (31)</t>
  </si>
  <si>
    <t>-0.3435 (29)</t>
  </si>
  <si>
    <t>-0.3202 (29)</t>
  </si>
  <si>
    <t>-0.2978 (26)</t>
  </si>
  <si>
    <t>-0.2754 (22)</t>
  </si>
  <si>
    <t>0.0036 (27)</t>
  </si>
  <si>
    <t>0.0255 (27)</t>
  </si>
  <si>
    <t>0.0576 (26)</t>
  </si>
  <si>
    <t>-0.0763 (26)</t>
  </si>
  <si>
    <t>-0.1895 (24)</t>
  </si>
  <si>
    <t>-0.1947 (24)</t>
  </si>
  <si>
    <t>-0.2268 (24)</t>
  </si>
  <si>
    <t>-0.2618 (23)</t>
  </si>
  <si>
    <t>-0.2498 (23)</t>
  </si>
  <si>
    <t>-0.2116 (22)</t>
  </si>
  <si>
    <t>-0.2978 (21)</t>
  </si>
  <si>
    <t>-0.3160 (21)</t>
  </si>
  <si>
    <t>-0.3072 (20)</t>
  </si>
  <si>
    <t>-0.2824 (18)</t>
  </si>
  <si>
    <t>-0.2754 (16)</t>
  </si>
  <si>
    <t>-0.3091 (14)</t>
  </si>
  <si>
    <t>-0.1614 (25)</t>
  </si>
  <si>
    <t>-0.1073 (25)</t>
  </si>
  <si>
    <t>-0.1737 (23)</t>
  </si>
  <si>
    <t>-0.2359 (22)</t>
  </si>
  <si>
    <t>-0.2297 (22)</t>
  </si>
  <si>
    <t>-0.2206 (22)</t>
  </si>
  <si>
    <t>-0.2462 (21)</t>
  </si>
  <si>
    <t>-0.2151 (20)</t>
  </si>
  <si>
    <t>-0.1904 (17)</t>
  </si>
  <si>
    <t>-0.2061 (16)</t>
  </si>
  <si>
    <t>-0.3079 (17)</t>
  </si>
  <si>
    <t>-0.3634 (16)</t>
  </si>
  <si>
    <t>-0.2907 (15)</t>
  </si>
  <si>
    <t>-0.2031 (15)</t>
  </si>
  <si>
    <t>-0.3008 (15)</t>
  </si>
  <si>
    <t>-0.2312 (14)</t>
  </si>
  <si>
    <t>-0.2511 (13)</t>
  </si>
  <si>
    <t>-0.2038 (13)</t>
  </si>
  <si>
    <t>-0.2476 (13)</t>
  </si>
  <si>
    <t>-0.2391 (12)</t>
  </si>
  <si>
    <t>-0.2433 (12)</t>
  </si>
  <si>
    <t>-0.4391 (16)</t>
  </si>
  <si>
    <t>-0.2485 (15)</t>
  </si>
  <si>
    <t>-0.2354 (15)</t>
  </si>
  <si>
    <t>-0.2044 (14)</t>
  </si>
  <si>
    <t>-0.2495 (14)</t>
  </si>
  <si>
    <t>-0.2411 (14)</t>
  </si>
  <si>
    <t>-0.2370 (14)</t>
  </si>
  <si>
    <t>-0.2601 (13)</t>
  </si>
  <si>
    <t>-0.2691 (9)</t>
  </si>
  <si>
    <t>-0.3031 (8)</t>
  </si>
  <si>
    <t>-0.3465 (7)</t>
  </si>
  <si>
    <t>-0.2501 (14)</t>
  </si>
  <si>
    <t>-0.1399 (13)</t>
  </si>
  <si>
    <t>-0.3692 (13)</t>
  </si>
  <si>
    <t>-0.2802 (12)</t>
  </si>
  <si>
    <t>-0.2265 (12)</t>
  </si>
  <si>
    <t>-0.1622 (12)</t>
  </si>
  <si>
    <t>-0.1719 (12)</t>
  </si>
  <si>
    <t>-0.1783 (12)</t>
  </si>
  <si>
    <t>-0.1282 (12)</t>
  </si>
  <si>
    <t>-0.2353 (11)</t>
  </si>
  <si>
    <t>-0.2389 (11)</t>
  </si>
  <si>
    <t>-0.2797 (11)</t>
  </si>
  <si>
    <t>-0.2218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</si>
</sst>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EAEAE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AEA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3" borderId="0" xfId="0" applyFill="1"/>
    <xf numFmtId="0" fontId="2" fillId="3" borderId="0" xfId="0" applyFont="1" applyFill="1"/>
    <xf numFmtId="0" fontId="0" fillId="2" borderId="0" xfId="0" quotePrefix="1" applyFill="1"/>
    <xf numFmtId="9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AEAEA"/>
      <color rgb="FF5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4"/>
  <sheetViews>
    <sheetView topLeftCell="A64" zoomScaleNormal="100" workbookViewId="0">
      <selection activeCell="AK2" sqref="AK2:BA22"/>
    </sheetView>
  </sheetViews>
  <sheetFormatPr defaultColWidth="8.26171875" defaultRowHeight="14.4" x14ac:dyDescent="0.55000000000000004"/>
  <cols>
    <col min="1" max="18" width="8.26171875" style="2"/>
    <col min="19" max="19" width="8.83984375" style="3" customWidth="1"/>
    <col min="20" max="35" width="7.734375" style="2" bestFit="1" customWidth="1"/>
    <col min="36" max="36" width="10.7890625" style="2" customWidth="1"/>
    <col min="37" max="37" width="8.83984375" style="2" bestFit="1" customWidth="1"/>
    <col min="38" max="59" width="10.7890625" style="2" customWidth="1"/>
    <col min="60" max="60" width="8.26171875" style="2"/>
    <col min="61" max="62" width="1.26171875" style="2" bestFit="1" customWidth="1"/>
    <col min="63" max="63" width="6.47265625" style="2" customWidth="1"/>
    <col min="64" max="64" width="8.26171875" style="2" hidden="1" customWidth="1"/>
    <col min="66" max="66" width="29.89453125" style="2" bestFit="1" customWidth="1"/>
    <col min="67" max="75" width="14.47265625" style="2" bestFit="1" customWidth="1"/>
    <col min="76" max="82" width="15.47265625" style="2" bestFit="1" customWidth="1"/>
    <col min="83" max="16384" width="8.26171875" style="2"/>
  </cols>
  <sheetData>
    <row r="1" spans="1:83" x14ac:dyDescent="0.55000000000000004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15</v>
      </c>
      <c r="O1" s="2">
        <v>18</v>
      </c>
      <c r="P1" s="2">
        <v>21</v>
      </c>
      <c r="Q1" s="2">
        <v>24</v>
      </c>
    </row>
    <row r="2" spans="1:83" s="3" customFormat="1" ht="14.7" thickBot="1" x14ac:dyDescent="0.6">
      <c r="A2" s="3" t="s">
        <v>310</v>
      </c>
      <c r="B2" s="3" t="s">
        <v>113</v>
      </c>
      <c r="C2" s="3" t="s">
        <v>114</v>
      </c>
      <c r="D2" s="3" t="s">
        <v>115</v>
      </c>
      <c r="E2" s="3" t="s">
        <v>116</v>
      </c>
      <c r="F2" s="3" t="s">
        <v>117</v>
      </c>
      <c r="G2" s="3" t="s">
        <v>118</v>
      </c>
      <c r="H2" s="3" t="s">
        <v>119</v>
      </c>
      <c r="I2" s="3" t="s">
        <v>120</v>
      </c>
      <c r="J2" s="3" t="s">
        <v>121</v>
      </c>
      <c r="K2" s="3" t="s">
        <v>122</v>
      </c>
      <c r="L2" s="3" t="s">
        <v>123</v>
      </c>
      <c r="M2" s="3" t="s">
        <v>124</v>
      </c>
      <c r="N2" s="3" t="s">
        <v>2678</v>
      </c>
      <c r="O2" s="21" t="s">
        <v>2679</v>
      </c>
      <c r="P2" s="3" t="s">
        <v>2680</v>
      </c>
      <c r="Q2" s="3" t="s">
        <v>2681</v>
      </c>
      <c r="S2" s="3" t="s">
        <v>310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2678</v>
      </c>
      <c r="AG2" s="21" t="s">
        <v>2679</v>
      </c>
      <c r="AH2" s="3" t="s">
        <v>2680</v>
      </c>
      <c r="AI2" s="3" t="s">
        <v>2681</v>
      </c>
      <c r="AK2" s="3" t="s">
        <v>310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118</v>
      </c>
      <c r="AR2" s="3" t="s">
        <v>119</v>
      </c>
      <c r="AS2" s="3" t="s">
        <v>120</v>
      </c>
      <c r="AT2" s="3" t="s">
        <v>121</v>
      </c>
      <c r="AU2" s="3" t="s">
        <v>122</v>
      </c>
      <c r="AV2" s="3" t="s">
        <v>123</v>
      </c>
      <c r="AW2" s="3" t="s">
        <v>124</v>
      </c>
      <c r="AX2" s="3" t="s">
        <v>2678</v>
      </c>
      <c r="AY2" s="3" t="s">
        <v>2679</v>
      </c>
      <c r="AZ2" s="3" t="s">
        <v>2680</v>
      </c>
      <c r="BA2" s="3" t="s">
        <v>2681</v>
      </c>
      <c r="BM2"/>
    </row>
    <row r="3" spans="1:83" x14ac:dyDescent="0.55000000000000004">
      <c r="A3" s="23" t="s">
        <v>3227</v>
      </c>
      <c r="B3" s="12">
        <v>0.28626269336439236</v>
      </c>
      <c r="C3" s="13">
        <v>0.19892952763074212</v>
      </c>
      <c r="D3" s="13">
        <v>0.14353681941109642</v>
      </c>
      <c r="E3" s="13">
        <v>0.15168170016799998</v>
      </c>
      <c r="F3" s="13">
        <v>0.13092050289955259</v>
      </c>
      <c r="G3" s="13">
        <v>0.11957561000000005</v>
      </c>
      <c r="H3" s="13">
        <v>0.11704972470995689</v>
      </c>
      <c r="I3" s="13">
        <v>0.10976597756418904</v>
      </c>
      <c r="J3" s="13">
        <v>0.10000068459419009</v>
      </c>
      <c r="K3" s="13">
        <v>9.0174962238713574E-2</v>
      </c>
      <c r="L3" s="13">
        <v>8.2530235127642015E-2</v>
      </c>
      <c r="M3" s="13">
        <v>9.8400000000000043E-2</v>
      </c>
      <c r="N3" s="13">
        <v>8.2760929322647447E-2</v>
      </c>
      <c r="O3" s="13">
        <v>0.10019720982084723</v>
      </c>
      <c r="P3" s="13">
        <v>0.12369109243006204</v>
      </c>
      <c r="Q3" s="14">
        <v>0.16245430017700047</v>
      </c>
      <c r="S3" s="23" t="s">
        <v>3227</v>
      </c>
      <c r="T3" s="12">
        <v>2.12E-2</v>
      </c>
      <c r="U3" s="13">
        <v>3.0700000000000002E-2</v>
      </c>
      <c r="V3" s="13">
        <v>3.4099999999999998E-2</v>
      </c>
      <c r="W3" s="13">
        <v>4.82E-2</v>
      </c>
      <c r="X3" s="13">
        <v>5.2600000000000001E-2</v>
      </c>
      <c r="Y3" s="13">
        <v>5.8099999999999999E-2</v>
      </c>
      <c r="Z3" s="13">
        <v>6.6699999999999995E-2</v>
      </c>
      <c r="AA3" s="13">
        <v>7.1900000000000006E-2</v>
      </c>
      <c r="AB3" s="13">
        <v>7.4099999999999999E-2</v>
      </c>
      <c r="AC3" s="13">
        <v>7.46E-2</v>
      </c>
      <c r="AD3" s="13">
        <v>7.5399999999999995E-2</v>
      </c>
      <c r="AE3" s="13">
        <v>9.8400000000000001E-2</v>
      </c>
      <c r="AF3" s="13">
        <v>0.1045</v>
      </c>
      <c r="AG3" s="13">
        <v>0.154</v>
      </c>
      <c r="AH3" s="13">
        <v>0.22639999999999999</v>
      </c>
      <c r="AI3" s="14">
        <v>0.3513</v>
      </c>
      <c r="AJ3" s="11"/>
      <c r="AK3" s="23" t="s">
        <v>3227</v>
      </c>
      <c r="AL3" s="11" t="s">
        <v>2683</v>
      </c>
      <c r="AM3" s="11" t="s">
        <v>2684</v>
      </c>
      <c r="AN3" s="11" t="s">
        <v>2685</v>
      </c>
      <c r="AO3" s="11" t="s">
        <v>2686</v>
      </c>
      <c r="AP3" s="11" t="s">
        <v>2687</v>
      </c>
      <c r="AQ3" s="11" t="s">
        <v>2688</v>
      </c>
      <c r="AR3" s="11" t="s">
        <v>2689</v>
      </c>
      <c r="AS3" s="11" t="s">
        <v>2690</v>
      </c>
      <c r="AT3" s="11" t="s">
        <v>2691</v>
      </c>
      <c r="AU3" s="11" t="s">
        <v>2682</v>
      </c>
      <c r="AV3" s="11" t="s">
        <v>2692</v>
      </c>
      <c r="AW3" s="11" t="s">
        <v>2693</v>
      </c>
      <c r="AX3" s="11" t="s">
        <v>2694</v>
      </c>
      <c r="AY3" s="11" t="s">
        <v>2695</v>
      </c>
      <c r="AZ3" s="11" t="s">
        <v>2696</v>
      </c>
      <c r="BA3" s="11" t="s">
        <v>2697</v>
      </c>
      <c r="BB3" s="11"/>
      <c r="BC3" s="11"/>
      <c r="BD3" s="11"/>
      <c r="BE3" s="11"/>
      <c r="BF3" s="11"/>
      <c r="BG3" s="11"/>
      <c r="BN3" t="s">
        <v>18</v>
      </c>
      <c r="BO3" t="s">
        <v>2454</v>
      </c>
      <c r="BP3" t="s">
        <v>2455</v>
      </c>
      <c r="BQ3" t="s">
        <v>2456</v>
      </c>
      <c r="BR3" t="s">
        <v>2457</v>
      </c>
      <c r="BS3" t="s">
        <v>2458</v>
      </c>
      <c r="BT3" t="s">
        <v>2459</v>
      </c>
      <c r="BU3" t="s">
        <v>2460</v>
      </c>
      <c r="BV3" t="s">
        <v>2461</v>
      </c>
      <c r="BW3" t="s">
        <v>2462</v>
      </c>
      <c r="BX3" t="s">
        <v>2463</v>
      </c>
      <c r="BY3" t="s">
        <v>2464</v>
      </c>
      <c r="BZ3" t="s">
        <v>2465</v>
      </c>
      <c r="CA3" t="s">
        <v>2466</v>
      </c>
      <c r="CB3" t="s">
        <v>2467</v>
      </c>
      <c r="CC3" t="s">
        <v>2468</v>
      </c>
      <c r="CD3" t="s">
        <v>2469</v>
      </c>
    </row>
    <row r="4" spans="1:83" x14ac:dyDescent="0.55000000000000004">
      <c r="A4" s="3" t="s">
        <v>3228</v>
      </c>
      <c r="B4" s="15">
        <v>0.21987093185571016</v>
      </c>
      <c r="C4" s="16">
        <v>0.21225148352475198</v>
      </c>
      <c r="D4" s="16">
        <v>7.4811663991937394E-2</v>
      </c>
      <c r="E4" s="16">
        <v>0.10070307812499979</v>
      </c>
      <c r="F4" s="16">
        <v>6.3539601795934653E-2</v>
      </c>
      <c r="G4" s="16">
        <v>5.5961760000000194E-2</v>
      </c>
      <c r="H4" s="16">
        <v>7.395859406042149E-2</v>
      </c>
      <c r="I4" s="16">
        <v>9.7055853114598856E-2</v>
      </c>
      <c r="J4" s="16">
        <v>9.6042560699022284E-2</v>
      </c>
      <c r="K4" s="16">
        <v>8.5307206744491548E-2</v>
      </c>
      <c r="L4" s="16">
        <v>7.747976464355566E-2</v>
      </c>
      <c r="M4" s="16">
        <v>8.2899999999999974E-2</v>
      </c>
      <c r="N4" s="16">
        <v>8.5348195795822424E-2</v>
      </c>
      <c r="O4" s="16">
        <v>9.6635050296271396E-2</v>
      </c>
      <c r="P4" s="16">
        <v>0.12855243190576626</v>
      </c>
      <c r="Q4" s="17">
        <v>0.14721401665077294</v>
      </c>
      <c r="S4" s="3" t="s">
        <v>3228</v>
      </c>
      <c r="T4" s="15">
        <v>1.67E-2</v>
      </c>
      <c r="U4" s="16">
        <v>3.2599999999999997E-2</v>
      </c>
      <c r="V4" s="16">
        <v>1.8200000000000001E-2</v>
      </c>
      <c r="W4" s="16">
        <v>3.2500000000000001E-2</v>
      </c>
      <c r="X4" s="16">
        <v>2.5999999999999999E-2</v>
      </c>
      <c r="Y4" s="16">
        <v>2.76E-2</v>
      </c>
      <c r="Z4" s="16">
        <v>4.2500000000000003E-2</v>
      </c>
      <c r="AA4" s="16">
        <v>6.3700000000000007E-2</v>
      </c>
      <c r="AB4" s="16">
        <v>7.1199999999999999E-2</v>
      </c>
      <c r="AC4" s="16">
        <v>7.0599999999999996E-2</v>
      </c>
      <c r="AD4" s="16">
        <v>7.0800000000000002E-2</v>
      </c>
      <c r="AE4" s="16">
        <v>8.2900000000000001E-2</v>
      </c>
      <c r="AF4" s="16">
        <v>0.10780000000000001</v>
      </c>
      <c r="AG4" s="16">
        <v>0.1484</v>
      </c>
      <c r="AH4" s="16">
        <v>0.23569999999999999</v>
      </c>
      <c r="AI4" s="17">
        <v>0.31609999999999999</v>
      </c>
      <c r="AJ4" s="11"/>
      <c r="AK4" s="3" t="s">
        <v>3228</v>
      </c>
      <c r="AL4" s="11" t="s">
        <v>2698</v>
      </c>
      <c r="AM4" s="11" t="s">
        <v>2699</v>
      </c>
      <c r="AN4" s="11" t="s">
        <v>2700</v>
      </c>
      <c r="AO4" s="11" t="s">
        <v>2701</v>
      </c>
      <c r="AP4" s="11" t="s">
        <v>2702</v>
      </c>
      <c r="AQ4" s="11" t="s">
        <v>2703</v>
      </c>
      <c r="AR4" s="11" t="s">
        <v>2704</v>
      </c>
      <c r="AS4" s="11" t="s">
        <v>2705</v>
      </c>
      <c r="AT4" s="11" t="s">
        <v>2706</v>
      </c>
      <c r="AU4" s="11" t="s">
        <v>2707</v>
      </c>
      <c r="AV4" s="11" t="s">
        <v>2708</v>
      </c>
      <c r="AW4" s="11" t="s">
        <v>2709</v>
      </c>
      <c r="AX4" s="11" t="s">
        <v>2710</v>
      </c>
      <c r="AY4" s="11" t="s">
        <v>2711</v>
      </c>
      <c r="AZ4" s="11" t="s">
        <v>2712</v>
      </c>
      <c r="BA4" s="11" t="s">
        <v>2713</v>
      </c>
      <c r="BB4" s="11"/>
      <c r="BC4" s="11"/>
      <c r="BD4" s="11"/>
      <c r="BE4" s="11"/>
      <c r="BF4" s="11"/>
      <c r="BG4" s="11"/>
      <c r="BN4" t="s">
        <v>43</v>
      </c>
      <c r="BO4" t="s">
        <v>1402</v>
      </c>
      <c r="BP4" t="s">
        <v>1403</v>
      </c>
      <c r="BQ4" t="s">
        <v>1404</v>
      </c>
      <c r="BR4" t="s">
        <v>1405</v>
      </c>
      <c r="BS4" t="s">
        <v>1406</v>
      </c>
      <c r="BT4" t="s">
        <v>1407</v>
      </c>
      <c r="BU4" t="s">
        <v>1408</v>
      </c>
      <c r="BV4" t="s">
        <v>1409</v>
      </c>
      <c r="BW4" t="s">
        <v>1410</v>
      </c>
      <c r="BX4" t="s">
        <v>1411</v>
      </c>
      <c r="BY4" t="s">
        <v>1412</v>
      </c>
      <c r="BZ4" t="s">
        <v>1413</v>
      </c>
      <c r="CA4" t="s">
        <v>2470</v>
      </c>
      <c r="CB4" t="s">
        <v>2471</v>
      </c>
      <c r="CC4" t="s">
        <v>2472</v>
      </c>
      <c r="CD4" t="s">
        <v>2473</v>
      </c>
    </row>
    <row r="5" spans="1:83" x14ac:dyDescent="0.55000000000000004">
      <c r="A5" s="3" t="s">
        <v>3229</v>
      </c>
      <c r="B5" s="15">
        <v>6.8033559467648441E-2</v>
      </c>
      <c r="C5" s="16">
        <v>0.32257912424935253</v>
      </c>
      <c r="D5" s="16">
        <v>0.28164135321600048</v>
      </c>
      <c r="E5" s="16">
        <v>0.2154509844479997</v>
      </c>
      <c r="F5" s="16">
        <v>0.22301064607623466</v>
      </c>
      <c r="G5" s="16">
        <v>0.20868035999999979</v>
      </c>
      <c r="H5" s="16">
        <v>0.25448339441442114</v>
      </c>
      <c r="I5" s="16">
        <v>0.21334519629658555</v>
      </c>
      <c r="J5" s="16">
        <v>0.18129306055249228</v>
      </c>
      <c r="K5" s="16">
        <v>0.14457083369426615</v>
      </c>
      <c r="L5" s="16">
        <v>0.12641918517019901</v>
      </c>
      <c r="M5" s="16">
        <v>0.13719999999999999</v>
      </c>
      <c r="N5" s="16">
        <v>9.1066075950636982E-2</v>
      </c>
      <c r="O5" s="16">
        <v>0.12641835918085031</v>
      </c>
      <c r="P5" s="16">
        <v>0.13786528475670567</v>
      </c>
      <c r="Q5" s="17">
        <v>0.11754194552150921</v>
      </c>
      <c r="S5" s="3" t="s">
        <v>3229</v>
      </c>
      <c r="T5" s="15">
        <v>5.4999999999999997E-3</v>
      </c>
      <c r="U5" s="16">
        <v>4.7699999999999999E-2</v>
      </c>
      <c r="V5" s="16">
        <v>6.4000000000000001E-2</v>
      </c>
      <c r="W5" s="16">
        <v>6.7199999999999996E-2</v>
      </c>
      <c r="X5" s="16">
        <v>8.7499999999999994E-2</v>
      </c>
      <c r="Y5" s="16">
        <v>9.9400000000000002E-2</v>
      </c>
      <c r="Z5" s="16">
        <v>0.1414</v>
      </c>
      <c r="AA5" s="16">
        <v>0.1376</v>
      </c>
      <c r="AB5" s="16">
        <v>0.1331</v>
      </c>
      <c r="AC5" s="16">
        <v>0.1191</v>
      </c>
      <c r="AD5" s="16">
        <v>0.1153</v>
      </c>
      <c r="AE5" s="16">
        <v>0.13719999999999999</v>
      </c>
      <c r="AF5" s="16">
        <v>0.11509999999999999</v>
      </c>
      <c r="AG5" s="16">
        <v>0.19550000000000001</v>
      </c>
      <c r="AH5" s="16">
        <v>0.25359999999999999</v>
      </c>
      <c r="AI5" s="17">
        <v>0.24890000000000001</v>
      </c>
      <c r="AJ5" s="11"/>
      <c r="AK5" s="3" t="s">
        <v>3229</v>
      </c>
      <c r="AL5" s="11" t="s">
        <v>2714</v>
      </c>
      <c r="AM5" s="11" t="s">
        <v>2715</v>
      </c>
      <c r="AN5" s="11" t="s">
        <v>2716</v>
      </c>
      <c r="AO5" s="11" t="s">
        <v>2717</v>
      </c>
      <c r="AP5" s="11" t="s">
        <v>2718</v>
      </c>
      <c r="AQ5" s="11" t="s">
        <v>2719</v>
      </c>
      <c r="AR5" s="11" t="s">
        <v>2720</v>
      </c>
      <c r="AS5" s="11" t="s">
        <v>2721</v>
      </c>
      <c r="AT5" s="11" t="s">
        <v>2722</v>
      </c>
      <c r="AU5" s="11" t="s">
        <v>2723</v>
      </c>
      <c r="AV5" s="11" t="s">
        <v>2724</v>
      </c>
      <c r="AW5" s="11" t="s">
        <v>2725</v>
      </c>
      <c r="AX5" s="11" t="s">
        <v>2726</v>
      </c>
      <c r="AY5" s="11" t="s">
        <v>2727</v>
      </c>
      <c r="AZ5" s="11" t="s">
        <v>2728</v>
      </c>
      <c r="BA5" s="11" t="s">
        <v>2729</v>
      </c>
      <c r="BB5" s="11"/>
      <c r="BC5" s="11"/>
      <c r="BD5" s="11"/>
      <c r="BE5" s="11"/>
      <c r="BF5" s="11"/>
      <c r="BG5" s="11"/>
      <c r="BN5" t="s">
        <v>50</v>
      </c>
      <c r="BO5" t="s">
        <v>1414</v>
      </c>
      <c r="BP5" t="s">
        <v>1415</v>
      </c>
      <c r="BQ5" t="s">
        <v>1416</v>
      </c>
      <c r="BR5" t="s">
        <v>1417</v>
      </c>
      <c r="BS5" t="s">
        <v>1418</v>
      </c>
      <c r="BT5" t="s">
        <v>1419</v>
      </c>
      <c r="BU5" t="s">
        <v>1420</v>
      </c>
      <c r="BV5" t="s">
        <v>1421</v>
      </c>
      <c r="BW5" t="s">
        <v>1422</v>
      </c>
      <c r="BX5" t="s">
        <v>1423</v>
      </c>
      <c r="BY5" t="s">
        <v>1424</v>
      </c>
      <c r="BZ5" t="s">
        <v>1425</v>
      </c>
      <c r="CA5" t="s">
        <v>2474</v>
      </c>
      <c r="CB5" t="s">
        <v>2475</v>
      </c>
      <c r="CC5" t="s">
        <v>2476</v>
      </c>
      <c r="CD5" t="s">
        <v>2477</v>
      </c>
    </row>
    <row r="6" spans="1:83" x14ac:dyDescent="0.55000000000000004">
      <c r="A6" s="3" t="s">
        <v>3230</v>
      </c>
      <c r="B6" s="15">
        <v>0.28928889574814853</v>
      </c>
      <c r="C6" s="16">
        <v>0.35703104991929568</v>
      </c>
      <c r="D6" s="16">
        <v>0.18705043110003405</v>
      </c>
      <c r="E6" s="16">
        <v>0.22058331270299991</v>
      </c>
      <c r="F6" s="16">
        <v>0.20500488200789468</v>
      </c>
      <c r="G6" s="16">
        <v>0.17939600000000011</v>
      </c>
      <c r="H6" s="16">
        <v>0.23476511125781707</v>
      </c>
      <c r="I6" s="16">
        <v>0.23082553967855257</v>
      </c>
      <c r="J6" s="16">
        <v>0.19228713874115311</v>
      </c>
      <c r="K6" s="16">
        <v>0.15660900069674932</v>
      </c>
      <c r="L6" s="16">
        <v>0.11496549063643324</v>
      </c>
      <c r="M6" s="16">
        <v>0.12670000000000003</v>
      </c>
      <c r="N6" s="16">
        <v>7.9465807316699166E-2</v>
      </c>
      <c r="O6" s="16">
        <v>0.11438864244412339</v>
      </c>
      <c r="P6" s="16">
        <v>9.3757197723580488E-2</v>
      </c>
      <c r="Q6" s="17">
        <v>8.8898526034451031E-2</v>
      </c>
      <c r="S6" s="3" t="s">
        <v>3230</v>
      </c>
      <c r="T6" s="15">
        <v>2.1399999999999999E-2</v>
      </c>
      <c r="U6" s="16">
        <v>5.2200000000000003E-2</v>
      </c>
      <c r="V6" s="16">
        <v>4.3799999999999999E-2</v>
      </c>
      <c r="W6" s="16">
        <v>6.8699999999999997E-2</v>
      </c>
      <c r="X6" s="16">
        <v>8.0799999999999997E-2</v>
      </c>
      <c r="Y6" s="16">
        <v>8.5999999999999993E-2</v>
      </c>
      <c r="Z6" s="16">
        <v>0.13089999999999999</v>
      </c>
      <c r="AA6" s="16">
        <v>0.14849999999999999</v>
      </c>
      <c r="AB6" s="16">
        <v>0.14099999999999999</v>
      </c>
      <c r="AC6" s="16">
        <v>0.12889999999999999</v>
      </c>
      <c r="AD6" s="16">
        <v>0.10489999999999999</v>
      </c>
      <c r="AE6" s="16">
        <v>0.12670000000000001</v>
      </c>
      <c r="AF6" s="16">
        <v>0.1003</v>
      </c>
      <c r="AG6" s="16">
        <v>0.1764</v>
      </c>
      <c r="AH6" s="16">
        <v>0.16980000000000001</v>
      </c>
      <c r="AI6" s="17">
        <v>0.1857</v>
      </c>
      <c r="AJ6" s="11"/>
      <c r="AK6" s="3" t="s">
        <v>3230</v>
      </c>
      <c r="AL6" s="11" t="s">
        <v>2730</v>
      </c>
      <c r="AM6" s="11" t="s">
        <v>2731</v>
      </c>
      <c r="AN6" s="11" t="s">
        <v>2732</v>
      </c>
      <c r="AO6" s="11" t="s">
        <v>2733</v>
      </c>
      <c r="AP6" s="11" t="s">
        <v>2734</v>
      </c>
      <c r="AQ6" s="11" t="s">
        <v>2735</v>
      </c>
      <c r="AR6" s="11" t="s">
        <v>2736</v>
      </c>
      <c r="AS6" s="11" t="s">
        <v>2737</v>
      </c>
      <c r="AT6" s="11" t="s">
        <v>2738</v>
      </c>
      <c r="AU6" s="11" t="s">
        <v>2739</v>
      </c>
      <c r="AV6" s="11" t="s">
        <v>2740</v>
      </c>
      <c r="AW6" s="11" t="s">
        <v>2741</v>
      </c>
      <c r="AX6" s="11" t="s">
        <v>2742</v>
      </c>
      <c r="AY6" s="11" t="s">
        <v>2743</v>
      </c>
      <c r="AZ6" s="11" t="s">
        <v>2744</v>
      </c>
      <c r="BA6" s="11" t="s">
        <v>2745</v>
      </c>
      <c r="BB6" s="11"/>
      <c r="BC6" s="11"/>
      <c r="BD6" s="11"/>
      <c r="BE6" s="11"/>
      <c r="BF6" s="11"/>
      <c r="BG6" s="11"/>
      <c r="BH6" s="4"/>
      <c r="BN6" t="s">
        <v>12</v>
      </c>
      <c r="BO6" t="s">
        <v>1426</v>
      </c>
      <c r="BP6" t="s">
        <v>1427</v>
      </c>
      <c r="BQ6" t="s">
        <v>1428</v>
      </c>
      <c r="BR6" t="s">
        <v>1429</v>
      </c>
      <c r="BS6" t="s">
        <v>1430</v>
      </c>
      <c r="BT6" t="s">
        <v>1431</v>
      </c>
      <c r="BU6" t="s">
        <v>1432</v>
      </c>
      <c r="BV6" t="s">
        <v>1433</v>
      </c>
      <c r="BW6" t="s">
        <v>1434</v>
      </c>
      <c r="BX6" t="s">
        <v>1435</v>
      </c>
      <c r="BY6" t="s">
        <v>1436</v>
      </c>
      <c r="BZ6" t="s">
        <v>1437</v>
      </c>
      <c r="CA6" t="s">
        <v>2478</v>
      </c>
      <c r="CB6" t="s">
        <v>2479</v>
      </c>
      <c r="CC6" t="s">
        <v>2480</v>
      </c>
      <c r="CD6" t="s">
        <v>2481</v>
      </c>
    </row>
    <row r="7" spans="1:83" x14ac:dyDescent="0.55000000000000004">
      <c r="A7" s="3" t="s">
        <v>3231</v>
      </c>
      <c r="B7" s="15">
        <v>0.37029830049849632</v>
      </c>
      <c r="C7" s="16">
        <v>0.29331333389343683</v>
      </c>
      <c r="D7" s="16">
        <v>0.24635690878067362</v>
      </c>
      <c r="E7" s="16">
        <v>0.28684839613299951</v>
      </c>
      <c r="F7" s="16">
        <v>0.17630804280570866</v>
      </c>
      <c r="G7" s="16">
        <v>0.17440568999999972</v>
      </c>
      <c r="H7" s="16">
        <v>0.19793696793689097</v>
      </c>
      <c r="I7" s="16">
        <v>0.16188010250972096</v>
      </c>
      <c r="J7" s="16">
        <v>0.11765060818772821</v>
      </c>
      <c r="K7" s="16">
        <v>8.8957683078825012E-2</v>
      </c>
      <c r="L7" s="16">
        <v>3.4631175886243648E-2</v>
      </c>
      <c r="M7" s="16">
        <v>6.6899999999999959E-2</v>
      </c>
      <c r="N7" s="16">
        <v>4.6374233735630321E-2</v>
      </c>
      <c r="O7" s="16">
        <v>7.9378345944799866E-2</v>
      </c>
      <c r="P7" s="16">
        <v>5.860398175891679E-2</v>
      </c>
      <c r="Q7" s="17">
        <v>4.9857133137647391E-2</v>
      </c>
      <c r="S7" s="3" t="s">
        <v>3231</v>
      </c>
      <c r="T7" s="15">
        <v>2.6599999999999999E-2</v>
      </c>
      <c r="U7" s="16">
        <v>4.3799999999999999E-2</v>
      </c>
      <c r="V7" s="16">
        <v>5.6599999999999998E-2</v>
      </c>
      <c r="W7" s="16">
        <v>8.77E-2</v>
      </c>
      <c r="X7" s="16">
        <v>7.0000000000000007E-2</v>
      </c>
      <c r="Y7" s="16">
        <v>8.3699999999999997E-2</v>
      </c>
      <c r="Z7" s="16">
        <v>0.1111</v>
      </c>
      <c r="AA7" s="16">
        <v>0.1052</v>
      </c>
      <c r="AB7" s="16">
        <v>8.6999999999999994E-2</v>
      </c>
      <c r="AC7" s="16">
        <v>7.3599999999999999E-2</v>
      </c>
      <c r="AD7" s="16">
        <v>3.1699999999999999E-2</v>
      </c>
      <c r="AE7" s="16">
        <v>6.6900000000000001E-2</v>
      </c>
      <c r="AF7" s="16">
        <v>5.8299999999999998E-2</v>
      </c>
      <c r="AG7" s="16">
        <v>0.12139999999999999</v>
      </c>
      <c r="AH7" s="16">
        <v>0.1048</v>
      </c>
      <c r="AI7" s="17">
        <v>0.1022</v>
      </c>
      <c r="AJ7" s="11"/>
      <c r="AK7" s="3" t="s">
        <v>3231</v>
      </c>
      <c r="AL7" s="11" t="s">
        <v>2746</v>
      </c>
      <c r="AM7" s="11" t="s">
        <v>2747</v>
      </c>
      <c r="AN7" s="11" t="s">
        <v>2748</v>
      </c>
      <c r="AO7" s="11" t="s">
        <v>2749</v>
      </c>
      <c r="AP7" s="11" t="s">
        <v>2750</v>
      </c>
      <c r="AQ7" s="11" t="s">
        <v>2751</v>
      </c>
      <c r="AR7" s="11" t="s">
        <v>2752</v>
      </c>
      <c r="AS7" s="11" t="s">
        <v>2753</v>
      </c>
      <c r="AT7" s="11" t="s">
        <v>2754</v>
      </c>
      <c r="AU7" s="11" t="s">
        <v>2755</v>
      </c>
      <c r="AV7" s="11" t="s">
        <v>2756</v>
      </c>
      <c r="AW7" s="11" t="s">
        <v>2757</v>
      </c>
      <c r="AX7" s="11" t="s">
        <v>2758</v>
      </c>
      <c r="AY7" s="11" t="s">
        <v>2759</v>
      </c>
      <c r="AZ7" s="11" t="s">
        <v>2760</v>
      </c>
      <c r="BA7" s="11" t="s">
        <v>2761</v>
      </c>
      <c r="BB7" s="11"/>
      <c r="BC7" s="11"/>
      <c r="BD7" s="11"/>
      <c r="BE7" s="11"/>
      <c r="BF7" s="11"/>
      <c r="BG7" s="11"/>
      <c r="BH7" s="4"/>
      <c r="BN7" t="s">
        <v>57</v>
      </c>
      <c r="BO7" t="s">
        <v>2482</v>
      </c>
      <c r="BP7" t="s">
        <v>2483</v>
      </c>
      <c r="BQ7" t="s">
        <v>2484</v>
      </c>
      <c r="BR7" t="s">
        <v>2485</v>
      </c>
      <c r="BS7" t="s">
        <v>2486</v>
      </c>
      <c r="BT7" t="s">
        <v>2487</v>
      </c>
      <c r="BU7" t="s">
        <v>2488</v>
      </c>
      <c r="BV7" t="s">
        <v>2489</v>
      </c>
      <c r="BW7" t="s">
        <v>2490</v>
      </c>
      <c r="BX7" t="s">
        <v>2491</v>
      </c>
      <c r="BY7" t="s">
        <v>2492</v>
      </c>
      <c r="BZ7" t="s">
        <v>2493</v>
      </c>
      <c r="CA7" t="s">
        <v>2494</v>
      </c>
      <c r="CB7" t="s">
        <v>2495</v>
      </c>
      <c r="CC7" t="s">
        <v>2496</v>
      </c>
      <c r="CD7" t="s">
        <v>2497</v>
      </c>
    </row>
    <row r="8" spans="1:83" x14ac:dyDescent="0.55000000000000004">
      <c r="A8" s="3" t="s">
        <v>3232</v>
      </c>
      <c r="B8" s="15">
        <v>0.90987559011789432</v>
      </c>
      <c r="C8" s="16">
        <v>0.43060583153075238</v>
      </c>
      <c r="D8" s="16">
        <v>0.15820377102553818</v>
      </c>
      <c r="E8" s="16">
        <v>0.12551308480800016</v>
      </c>
      <c r="F8" s="16">
        <v>0.12525593281139136</v>
      </c>
      <c r="G8" s="16">
        <v>0.12975640999999993</v>
      </c>
      <c r="H8" s="16">
        <v>0.16943179534329511</v>
      </c>
      <c r="I8" s="16">
        <v>0.13799340947125005</v>
      </c>
      <c r="J8" s="16">
        <v>4.0198683071459795E-2</v>
      </c>
      <c r="K8" s="16">
        <v>7.2043131065999688E-3</v>
      </c>
      <c r="L8" s="16">
        <v>-2.9309276754386659E-2</v>
      </c>
      <c r="M8" s="16">
        <v>-5.6000000000000494E-3</v>
      </c>
      <c r="N8" s="16">
        <v>1.7959860053260224E-2</v>
      </c>
      <c r="O8" s="16">
        <v>1.5010478185406351E-2</v>
      </c>
      <c r="P8" s="16">
        <v>-6.1857849582376279E-3</v>
      </c>
      <c r="Q8" s="17">
        <v>3.2133712267940595E-2</v>
      </c>
      <c r="S8" s="3" t="s">
        <v>3232</v>
      </c>
      <c r="T8" s="15">
        <v>5.5399999999999998E-2</v>
      </c>
      <c r="U8" s="16">
        <v>6.1499999999999999E-2</v>
      </c>
      <c r="V8" s="16">
        <v>3.7400000000000003E-2</v>
      </c>
      <c r="W8" s="16">
        <v>4.02E-2</v>
      </c>
      <c r="X8" s="16">
        <v>5.04E-2</v>
      </c>
      <c r="Y8" s="16">
        <v>6.2899999999999998E-2</v>
      </c>
      <c r="Z8" s="16">
        <v>9.5600000000000004E-2</v>
      </c>
      <c r="AA8" s="16">
        <v>0.09</v>
      </c>
      <c r="AB8" s="16">
        <v>0.03</v>
      </c>
      <c r="AC8" s="16">
        <v>6.0000000000000001E-3</v>
      </c>
      <c r="AD8" s="16">
        <v>-2.69E-2</v>
      </c>
      <c r="AE8" s="16">
        <v>-5.5999999999999999E-3</v>
      </c>
      <c r="AF8" s="16">
        <v>2.2499999999999999E-2</v>
      </c>
      <c r="AG8" s="16">
        <v>2.2599999999999999E-2</v>
      </c>
      <c r="AH8" s="16">
        <v>-1.0800000000000001E-2</v>
      </c>
      <c r="AI8" s="17">
        <v>6.5299999999999997E-2</v>
      </c>
      <c r="AJ8" s="11"/>
      <c r="AK8" s="3" t="s">
        <v>3232</v>
      </c>
      <c r="AL8" s="11" t="s">
        <v>2762</v>
      </c>
      <c r="AM8" s="11" t="s">
        <v>2763</v>
      </c>
      <c r="AN8" s="11" t="s">
        <v>2764</v>
      </c>
      <c r="AO8" s="11" t="s">
        <v>2765</v>
      </c>
      <c r="AP8" s="11" t="s">
        <v>2766</v>
      </c>
      <c r="AQ8" s="11" t="s">
        <v>2767</v>
      </c>
      <c r="AR8" s="11" t="s">
        <v>2768</v>
      </c>
      <c r="AS8" s="11" t="s">
        <v>2769</v>
      </c>
      <c r="AT8" s="11" t="s">
        <v>2770</v>
      </c>
      <c r="AU8" s="11" t="s">
        <v>2771</v>
      </c>
      <c r="AV8" s="11" t="s">
        <v>2772</v>
      </c>
      <c r="AW8" s="11" t="s">
        <v>2773</v>
      </c>
      <c r="AX8" s="11" t="s">
        <v>2774</v>
      </c>
      <c r="AY8" s="11" t="s">
        <v>2775</v>
      </c>
      <c r="AZ8" s="11" t="s">
        <v>2776</v>
      </c>
      <c r="BA8" s="11" t="s">
        <v>2777</v>
      </c>
      <c r="BB8" s="11"/>
      <c r="BC8" s="11"/>
      <c r="BD8" s="11"/>
      <c r="BE8" s="11"/>
      <c r="BF8" s="11"/>
      <c r="BG8" s="11"/>
      <c r="BN8" t="s">
        <v>64</v>
      </c>
      <c r="BO8" t="s">
        <v>2498</v>
      </c>
      <c r="BP8" t="s">
        <v>2499</v>
      </c>
      <c r="BQ8" t="s">
        <v>2500</v>
      </c>
      <c r="BR8" t="s">
        <v>2501</v>
      </c>
      <c r="BS8" t="s">
        <v>2502</v>
      </c>
      <c r="BT8" t="s">
        <v>2503</v>
      </c>
      <c r="BU8" t="s">
        <v>2504</v>
      </c>
      <c r="BV8" t="s">
        <v>2505</v>
      </c>
      <c r="BW8" t="s">
        <v>2506</v>
      </c>
      <c r="BX8" t="s">
        <v>2507</v>
      </c>
      <c r="BY8" t="s">
        <v>2508</v>
      </c>
      <c r="BZ8" t="s">
        <v>2509</v>
      </c>
      <c r="CA8" t="s">
        <v>2510</v>
      </c>
      <c r="CB8" t="s">
        <v>2511</v>
      </c>
      <c r="CC8" t="s">
        <v>2512</v>
      </c>
      <c r="CD8" t="s">
        <v>2513</v>
      </c>
    </row>
    <row r="9" spans="1:83" x14ac:dyDescent="0.55000000000000004">
      <c r="A9" s="3" t="s">
        <v>3233</v>
      </c>
      <c r="B9" s="15">
        <v>0.29840670516253787</v>
      </c>
      <c r="C9" s="16">
        <v>0.26313062197344106</v>
      </c>
      <c r="D9" s="16">
        <v>0</v>
      </c>
      <c r="E9" s="16">
        <v>-1.224963892099995E-2</v>
      </c>
      <c r="F9" s="16">
        <v>-2.5960689762449696E-2</v>
      </c>
      <c r="G9" s="16">
        <v>1.2237209999999887E-2</v>
      </c>
      <c r="H9" s="16">
        <v>3.6965530403295199E-2</v>
      </c>
      <c r="I9" s="16">
        <v>5.8455191520170091E-2</v>
      </c>
      <c r="J9" s="16">
        <v>-1.2513656599825951E-2</v>
      </c>
      <c r="K9" s="16">
        <v>-6.9189907963099651E-2</v>
      </c>
      <c r="L9" s="16">
        <v>-8.575636734478076E-2</v>
      </c>
      <c r="M9" s="16">
        <v>-8.4200000000000053E-2</v>
      </c>
      <c r="N9" s="16">
        <v>-6.5749522453339426E-2</v>
      </c>
      <c r="O9" s="16">
        <v>-7.5787961026511308E-2</v>
      </c>
      <c r="P9" s="16">
        <v>-5.3953764047317221E-2</v>
      </c>
      <c r="Q9" s="17">
        <v>-6.0018010808104982E-4</v>
      </c>
      <c r="S9" s="3" t="s">
        <v>3233</v>
      </c>
      <c r="T9" s="15">
        <v>2.1999999999999999E-2</v>
      </c>
      <c r="U9" s="16">
        <v>3.9699999999999999E-2</v>
      </c>
      <c r="V9" s="16">
        <v>0</v>
      </c>
      <c r="W9" s="16">
        <v>-4.1000000000000003E-3</v>
      </c>
      <c r="X9" s="16">
        <v>-1.09E-2</v>
      </c>
      <c r="Y9" s="16">
        <v>6.1000000000000004E-3</v>
      </c>
      <c r="Z9" s="16">
        <v>2.1399999999999999E-2</v>
      </c>
      <c r="AA9" s="16">
        <v>3.8600000000000002E-2</v>
      </c>
      <c r="AB9" s="16">
        <v>-9.4000000000000004E-3</v>
      </c>
      <c r="AC9" s="16">
        <v>-5.8000000000000003E-2</v>
      </c>
      <c r="AD9" s="16">
        <v>-7.8899999999999998E-2</v>
      </c>
      <c r="AE9" s="16">
        <v>-8.4199999999999997E-2</v>
      </c>
      <c r="AF9" s="16">
        <v>-8.1500000000000003E-2</v>
      </c>
      <c r="AG9" s="16">
        <v>-0.1115</v>
      </c>
      <c r="AH9" s="16">
        <v>-9.2499999999999999E-2</v>
      </c>
      <c r="AI9" s="17">
        <v>-1.1999999999999999E-3</v>
      </c>
      <c r="AJ9" s="11"/>
      <c r="AK9" s="3" t="s">
        <v>3233</v>
      </c>
      <c r="AL9" s="11" t="s">
        <v>2778</v>
      </c>
      <c r="AM9" s="11" t="s">
        <v>2779</v>
      </c>
      <c r="AN9" s="11" t="s">
        <v>2780</v>
      </c>
      <c r="AO9" s="11" t="s">
        <v>2781</v>
      </c>
      <c r="AP9" s="11" t="s">
        <v>2782</v>
      </c>
      <c r="AQ9" s="11" t="s">
        <v>2783</v>
      </c>
      <c r="AR9" s="11" t="s">
        <v>2784</v>
      </c>
      <c r="AS9" s="11" t="s">
        <v>2785</v>
      </c>
      <c r="AT9" s="11" t="s">
        <v>2786</v>
      </c>
      <c r="AU9" s="11" t="s">
        <v>2787</v>
      </c>
      <c r="AV9" s="11" t="s">
        <v>2788</v>
      </c>
      <c r="AW9" s="11" t="s">
        <v>2789</v>
      </c>
      <c r="AX9" s="11" t="s">
        <v>2790</v>
      </c>
      <c r="AY9" s="11" t="s">
        <v>2791</v>
      </c>
      <c r="AZ9" s="11" t="s">
        <v>2792</v>
      </c>
      <c r="BA9" s="11" t="s">
        <v>2793</v>
      </c>
      <c r="BB9" s="11"/>
      <c r="BC9" s="11"/>
      <c r="BD9" s="11"/>
      <c r="BE9" s="11"/>
      <c r="BF9" s="11"/>
      <c r="BG9" s="11"/>
      <c r="BN9" t="s">
        <v>6</v>
      </c>
      <c r="BO9" t="s">
        <v>2514</v>
      </c>
      <c r="BP9" t="s">
        <v>2515</v>
      </c>
      <c r="BQ9" t="s">
        <v>2516</v>
      </c>
      <c r="BR9" t="s">
        <v>2517</v>
      </c>
      <c r="BS9" t="s">
        <v>2518</v>
      </c>
      <c r="BT9" t="s">
        <v>2519</v>
      </c>
      <c r="BU9" t="s">
        <v>2520</v>
      </c>
      <c r="BV9" t="s">
        <v>2521</v>
      </c>
      <c r="BW9" t="s">
        <v>2522</v>
      </c>
      <c r="BX9" t="s">
        <v>2523</v>
      </c>
      <c r="BY9" t="s">
        <v>2524</v>
      </c>
      <c r="BZ9" t="s">
        <v>2525</v>
      </c>
      <c r="CA9" t="s">
        <v>2526</v>
      </c>
      <c r="CB9" t="s">
        <v>2527</v>
      </c>
      <c r="CC9" t="s">
        <v>2528</v>
      </c>
      <c r="CD9" t="s">
        <v>2529</v>
      </c>
    </row>
    <row r="10" spans="1:83" ht="14.7" thickBot="1" x14ac:dyDescent="0.6">
      <c r="A10" s="3" t="s">
        <v>3234</v>
      </c>
      <c r="B10" s="15">
        <v>-9.6271003216878759E-2</v>
      </c>
      <c r="C10" s="16">
        <v>-0.1141576191360002</v>
      </c>
      <c r="D10" s="16">
        <v>-0.11141699159682406</v>
      </c>
      <c r="E10" s="16">
        <v>-7.08572524879999E-2</v>
      </c>
      <c r="F10" s="16">
        <v>-0.10709174700803392</v>
      </c>
      <c r="G10" s="16">
        <v>-6.8002839999999898E-2</v>
      </c>
      <c r="H10" s="16">
        <v>-7.5731780890824774E-2</v>
      </c>
      <c r="I10" s="16">
        <v>-4.9531829063697685E-2</v>
      </c>
      <c r="J10" s="16">
        <v>-4.059048671542187E-2</v>
      </c>
      <c r="K10" s="16">
        <v>-3.7202958522142282E-2</v>
      </c>
      <c r="L10" s="16">
        <v>-5.843643683690336E-2</v>
      </c>
      <c r="M10" s="16">
        <v>-0.12890000000000001</v>
      </c>
      <c r="N10" s="19">
        <v>-8.0098621768698641E-2</v>
      </c>
      <c r="O10" s="19">
        <v>-7.1770242277152674E-2</v>
      </c>
      <c r="P10" s="19">
        <v>-3.122369829067384E-2</v>
      </c>
      <c r="Q10" s="20">
        <v>3.8460398859773592E-2</v>
      </c>
      <c r="S10" s="3" t="s">
        <v>3234</v>
      </c>
      <c r="T10" s="15">
        <v>-8.3999999999999995E-3</v>
      </c>
      <c r="U10" s="16">
        <v>-0.02</v>
      </c>
      <c r="V10" s="16">
        <v>-2.9100000000000001E-2</v>
      </c>
      <c r="W10" s="16">
        <v>-2.4199999999999999E-2</v>
      </c>
      <c r="X10" s="16">
        <v>-4.6100000000000002E-2</v>
      </c>
      <c r="Y10" s="16">
        <v>-3.4599999999999999E-2</v>
      </c>
      <c r="Z10" s="16">
        <v>-4.4900000000000002E-2</v>
      </c>
      <c r="AA10" s="16">
        <v>-3.3300000000000003E-2</v>
      </c>
      <c r="AB10" s="16">
        <v>-3.0599999999999999E-2</v>
      </c>
      <c r="AC10" s="16">
        <v>-3.1099999999999999E-2</v>
      </c>
      <c r="AD10" s="16">
        <v>-5.3699999999999998E-2</v>
      </c>
      <c r="AE10" s="16">
        <v>-0.12889999999999999</v>
      </c>
      <c r="AF10" s="19">
        <v>-9.9099999999999994E-2</v>
      </c>
      <c r="AG10" s="19">
        <v>-0.1057</v>
      </c>
      <c r="AH10" s="19">
        <v>-5.3999999999999999E-2</v>
      </c>
      <c r="AI10" s="20">
        <v>7.8399999999999997E-2</v>
      </c>
      <c r="AJ10" s="11"/>
      <c r="AK10" s="3" t="s">
        <v>3234</v>
      </c>
      <c r="AL10" s="11" t="s">
        <v>2794</v>
      </c>
      <c r="AM10" s="11" t="s">
        <v>2795</v>
      </c>
      <c r="AN10" s="11" t="s">
        <v>2796</v>
      </c>
      <c r="AO10" s="11" t="s">
        <v>2797</v>
      </c>
      <c r="AP10" s="11" t="s">
        <v>2798</v>
      </c>
      <c r="AQ10" s="11" t="s">
        <v>2799</v>
      </c>
      <c r="AR10" s="11" t="s">
        <v>2800</v>
      </c>
      <c r="AS10" s="11" t="s">
        <v>2801</v>
      </c>
      <c r="AT10" s="11" t="s">
        <v>2802</v>
      </c>
      <c r="AU10" s="11" t="s">
        <v>2803</v>
      </c>
      <c r="AV10" s="11" t="s">
        <v>2804</v>
      </c>
      <c r="AW10" s="11" t="s">
        <v>2805</v>
      </c>
      <c r="AX10" s="11" t="s">
        <v>2806</v>
      </c>
      <c r="AY10" s="11" t="s">
        <v>2807</v>
      </c>
      <c r="AZ10" s="11" t="s">
        <v>2808</v>
      </c>
      <c r="BA10" s="11" t="s">
        <v>2809</v>
      </c>
      <c r="BB10" s="11"/>
      <c r="BC10" s="11"/>
      <c r="BD10" s="11"/>
      <c r="BE10" s="11"/>
      <c r="BF10" s="11"/>
      <c r="BG10" s="11"/>
      <c r="BN10" t="s">
        <v>71</v>
      </c>
      <c r="BO10" t="s">
        <v>1474</v>
      </c>
      <c r="BP10" t="s">
        <v>1475</v>
      </c>
      <c r="BQ10" t="s">
        <v>1476</v>
      </c>
      <c r="BR10" t="s">
        <v>1477</v>
      </c>
      <c r="BS10" t="s">
        <v>1478</v>
      </c>
      <c r="BT10" t="s">
        <v>1479</v>
      </c>
      <c r="BU10" t="s">
        <v>1480</v>
      </c>
      <c r="BV10" t="s">
        <v>1481</v>
      </c>
      <c r="BW10" t="s">
        <v>1482</v>
      </c>
      <c r="BX10" t="s">
        <v>1483</v>
      </c>
      <c r="BY10" t="s">
        <v>1484</v>
      </c>
      <c r="BZ10" t="s">
        <v>1485</v>
      </c>
      <c r="CA10" t="s">
        <v>2530</v>
      </c>
      <c r="CB10" t="s">
        <v>2531</v>
      </c>
      <c r="CC10" t="s">
        <v>2532</v>
      </c>
      <c r="CD10" t="s">
        <v>2533</v>
      </c>
    </row>
    <row r="11" spans="1:83" ht="14.7" thickBot="1" x14ac:dyDescent="0.6">
      <c r="A11" s="3" t="s">
        <v>3235</v>
      </c>
      <c r="B11" s="18">
        <v>0.2968829773560564</v>
      </c>
      <c r="C11" s="19">
        <v>7.2216345911191304E-3</v>
      </c>
      <c r="D11" s="19">
        <v>-0.10775046868004801</v>
      </c>
      <c r="E11" s="19">
        <v>-5.8231642392000071E-2</v>
      </c>
      <c r="F11" s="19">
        <v>-0.12584654253954053</v>
      </c>
      <c r="G11" s="19">
        <v>-0.12259311000000006</v>
      </c>
      <c r="H11" s="19">
        <v>-9.8342757709336759E-2</v>
      </c>
      <c r="I11" s="19">
        <v>-7.4785450625099559E-2</v>
      </c>
      <c r="J11" s="19">
        <v>-7.3045208248617155E-2</v>
      </c>
      <c r="K11" s="19">
        <v>-9.6513012854613667E-2</v>
      </c>
      <c r="L11" s="19">
        <v>-0.1079309275725111</v>
      </c>
      <c r="M11" s="20">
        <v>-0.24329999999999996</v>
      </c>
      <c r="N11" s="16">
        <v>-0.21440715021070123</v>
      </c>
      <c r="O11" s="16">
        <v>-0.19720121437799432</v>
      </c>
      <c r="P11" s="16">
        <v>-0.17279620654635974</v>
      </c>
      <c r="Q11" s="17">
        <v>-0.11852396515843944</v>
      </c>
      <c r="S11" s="3" t="s">
        <v>3235</v>
      </c>
      <c r="T11" s="18">
        <v>2.1899999999999999E-2</v>
      </c>
      <c r="U11" s="19">
        <v>1.1999999999999999E-3</v>
      </c>
      <c r="V11" s="19">
        <v>-2.81E-2</v>
      </c>
      <c r="W11" s="19">
        <v>-1.9800000000000002E-2</v>
      </c>
      <c r="X11" s="19">
        <v>-5.45E-2</v>
      </c>
      <c r="Y11" s="19">
        <v>-6.3299999999999995E-2</v>
      </c>
      <c r="Z11" s="19">
        <v>-5.8599999999999999E-2</v>
      </c>
      <c r="AA11" s="19">
        <v>-5.0500000000000003E-2</v>
      </c>
      <c r="AB11" s="19">
        <v>-5.5300000000000002E-2</v>
      </c>
      <c r="AC11" s="19">
        <v>-8.1100000000000005E-2</v>
      </c>
      <c r="AD11" s="19">
        <v>-9.9400000000000002E-2</v>
      </c>
      <c r="AE11" s="20">
        <v>-0.24329999999999999</v>
      </c>
      <c r="AF11" s="16">
        <v>-0.26040000000000002</v>
      </c>
      <c r="AG11" s="16">
        <v>-0.28070000000000001</v>
      </c>
      <c r="AH11" s="16">
        <v>-0.28249999999999997</v>
      </c>
      <c r="AI11" s="17">
        <v>-0.223</v>
      </c>
      <c r="AJ11" s="11"/>
      <c r="AK11" s="3" t="s">
        <v>3235</v>
      </c>
      <c r="AL11" s="11" t="s">
        <v>2810</v>
      </c>
      <c r="AM11" s="11" t="s">
        <v>2811</v>
      </c>
      <c r="AN11" s="11" t="s">
        <v>2812</v>
      </c>
      <c r="AO11" s="11" t="s">
        <v>2813</v>
      </c>
      <c r="AP11" s="11" t="s">
        <v>2814</v>
      </c>
      <c r="AQ11" s="11" t="s">
        <v>2815</v>
      </c>
      <c r="AR11" s="11" t="s">
        <v>2816</v>
      </c>
      <c r="AS11" s="11" t="s">
        <v>2817</v>
      </c>
      <c r="AT11" s="11" t="s">
        <v>2818</v>
      </c>
      <c r="AU11" s="11" t="s">
        <v>2819</v>
      </c>
      <c r="AV11" s="11" t="s">
        <v>2820</v>
      </c>
      <c r="AW11" s="11" t="s">
        <v>2821</v>
      </c>
      <c r="AX11" s="11" t="s">
        <v>2822</v>
      </c>
      <c r="AY11" s="11" t="s">
        <v>2823</v>
      </c>
      <c r="AZ11" s="11" t="s">
        <v>2824</v>
      </c>
      <c r="BA11" s="11" t="s">
        <v>2825</v>
      </c>
      <c r="BB11" s="11"/>
      <c r="BC11" s="11"/>
      <c r="BD11" s="11"/>
      <c r="BE11" s="11"/>
      <c r="BF11" s="11"/>
      <c r="BG11" s="11"/>
      <c r="BJ11" s="2" t="s">
        <v>708</v>
      </c>
      <c r="BN11" t="s">
        <v>78</v>
      </c>
      <c r="BO11" t="s">
        <v>1486</v>
      </c>
      <c r="BP11" t="s">
        <v>1487</v>
      </c>
      <c r="BQ11" t="s">
        <v>1488</v>
      </c>
      <c r="BR11" t="s">
        <v>1489</v>
      </c>
      <c r="BS11" t="s">
        <v>1490</v>
      </c>
      <c r="BT11" t="s">
        <v>1491</v>
      </c>
      <c r="BU11" t="s">
        <v>1492</v>
      </c>
      <c r="BV11" t="s">
        <v>1493</v>
      </c>
      <c r="BW11" t="s">
        <v>1494</v>
      </c>
      <c r="BX11" t="s">
        <v>1495</v>
      </c>
      <c r="BY11" t="s">
        <v>1496</v>
      </c>
      <c r="BZ11" t="s">
        <v>1497</v>
      </c>
      <c r="CA11" t="s">
        <v>2534</v>
      </c>
      <c r="CB11" t="s">
        <v>2535</v>
      </c>
      <c r="CC11" t="s">
        <v>2536</v>
      </c>
      <c r="CD11" t="s">
        <v>2537</v>
      </c>
      <c r="CE11"/>
    </row>
    <row r="12" spans="1:83" x14ac:dyDescent="0.55000000000000004">
      <c r="A12" s="3" t="s">
        <v>3236</v>
      </c>
      <c r="B12" s="15">
        <v>0.23289241195817478</v>
      </c>
      <c r="C12" s="16">
        <v>0.22214639919734824</v>
      </c>
      <c r="D12" s="16">
        <v>0.24023434142244748</v>
      </c>
      <c r="E12" s="16">
        <v>0.10294331436799964</v>
      </c>
      <c r="F12" s="16">
        <v>-3.7970839717362703E-2</v>
      </c>
      <c r="G12" s="16">
        <v>-5.2881760000000111E-2</v>
      </c>
      <c r="H12" s="16">
        <v>-8.4010997309222568E-2</v>
      </c>
      <c r="I12" s="16">
        <v>-0.1271890493142287</v>
      </c>
      <c r="J12" s="16">
        <v>-0.11091958133751967</v>
      </c>
      <c r="K12" s="16">
        <v>-0.10205557102974094</v>
      </c>
      <c r="L12" s="16">
        <v>-0.17900587125373302</v>
      </c>
      <c r="M12" s="16">
        <v>-0.18479999999999996</v>
      </c>
      <c r="N12" s="16">
        <v>-0.18741510634924929</v>
      </c>
      <c r="O12" s="16">
        <v>-0.16056216279781255</v>
      </c>
      <c r="P12" s="16">
        <v>-0.12330542032615321</v>
      </c>
      <c r="Q12" s="17">
        <v>-0.11258803253505756</v>
      </c>
      <c r="S12" s="3" t="s">
        <v>3236</v>
      </c>
      <c r="T12" s="15">
        <v>1.7600000000000001E-2</v>
      </c>
      <c r="U12" s="16">
        <v>3.4000000000000002E-2</v>
      </c>
      <c r="V12" s="16">
        <v>5.5300000000000002E-2</v>
      </c>
      <c r="W12" s="16">
        <v>3.32E-2</v>
      </c>
      <c r="X12" s="16">
        <v>-1.6E-2</v>
      </c>
      <c r="Y12" s="16">
        <v>-2.6800000000000001E-2</v>
      </c>
      <c r="Z12" s="16">
        <v>-4.99E-2</v>
      </c>
      <c r="AA12" s="16">
        <v>-8.6699999999999999E-2</v>
      </c>
      <c r="AB12" s="16">
        <v>-8.4400000000000003E-2</v>
      </c>
      <c r="AC12" s="16">
        <v>-8.5800000000000001E-2</v>
      </c>
      <c r="AD12" s="16">
        <v>-0.16539999999999999</v>
      </c>
      <c r="AE12" s="16">
        <v>-0.18479999999999999</v>
      </c>
      <c r="AF12" s="16">
        <v>-0.22850000000000001</v>
      </c>
      <c r="AG12" s="16">
        <v>-0.23089999999999999</v>
      </c>
      <c r="AH12" s="16">
        <v>-0.20569999999999999</v>
      </c>
      <c r="AI12" s="17">
        <v>-0.21249999999999999</v>
      </c>
      <c r="AJ12" s="11"/>
      <c r="AK12" s="3" t="s">
        <v>3236</v>
      </c>
      <c r="AL12" s="11" t="s">
        <v>2826</v>
      </c>
      <c r="AM12" s="11" t="s">
        <v>2827</v>
      </c>
      <c r="AN12" s="11" t="s">
        <v>2828</v>
      </c>
      <c r="AO12" s="11" t="s">
        <v>2829</v>
      </c>
      <c r="AP12" s="11" t="s">
        <v>2830</v>
      </c>
      <c r="AQ12" s="11" t="s">
        <v>2831</v>
      </c>
      <c r="AR12" s="11" t="s">
        <v>2832</v>
      </c>
      <c r="AS12" s="11" t="s">
        <v>2833</v>
      </c>
      <c r="AT12" s="11" t="s">
        <v>2834</v>
      </c>
      <c r="AU12" s="11" t="s">
        <v>2835</v>
      </c>
      <c r="AV12" s="11" t="s">
        <v>2836</v>
      </c>
      <c r="AW12" s="11" t="s">
        <v>2837</v>
      </c>
      <c r="AX12" s="11" t="s">
        <v>2838</v>
      </c>
      <c r="AY12" s="11" t="s">
        <v>2839</v>
      </c>
      <c r="AZ12" s="11" t="s">
        <v>2840</v>
      </c>
      <c r="BA12" s="11" t="s">
        <v>2841</v>
      </c>
      <c r="BB12" s="11"/>
      <c r="BC12" s="11"/>
      <c r="BD12" s="11"/>
      <c r="BE12" s="11"/>
      <c r="BF12" s="11"/>
      <c r="BG12" s="11"/>
      <c r="BJ12" s="2" t="s">
        <v>708</v>
      </c>
      <c r="BN12" t="s">
        <v>85</v>
      </c>
      <c r="BO12" t="s">
        <v>1498</v>
      </c>
      <c r="BP12" t="s">
        <v>1499</v>
      </c>
      <c r="BQ12" t="s">
        <v>1500</v>
      </c>
      <c r="BR12" t="s">
        <v>1501</v>
      </c>
      <c r="BS12" t="s">
        <v>1502</v>
      </c>
      <c r="BT12" t="s">
        <v>1503</v>
      </c>
      <c r="BU12" t="s">
        <v>1504</v>
      </c>
      <c r="BV12" t="s">
        <v>1505</v>
      </c>
      <c r="BW12" t="s">
        <v>1506</v>
      </c>
      <c r="BX12" t="s">
        <v>1507</v>
      </c>
      <c r="BY12" t="s">
        <v>1508</v>
      </c>
      <c r="BZ12" t="s">
        <v>1509</v>
      </c>
      <c r="CA12" t="s">
        <v>2538</v>
      </c>
      <c r="CB12" t="s">
        <v>2539</v>
      </c>
      <c r="CC12" t="s">
        <v>2540</v>
      </c>
      <c r="CD12" t="s">
        <v>2541</v>
      </c>
      <c r="CE12"/>
    </row>
    <row r="13" spans="1:83" ht="14.7" thickBot="1" x14ac:dyDescent="0.6">
      <c r="A13" s="3" t="s">
        <v>3237</v>
      </c>
      <c r="B13" s="15">
        <v>0.76531096026087297</v>
      </c>
      <c r="C13" s="16">
        <v>4.8346069389987978E-2</v>
      </c>
      <c r="D13" s="16">
        <v>9.0946826256000035E-2</v>
      </c>
      <c r="E13" s="16">
        <v>-1.224963892099995E-2</v>
      </c>
      <c r="F13" s="16">
        <v>3.3929893370970188E-2</v>
      </c>
      <c r="G13" s="16">
        <v>-7.7847899999999859E-3</v>
      </c>
      <c r="H13" s="16">
        <v>-4.1968446925287672E-2</v>
      </c>
      <c r="I13" s="16">
        <v>-7.7561166160053707E-2</v>
      </c>
      <c r="J13" s="16">
        <v>-9.8078864760916207E-2</v>
      </c>
      <c r="K13" s="16">
        <v>-0.10900518440869167</v>
      </c>
      <c r="L13" s="16">
        <v>-0.10458062007524116</v>
      </c>
      <c r="M13" s="16">
        <v>-9.7999999999999976E-2</v>
      </c>
      <c r="N13" s="16">
        <v>-0.11275640802329578</v>
      </c>
      <c r="O13" s="19">
        <v>-8.90111582268166E-2</v>
      </c>
      <c r="P13" s="19">
        <v>-4.1387447051419834E-2</v>
      </c>
      <c r="Q13" s="20">
        <v>-2.7528920738513651E-2</v>
      </c>
      <c r="S13" s="3" t="s">
        <v>3237</v>
      </c>
      <c r="T13" s="15">
        <v>4.8500000000000001E-2</v>
      </c>
      <c r="U13" s="16">
        <v>7.9000000000000008E-3</v>
      </c>
      <c r="V13" s="16">
        <v>2.1999999999999999E-2</v>
      </c>
      <c r="W13" s="16">
        <v>-4.1000000000000003E-3</v>
      </c>
      <c r="X13" s="16">
        <v>1.4E-2</v>
      </c>
      <c r="Y13" s="16">
        <v>-3.8999999999999998E-3</v>
      </c>
      <c r="Z13" s="16">
        <v>-2.47E-2</v>
      </c>
      <c r="AA13" s="16">
        <v>-5.2400000000000002E-2</v>
      </c>
      <c r="AB13" s="16">
        <v>-7.4499999999999997E-2</v>
      </c>
      <c r="AC13" s="16">
        <v>-9.1700000000000004E-2</v>
      </c>
      <c r="AD13" s="16">
        <v>-9.6299999999999997E-2</v>
      </c>
      <c r="AE13" s="16">
        <v>-9.8000000000000004E-2</v>
      </c>
      <c r="AF13" s="16">
        <v>-0.1389</v>
      </c>
      <c r="AG13" s="19">
        <v>-0.1305</v>
      </c>
      <c r="AH13" s="19">
        <v>-7.1300000000000002E-2</v>
      </c>
      <c r="AI13" s="20">
        <v>-5.4300000000000001E-2</v>
      </c>
      <c r="AJ13" s="11"/>
      <c r="AK13" s="3" t="s">
        <v>3237</v>
      </c>
      <c r="AL13" s="11" t="s">
        <v>2842</v>
      </c>
      <c r="AM13" s="11" t="s">
        <v>2843</v>
      </c>
      <c r="AN13" s="11" t="s">
        <v>2844</v>
      </c>
      <c r="AO13" s="11" t="s">
        <v>2845</v>
      </c>
      <c r="AP13" s="11" t="s">
        <v>2846</v>
      </c>
      <c r="AQ13" s="11" t="s">
        <v>2847</v>
      </c>
      <c r="AR13" s="11" t="s">
        <v>2848</v>
      </c>
      <c r="AS13" s="11" t="s">
        <v>2849</v>
      </c>
      <c r="AT13" s="11" t="s">
        <v>2850</v>
      </c>
      <c r="AU13" s="11" t="s">
        <v>2851</v>
      </c>
      <c r="AV13" s="11" t="s">
        <v>2852</v>
      </c>
      <c r="AW13" s="11" t="s">
        <v>2853</v>
      </c>
      <c r="AX13" s="11" t="s">
        <v>2854</v>
      </c>
      <c r="AY13" s="11" t="s">
        <v>2855</v>
      </c>
      <c r="AZ13" s="11" t="s">
        <v>2856</v>
      </c>
      <c r="BA13" s="11" t="s">
        <v>2857</v>
      </c>
      <c r="BB13" s="11"/>
      <c r="BC13" s="11"/>
      <c r="BD13" s="11"/>
      <c r="BE13" s="11"/>
      <c r="BF13" s="11"/>
      <c r="BG13" s="11"/>
      <c r="BJ13" s="2" t="s">
        <v>708</v>
      </c>
      <c r="BN13" t="s">
        <v>92</v>
      </c>
      <c r="BO13" t="s">
        <v>1510</v>
      </c>
      <c r="BP13" t="s">
        <v>1511</v>
      </c>
      <c r="BQ13" t="s">
        <v>1512</v>
      </c>
      <c r="BR13" t="s">
        <v>1513</v>
      </c>
      <c r="BS13" t="s">
        <v>1514</v>
      </c>
      <c r="BT13" t="s">
        <v>1515</v>
      </c>
      <c r="BU13" t="s">
        <v>1516</v>
      </c>
      <c r="BV13" t="s">
        <v>1517</v>
      </c>
      <c r="BW13" t="s">
        <v>1518</v>
      </c>
      <c r="BX13" t="s">
        <v>1519</v>
      </c>
      <c r="BY13" t="s">
        <v>1520</v>
      </c>
      <c r="BZ13" t="s">
        <v>1521</v>
      </c>
      <c r="CA13" t="s">
        <v>2542</v>
      </c>
      <c r="CB13" t="s">
        <v>2543</v>
      </c>
      <c r="CC13" t="s">
        <v>2544</v>
      </c>
      <c r="CD13" t="s">
        <v>2545</v>
      </c>
    </row>
    <row r="14" spans="1:83" x14ac:dyDescent="0.55000000000000004">
      <c r="A14" s="3" t="s">
        <v>3238</v>
      </c>
      <c r="B14" s="15">
        <v>-0.22768395081942616</v>
      </c>
      <c r="C14" s="16">
        <v>-0.29681409584089491</v>
      </c>
      <c r="D14" s="16">
        <v>-0.22223685084438372</v>
      </c>
      <c r="E14" s="16">
        <v>-0.1149874911990002</v>
      </c>
      <c r="F14" s="16">
        <v>-0.21948702214278604</v>
      </c>
      <c r="G14" s="16">
        <v>-0.17062551000000004</v>
      </c>
      <c r="H14" s="16">
        <v>-9.8014349932225686E-2</v>
      </c>
      <c r="I14" s="16">
        <v>-0.18249443524401632</v>
      </c>
      <c r="J14" s="16">
        <v>-0.14429358572043227</v>
      </c>
      <c r="K14" s="16">
        <v>-0.18971356168686737</v>
      </c>
      <c r="L14" s="16">
        <v>-0.17492715422379645</v>
      </c>
      <c r="M14" s="16">
        <v>-0.16659999999999997</v>
      </c>
      <c r="N14" s="17">
        <v>-0.18842638685247104</v>
      </c>
      <c r="O14" s="16">
        <v>-4.7638613181314127E-2</v>
      </c>
      <c r="P14" s="16">
        <v>-2.0558771970061729E-2</v>
      </c>
      <c r="Q14" s="17">
        <v>-3.2270699007206916E-2</v>
      </c>
      <c r="S14" s="3" t="s">
        <v>3238</v>
      </c>
      <c r="T14" s="15">
        <v>-2.1299999999999999E-2</v>
      </c>
      <c r="U14" s="16">
        <v>-5.7000000000000002E-2</v>
      </c>
      <c r="V14" s="16">
        <v>-6.0900000000000003E-2</v>
      </c>
      <c r="W14" s="16">
        <v>-3.9899999999999998E-2</v>
      </c>
      <c r="X14" s="16">
        <v>-9.8100000000000007E-2</v>
      </c>
      <c r="Y14" s="16">
        <v>-8.9300000000000004E-2</v>
      </c>
      <c r="Z14" s="16">
        <v>-5.8400000000000001E-2</v>
      </c>
      <c r="AA14" s="16">
        <v>-0.12570000000000001</v>
      </c>
      <c r="AB14" s="16">
        <v>-0.1103</v>
      </c>
      <c r="AC14" s="16">
        <v>-0.1608</v>
      </c>
      <c r="AD14" s="16">
        <v>-0.16159999999999999</v>
      </c>
      <c r="AE14" s="16">
        <v>-0.1666</v>
      </c>
      <c r="AF14" s="17">
        <v>-0.22969999999999999</v>
      </c>
      <c r="AG14" s="16">
        <v>-7.0599999999999996E-2</v>
      </c>
      <c r="AH14" s="16">
        <v>-3.5700000000000003E-2</v>
      </c>
      <c r="AI14" s="17">
        <v>-6.3500000000000001E-2</v>
      </c>
      <c r="AJ14" s="11"/>
      <c r="AK14" s="3" t="s">
        <v>3238</v>
      </c>
      <c r="AL14" s="11" t="s">
        <v>2858</v>
      </c>
      <c r="AM14" s="11" t="s">
        <v>2859</v>
      </c>
      <c r="AN14" s="11" t="s">
        <v>2860</v>
      </c>
      <c r="AO14" s="11" t="s">
        <v>2861</v>
      </c>
      <c r="AP14" s="11" t="s">
        <v>2862</v>
      </c>
      <c r="AQ14" s="11" t="s">
        <v>2863</v>
      </c>
      <c r="AR14" s="11" t="s">
        <v>2864</v>
      </c>
      <c r="AS14" s="11" t="s">
        <v>2865</v>
      </c>
      <c r="AT14" s="11" t="s">
        <v>2866</v>
      </c>
      <c r="AU14" s="11" t="s">
        <v>2867</v>
      </c>
      <c r="AV14" s="11" t="s">
        <v>2868</v>
      </c>
      <c r="AW14" s="11" t="s">
        <v>2869</v>
      </c>
      <c r="AX14" s="11" t="s">
        <v>2870</v>
      </c>
      <c r="AY14" s="11" t="s">
        <v>2871</v>
      </c>
      <c r="AZ14" s="11" t="s">
        <v>2872</v>
      </c>
      <c r="BA14" s="11" t="s">
        <v>2873</v>
      </c>
      <c r="BB14" s="11"/>
      <c r="BC14" s="11"/>
      <c r="BD14" s="11"/>
      <c r="BE14" s="11"/>
      <c r="BF14" s="11"/>
      <c r="BG14" s="11"/>
      <c r="BJ14" s="2" t="s">
        <v>708</v>
      </c>
      <c r="BN14" t="s">
        <v>0</v>
      </c>
      <c r="BO14" t="s">
        <v>1522</v>
      </c>
      <c r="BP14" t="s">
        <v>1523</v>
      </c>
      <c r="BQ14" t="s">
        <v>1524</v>
      </c>
      <c r="BR14" t="s">
        <v>1525</v>
      </c>
      <c r="BS14" t="s">
        <v>1526</v>
      </c>
      <c r="BT14" t="s">
        <v>1527</v>
      </c>
      <c r="BU14" t="s">
        <v>1528</v>
      </c>
      <c r="BV14" t="s">
        <v>1529</v>
      </c>
      <c r="BW14" t="s">
        <v>1530</v>
      </c>
      <c r="BX14" t="s">
        <v>1531</v>
      </c>
      <c r="BY14" t="s">
        <v>1532</v>
      </c>
      <c r="BZ14" t="s">
        <v>1533</v>
      </c>
      <c r="CA14" t="s">
        <v>2546</v>
      </c>
      <c r="CB14" t="s">
        <v>2547</v>
      </c>
      <c r="CC14" t="s">
        <v>2548</v>
      </c>
      <c r="CD14" t="s">
        <v>2549</v>
      </c>
      <c r="CE14"/>
    </row>
    <row r="15" spans="1:83" x14ac:dyDescent="0.55000000000000004">
      <c r="A15" s="3" t="s">
        <v>3239</v>
      </c>
      <c r="B15" s="15">
        <v>-0.57706220633676042</v>
      </c>
      <c r="C15" s="16">
        <v>-0.31276806096666143</v>
      </c>
      <c r="D15" s="16">
        <v>-0.38517111584493768</v>
      </c>
      <c r="E15" s="16">
        <v>-0.26148187368099995</v>
      </c>
      <c r="F15" s="16">
        <v>-0.29746585648831547</v>
      </c>
      <c r="G15" s="16">
        <v>-0.22647975000000009</v>
      </c>
      <c r="H15" s="16">
        <v>-0.18376246214601966</v>
      </c>
      <c r="I15" s="16">
        <v>-0.13691868886819247</v>
      </c>
      <c r="J15" s="16">
        <v>-0.18584206471089171</v>
      </c>
      <c r="K15" s="16">
        <v>-0.17439535206892554</v>
      </c>
      <c r="L15" s="16">
        <v>-0.16171350012461305</v>
      </c>
      <c r="M15" s="16">
        <v>-0.16579999999999995</v>
      </c>
      <c r="N15" s="17">
        <v>-0.17387728058283292</v>
      </c>
      <c r="O15" s="16">
        <v>-0.12563267067700534</v>
      </c>
      <c r="P15" s="16">
        <v>-0.125451785507394</v>
      </c>
      <c r="Q15" s="17">
        <v>-0.17362236235483719</v>
      </c>
      <c r="S15" s="3" t="s">
        <v>3239</v>
      </c>
      <c r="T15" s="15">
        <v>-6.9199999999999998E-2</v>
      </c>
      <c r="U15" s="16">
        <v>-6.0600000000000001E-2</v>
      </c>
      <c r="V15" s="16">
        <v>-0.1145</v>
      </c>
      <c r="W15" s="16">
        <v>-9.6100000000000005E-2</v>
      </c>
      <c r="X15" s="16">
        <v>-0.1368</v>
      </c>
      <c r="Y15" s="16">
        <v>-0.1205</v>
      </c>
      <c r="Z15" s="16">
        <v>-0.11169999999999999</v>
      </c>
      <c r="AA15" s="16">
        <v>-9.35E-2</v>
      </c>
      <c r="AB15" s="16">
        <v>-0.1429</v>
      </c>
      <c r="AC15" s="16">
        <v>-0.14760000000000001</v>
      </c>
      <c r="AD15" s="16">
        <v>-0.14929999999999999</v>
      </c>
      <c r="AE15" s="16">
        <v>-0.1658</v>
      </c>
      <c r="AF15" s="17">
        <v>-0.21240000000000001</v>
      </c>
      <c r="AG15" s="16">
        <v>-0.18240000000000001</v>
      </c>
      <c r="AH15" s="16">
        <v>-0.20910000000000001</v>
      </c>
      <c r="AI15" s="17">
        <v>-0.31709999999999999</v>
      </c>
      <c r="AJ15" s="11"/>
      <c r="AK15" s="3" t="s">
        <v>3239</v>
      </c>
      <c r="AL15" s="11" t="s">
        <v>2874</v>
      </c>
      <c r="AM15" s="11" t="s">
        <v>2875</v>
      </c>
      <c r="AN15" s="11" t="s">
        <v>2876</v>
      </c>
      <c r="AO15" s="11" t="s">
        <v>2877</v>
      </c>
      <c r="AP15" s="11" t="s">
        <v>2878</v>
      </c>
      <c r="AQ15" s="11" t="s">
        <v>2879</v>
      </c>
      <c r="AR15" s="11" t="s">
        <v>2880</v>
      </c>
      <c r="AS15" s="11" t="s">
        <v>2881</v>
      </c>
      <c r="AT15" s="11" t="s">
        <v>2882</v>
      </c>
      <c r="AU15" s="11" t="s">
        <v>2883</v>
      </c>
      <c r="AV15" s="11" t="s">
        <v>2884</v>
      </c>
      <c r="AW15" s="11" t="s">
        <v>2885</v>
      </c>
      <c r="AX15" s="11" t="s">
        <v>2886</v>
      </c>
      <c r="AY15" s="11" t="s">
        <v>2887</v>
      </c>
      <c r="AZ15" s="11" t="s">
        <v>2888</v>
      </c>
      <c r="BA15" s="11" t="s">
        <v>2889</v>
      </c>
      <c r="BB15" s="11"/>
      <c r="BC15" s="11"/>
      <c r="BD15" s="11"/>
      <c r="BE15" s="11"/>
      <c r="BF15" s="11"/>
      <c r="BG15" s="11"/>
      <c r="BI15" s="2" t="s">
        <v>708</v>
      </c>
      <c r="BJ15" s="2" t="s">
        <v>708</v>
      </c>
      <c r="BN15" t="s">
        <v>206</v>
      </c>
      <c r="BO15" t="s">
        <v>1534</v>
      </c>
      <c r="BP15" t="s">
        <v>1535</v>
      </c>
      <c r="BQ15" t="s">
        <v>1536</v>
      </c>
      <c r="BR15" t="s">
        <v>1537</v>
      </c>
      <c r="BS15" t="s">
        <v>1538</v>
      </c>
      <c r="BT15" t="s">
        <v>1539</v>
      </c>
      <c r="BU15" t="s">
        <v>1540</v>
      </c>
      <c r="BV15" t="s">
        <v>1541</v>
      </c>
      <c r="BW15" t="s">
        <v>1542</v>
      </c>
      <c r="BX15" t="s">
        <v>1543</v>
      </c>
      <c r="BY15" t="s">
        <v>1544</v>
      </c>
      <c r="BZ15" t="s">
        <v>1545</v>
      </c>
      <c r="CA15" t="s">
        <v>2550</v>
      </c>
      <c r="CB15" t="s">
        <v>2551</v>
      </c>
      <c r="CC15" t="s">
        <v>2552</v>
      </c>
      <c r="CD15" t="s">
        <v>2553</v>
      </c>
    </row>
    <row r="16" spans="1:83" ht="14.7" thickBot="1" x14ac:dyDescent="0.6">
      <c r="A16" s="3" t="s">
        <v>3240</v>
      </c>
      <c r="B16" s="18">
        <v>-0.30787241690966449</v>
      </c>
      <c r="C16" s="19">
        <v>-9.3900212957420015E-2</v>
      </c>
      <c r="D16" s="19">
        <v>-0.280487205919</v>
      </c>
      <c r="E16" s="19">
        <v>-0.22587362343200001</v>
      </c>
      <c r="F16" s="19">
        <v>-0.18008217260372317</v>
      </c>
      <c r="G16" s="19">
        <v>-8.9884000000000075E-2</v>
      </c>
      <c r="H16" s="19">
        <v>-9.3575969163080419E-2</v>
      </c>
      <c r="I16" s="19">
        <v>-0.11756699971045959</v>
      </c>
      <c r="J16" s="19">
        <v>-5.547283364200406E-2</v>
      </c>
      <c r="K16" s="19">
        <v>-0.15844666321751044</v>
      </c>
      <c r="L16" s="19">
        <v>-0.17696672329054131</v>
      </c>
      <c r="M16" s="19">
        <v>-0.20219999999999994</v>
      </c>
      <c r="N16" s="20">
        <v>-0.13218063909900135</v>
      </c>
      <c r="O16" s="16">
        <v>-9.4397401830218053E-2</v>
      </c>
      <c r="P16" s="16">
        <v>-9.3720323825759566E-2</v>
      </c>
      <c r="Q16" s="17">
        <v>-0.12925319409141678</v>
      </c>
      <c r="S16" s="3" t="s">
        <v>3240</v>
      </c>
      <c r="T16" s="18">
        <v>-3.0200000000000001E-2</v>
      </c>
      <c r="U16" s="19">
        <v>-1.6299999999999999E-2</v>
      </c>
      <c r="V16" s="19">
        <v>-7.9000000000000001E-2</v>
      </c>
      <c r="W16" s="19">
        <v>-8.1799999999999998E-2</v>
      </c>
      <c r="X16" s="19">
        <v>-7.9399999999999998E-2</v>
      </c>
      <c r="Y16" s="19">
        <v>-4.5999999999999999E-2</v>
      </c>
      <c r="Z16" s="19">
        <v>-5.57E-2</v>
      </c>
      <c r="AA16" s="19">
        <v>-0.08</v>
      </c>
      <c r="AB16" s="19">
        <v>-4.19E-2</v>
      </c>
      <c r="AC16" s="19">
        <v>-0.13389999999999999</v>
      </c>
      <c r="AD16" s="19">
        <v>-0.16350000000000001</v>
      </c>
      <c r="AE16" s="19">
        <v>-0.20219999999999999</v>
      </c>
      <c r="AF16" s="20">
        <v>-0.16239999999999999</v>
      </c>
      <c r="AG16" s="16">
        <v>-0.13819999999999999</v>
      </c>
      <c r="AH16" s="16">
        <v>-0.15820000000000001</v>
      </c>
      <c r="AI16" s="17">
        <v>-0.24179999999999999</v>
      </c>
      <c r="AJ16" s="11"/>
      <c r="AK16" s="3" t="s">
        <v>3240</v>
      </c>
      <c r="AL16" s="11" t="s">
        <v>2890</v>
      </c>
      <c r="AM16" s="11" t="s">
        <v>2891</v>
      </c>
      <c r="AN16" s="11" t="s">
        <v>2892</v>
      </c>
      <c r="AO16" s="11" t="s">
        <v>2893</v>
      </c>
      <c r="AP16" s="11" t="s">
        <v>2894</v>
      </c>
      <c r="AQ16" s="11" t="s">
        <v>2895</v>
      </c>
      <c r="AR16" s="11" t="s">
        <v>2896</v>
      </c>
      <c r="AS16" s="11" t="s">
        <v>2897</v>
      </c>
      <c r="AT16" s="11" t="s">
        <v>2898</v>
      </c>
      <c r="AU16" s="11" t="s">
        <v>2899</v>
      </c>
      <c r="AV16" s="11" t="s">
        <v>2900</v>
      </c>
      <c r="AW16" s="11" t="s">
        <v>2901</v>
      </c>
      <c r="AX16" s="11" t="s">
        <v>2902</v>
      </c>
      <c r="AY16" s="11" t="s">
        <v>2903</v>
      </c>
      <c r="AZ16" s="11" t="s">
        <v>2904</v>
      </c>
      <c r="BA16" s="11" t="s">
        <v>2905</v>
      </c>
      <c r="BB16" s="11"/>
      <c r="BC16" s="11"/>
      <c r="BD16" s="11"/>
      <c r="BE16" s="11"/>
      <c r="BF16" s="11"/>
      <c r="BG16" s="11"/>
      <c r="BJ16" s="2" t="s">
        <v>708</v>
      </c>
      <c r="BN16" t="s">
        <v>219</v>
      </c>
      <c r="BO16" t="s">
        <v>1546</v>
      </c>
      <c r="BP16" t="s">
        <v>1547</v>
      </c>
      <c r="BQ16" t="s">
        <v>1548</v>
      </c>
      <c r="BR16" t="s">
        <v>1549</v>
      </c>
      <c r="BS16" t="s">
        <v>1550</v>
      </c>
      <c r="BT16" t="s">
        <v>1551</v>
      </c>
      <c r="BU16" t="s">
        <v>1552</v>
      </c>
      <c r="BV16" t="s">
        <v>1553</v>
      </c>
      <c r="BW16" t="s">
        <v>1554</v>
      </c>
      <c r="BX16" t="s">
        <v>1555</v>
      </c>
      <c r="BY16" t="s">
        <v>1556</v>
      </c>
      <c r="BZ16" t="s">
        <v>1557</v>
      </c>
      <c r="CA16" t="s">
        <v>2554</v>
      </c>
      <c r="CB16" t="s">
        <v>2555</v>
      </c>
      <c r="CC16" t="s">
        <v>2556</v>
      </c>
      <c r="CD16" t="s">
        <v>2557</v>
      </c>
      <c r="CE16"/>
    </row>
    <row r="17" spans="1:83" x14ac:dyDescent="0.55000000000000004">
      <c r="A17" s="3" t="s">
        <v>3241</v>
      </c>
      <c r="B17" s="15">
        <v>2.6331443759067361</v>
      </c>
      <c r="C17" s="16">
        <v>-7.2694948116302283E-2</v>
      </c>
      <c r="D17" s="16">
        <v>0.15820377102553818</v>
      </c>
      <c r="E17" s="16">
        <v>1.2350498920999931E-2</v>
      </c>
      <c r="F17" s="16">
        <v>1.9793086554916295E-2</v>
      </c>
      <c r="G17" s="16">
        <v>-7.0318360000000135E-2</v>
      </c>
      <c r="H17" s="16">
        <v>-2.7412895569617346E-3</v>
      </c>
      <c r="I17" s="16">
        <v>-8.1355006000685903E-2</v>
      </c>
      <c r="J17" s="16">
        <v>6.667222160505748E-4</v>
      </c>
      <c r="K17" s="16">
        <v>-0.11759136532583581</v>
      </c>
      <c r="L17" s="16">
        <v>-0.16869850552596977</v>
      </c>
      <c r="M17" s="16">
        <v>-0.18020000000000003</v>
      </c>
      <c r="N17" s="16">
        <v>-0.11704530318147421</v>
      </c>
      <c r="O17" s="16">
        <v>-1.4452344026294695E-2</v>
      </c>
      <c r="P17" s="16">
        <v>-1.4652033100015061E-2</v>
      </c>
      <c r="Q17" s="17">
        <v>-7.1129718421350296E-2</v>
      </c>
      <c r="S17" s="3" t="s">
        <v>3241</v>
      </c>
      <c r="T17" s="15">
        <v>0.1135</v>
      </c>
      <c r="U17" s="16">
        <v>-1.2500000000000001E-2</v>
      </c>
      <c r="V17" s="16">
        <v>3.7400000000000003E-2</v>
      </c>
      <c r="W17" s="16">
        <v>4.1000000000000003E-3</v>
      </c>
      <c r="X17" s="16">
        <v>8.2000000000000007E-3</v>
      </c>
      <c r="Y17" s="16">
        <v>-3.5799999999999998E-2</v>
      </c>
      <c r="Z17" s="16">
        <v>-1.6000000000000001E-3</v>
      </c>
      <c r="AA17" s="16">
        <v>-5.5E-2</v>
      </c>
      <c r="AB17" s="16">
        <v>5.0000000000000001E-4</v>
      </c>
      <c r="AC17" s="16">
        <v>-9.9000000000000005E-2</v>
      </c>
      <c r="AD17" s="16">
        <v>-0.15579999999999999</v>
      </c>
      <c r="AE17" s="16">
        <v>-0.1802</v>
      </c>
      <c r="AF17" s="16">
        <v>-0.14410000000000001</v>
      </c>
      <c r="AG17" s="16">
        <v>-2.1600000000000001E-2</v>
      </c>
      <c r="AH17" s="16">
        <v>-2.5499999999999998E-2</v>
      </c>
      <c r="AI17" s="17">
        <v>-0.13719999999999999</v>
      </c>
      <c r="AJ17" s="11"/>
      <c r="AK17" s="3" t="s">
        <v>3241</v>
      </c>
      <c r="AL17" s="11" t="s">
        <v>2906</v>
      </c>
      <c r="AM17" s="11" t="s">
        <v>2907</v>
      </c>
      <c r="AN17" s="11" t="s">
        <v>2908</v>
      </c>
      <c r="AO17" s="11" t="s">
        <v>2909</v>
      </c>
      <c r="AP17" s="11" t="s">
        <v>2910</v>
      </c>
      <c r="AQ17" s="11" t="s">
        <v>2911</v>
      </c>
      <c r="AR17" s="11" t="s">
        <v>2912</v>
      </c>
      <c r="AS17" s="11" t="s">
        <v>2913</v>
      </c>
      <c r="AT17" s="11" t="s">
        <v>2914</v>
      </c>
      <c r="AU17" s="11" t="s">
        <v>2915</v>
      </c>
      <c r="AV17" s="11" t="s">
        <v>2916</v>
      </c>
      <c r="AW17" s="11" t="s">
        <v>2917</v>
      </c>
      <c r="AX17" s="11" t="s">
        <v>2918</v>
      </c>
      <c r="AY17" s="11" t="s">
        <v>2919</v>
      </c>
      <c r="AZ17" s="11" t="s">
        <v>2920</v>
      </c>
      <c r="BA17" s="11" t="s">
        <v>2921</v>
      </c>
      <c r="BB17" s="11"/>
      <c r="BC17" s="11"/>
      <c r="BD17" s="11"/>
      <c r="BE17" s="11"/>
      <c r="BF17" s="11"/>
      <c r="BG17" s="11"/>
      <c r="BN17" t="s">
        <v>99</v>
      </c>
      <c r="BO17" t="s">
        <v>1558</v>
      </c>
      <c r="BP17" t="s">
        <v>1559</v>
      </c>
      <c r="BQ17" t="s">
        <v>1560</v>
      </c>
      <c r="BR17" t="s">
        <v>1561</v>
      </c>
      <c r="BS17" t="s">
        <v>1562</v>
      </c>
      <c r="BT17" t="s">
        <v>1563</v>
      </c>
      <c r="BU17" t="s">
        <v>1564</v>
      </c>
      <c r="BV17" t="s">
        <v>1565</v>
      </c>
      <c r="BW17" t="s">
        <v>1566</v>
      </c>
      <c r="BX17" t="s">
        <v>1567</v>
      </c>
      <c r="BY17" t="s">
        <v>1568</v>
      </c>
      <c r="BZ17" t="s">
        <v>1569</v>
      </c>
      <c r="CA17" t="s">
        <v>2558</v>
      </c>
      <c r="CB17" t="s">
        <v>2559</v>
      </c>
      <c r="CC17" t="s">
        <v>2560</v>
      </c>
      <c r="CD17" t="s">
        <v>2561</v>
      </c>
    </row>
    <row r="18" spans="1:83" x14ac:dyDescent="0.55000000000000004">
      <c r="A18" s="3" t="s">
        <v>3242</v>
      </c>
      <c r="B18" s="15">
        <v>0.1214814714922452</v>
      </c>
      <c r="C18" s="16">
        <v>-0.63545014462122706</v>
      </c>
      <c r="D18" s="16">
        <v>0.19892198461276189</v>
      </c>
      <c r="E18" s="16">
        <v>5.497783200000006E-2</v>
      </c>
      <c r="F18" s="16">
        <v>0.13893057456158009</v>
      </c>
      <c r="G18" s="16">
        <v>-0.17988864000000004</v>
      </c>
      <c r="H18" s="16">
        <v>-0.2931272338020452</v>
      </c>
      <c r="I18" s="16">
        <v>-0.25582785316299284</v>
      </c>
      <c r="J18" s="16">
        <v>-0.11091958133751967</v>
      </c>
      <c r="K18" s="16">
        <v>-0.11077059858402427</v>
      </c>
      <c r="L18" s="16">
        <v>-0.14772896192936236</v>
      </c>
      <c r="M18" s="16">
        <v>-0.14359999999999995</v>
      </c>
      <c r="N18" s="16">
        <v>-5.8595634648104689E-2</v>
      </c>
      <c r="O18" s="16">
        <v>0.11287246712784027</v>
      </c>
      <c r="P18" s="16">
        <v>5.8056340610734614E-2</v>
      </c>
      <c r="Q18" s="17">
        <v>4.6374693883601159E-2</v>
      </c>
      <c r="S18" s="3" t="s">
        <v>3242</v>
      </c>
      <c r="T18" s="15">
        <v>9.5999999999999992E-3</v>
      </c>
      <c r="U18" s="16">
        <v>-0.15479999999999999</v>
      </c>
      <c r="V18" s="16">
        <v>4.6399999999999997E-2</v>
      </c>
      <c r="W18" s="16">
        <v>1.7999999999999999E-2</v>
      </c>
      <c r="X18" s="16">
        <v>5.57E-2</v>
      </c>
      <c r="Y18" s="16">
        <v>-9.4399999999999998E-2</v>
      </c>
      <c r="Z18" s="16">
        <v>-0.1832</v>
      </c>
      <c r="AA18" s="16">
        <v>-0.17879999999999999</v>
      </c>
      <c r="AB18" s="16">
        <v>-8.4400000000000003E-2</v>
      </c>
      <c r="AC18" s="16">
        <v>-9.3200000000000005E-2</v>
      </c>
      <c r="AD18" s="16">
        <v>-0.1363</v>
      </c>
      <c r="AE18" s="16">
        <v>-0.14360000000000001</v>
      </c>
      <c r="AF18" s="16">
        <v>-7.2700000000000001E-2</v>
      </c>
      <c r="AG18" s="16">
        <v>0.17399999999999999</v>
      </c>
      <c r="AH18" s="16">
        <v>0.1038</v>
      </c>
      <c r="AI18" s="17">
        <v>9.4899999999999998E-2</v>
      </c>
      <c r="AJ18" s="11"/>
      <c r="AK18" s="3" t="s">
        <v>3242</v>
      </c>
      <c r="AL18" s="11" t="s">
        <v>2922</v>
      </c>
      <c r="AM18" s="11" t="s">
        <v>2923</v>
      </c>
      <c r="AN18" s="11" t="s">
        <v>2924</v>
      </c>
      <c r="AO18" s="11" t="s">
        <v>2925</v>
      </c>
      <c r="AP18" s="11" t="s">
        <v>2926</v>
      </c>
      <c r="AQ18" s="11" t="s">
        <v>2927</v>
      </c>
      <c r="AR18" s="11" t="s">
        <v>2928</v>
      </c>
      <c r="AS18" s="11" t="s">
        <v>2929</v>
      </c>
      <c r="AT18" s="11" t="s">
        <v>2930</v>
      </c>
      <c r="AU18" s="11" t="s">
        <v>2931</v>
      </c>
      <c r="AV18" s="11" t="s">
        <v>2932</v>
      </c>
      <c r="AW18" s="11" t="s">
        <v>2933</v>
      </c>
      <c r="AX18" s="11" t="s">
        <v>2934</v>
      </c>
      <c r="AY18" s="11" t="s">
        <v>2935</v>
      </c>
      <c r="AZ18" s="11" t="s">
        <v>2936</v>
      </c>
      <c r="BA18" s="11" t="s">
        <v>2937</v>
      </c>
      <c r="BB18" s="11"/>
      <c r="BC18" s="11"/>
      <c r="BD18" s="11"/>
      <c r="BE18" s="11"/>
      <c r="BF18" s="11"/>
      <c r="BG18" s="11"/>
      <c r="BI18" s="2" t="s">
        <v>708</v>
      </c>
      <c r="BN18" t="s">
        <v>238</v>
      </c>
      <c r="BO18" t="s">
        <v>512</v>
      </c>
      <c r="BP18" t="s">
        <v>513</v>
      </c>
      <c r="BQ18" t="s">
        <v>514</v>
      </c>
      <c r="BR18" t="s">
        <v>515</v>
      </c>
      <c r="BS18" t="s">
        <v>516</v>
      </c>
      <c r="BT18" t="s">
        <v>517</v>
      </c>
      <c r="BU18" t="s">
        <v>518</v>
      </c>
      <c r="BV18" t="s">
        <v>519</v>
      </c>
      <c r="BW18" t="s">
        <v>520</v>
      </c>
      <c r="BX18" t="s">
        <v>521</v>
      </c>
      <c r="BY18" t="s">
        <v>522</v>
      </c>
      <c r="BZ18" t="s">
        <v>523</v>
      </c>
      <c r="CA18" t="s">
        <v>2562</v>
      </c>
      <c r="CB18" t="s">
        <v>2563</v>
      </c>
      <c r="CC18" t="s">
        <v>2564</v>
      </c>
      <c r="CD18" t="s">
        <v>2565</v>
      </c>
      <c r="CE18"/>
    </row>
    <row r="19" spans="1:83" x14ac:dyDescent="0.55000000000000004">
      <c r="A19" s="3" t="s">
        <v>3243</v>
      </c>
      <c r="B19" s="15">
        <v>0.14707191153891563</v>
      </c>
      <c r="C19" s="16">
        <v>-0.37886548630569372</v>
      </c>
      <c r="D19" s="16">
        <v>0.20213332978692766</v>
      </c>
      <c r="E19" s="16">
        <v>-0.18049968928800009</v>
      </c>
      <c r="F19" s="16">
        <v>-9.8756947699663145E-2</v>
      </c>
      <c r="G19" s="16">
        <v>-0.32349375000000002</v>
      </c>
      <c r="H19" s="16">
        <v>-0.37034709147527223</v>
      </c>
      <c r="I19" s="16">
        <v>-0.34996126264352523</v>
      </c>
      <c r="J19" s="16">
        <v>-0.30242054205234792</v>
      </c>
      <c r="K19" s="16">
        <v>-0.33734151039585936</v>
      </c>
      <c r="L19" s="16">
        <v>-0.25638534634052002</v>
      </c>
      <c r="M19" s="16">
        <v>-0.24029999999999996</v>
      </c>
      <c r="N19" s="16">
        <v>-6.6644719979054301E-2</v>
      </c>
      <c r="O19" s="16">
        <v>8.904617340579235E-2</v>
      </c>
      <c r="P19" s="16">
        <v>1.5001428225035918E-2</v>
      </c>
      <c r="Q19" s="17">
        <v>5.0999524262499429E-2</v>
      </c>
      <c r="S19" s="3" t="s">
        <v>3243</v>
      </c>
      <c r="T19" s="15">
        <v>1.15E-2</v>
      </c>
      <c r="U19" s="16">
        <v>-7.6300000000000007E-2</v>
      </c>
      <c r="V19" s="16">
        <v>4.7100000000000003E-2</v>
      </c>
      <c r="W19" s="16">
        <v>-6.4199999999999993E-2</v>
      </c>
      <c r="X19" s="16">
        <v>-4.24E-2</v>
      </c>
      <c r="Y19" s="16">
        <v>-0.17749999999999999</v>
      </c>
      <c r="Z19" s="16">
        <v>-0.23649999999999999</v>
      </c>
      <c r="AA19" s="16">
        <v>-0.24959999999999999</v>
      </c>
      <c r="AB19" s="16">
        <v>-0.23669999999999999</v>
      </c>
      <c r="AC19" s="16">
        <v>-0.2903</v>
      </c>
      <c r="AD19" s="16">
        <v>-0.23780000000000001</v>
      </c>
      <c r="AE19" s="16">
        <v>-0.24030000000000001</v>
      </c>
      <c r="AF19" s="16">
        <v>-8.2600000000000007E-2</v>
      </c>
      <c r="AG19" s="16">
        <v>0.13650000000000001</v>
      </c>
      <c r="AH19" s="16">
        <v>2.64E-2</v>
      </c>
      <c r="AI19" s="17">
        <v>0.1046</v>
      </c>
      <c r="AJ19" s="11"/>
      <c r="AK19" s="3" t="s">
        <v>3243</v>
      </c>
      <c r="AL19" s="11" t="s">
        <v>2938</v>
      </c>
      <c r="AM19" s="11" t="s">
        <v>2939</v>
      </c>
      <c r="AN19" s="11" t="s">
        <v>2940</v>
      </c>
      <c r="AO19" s="11" t="s">
        <v>2941</v>
      </c>
      <c r="AP19" s="11" t="s">
        <v>2942</v>
      </c>
      <c r="AQ19" s="11" t="s">
        <v>2943</v>
      </c>
      <c r="AR19" s="11" t="s">
        <v>2944</v>
      </c>
      <c r="AS19" s="11" t="s">
        <v>2945</v>
      </c>
      <c r="AT19" s="11" t="s">
        <v>2946</v>
      </c>
      <c r="AU19" s="11" t="s">
        <v>2947</v>
      </c>
      <c r="AV19" s="11" t="s">
        <v>2948</v>
      </c>
      <c r="AW19" s="11" t="s">
        <v>2949</v>
      </c>
      <c r="AX19" s="11" t="s">
        <v>2950</v>
      </c>
      <c r="AY19" s="11" t="s">
        <v>2951</v>
      </c>
      <c r="AZ19" s="11" t="s">
        <v>2952</v>
      </c>
      <c r="BA19" s="11" t="s">
        <v>2953</v>
      </c>
      <c r="BB19" s="11"/>
      <c r="BC19" s="11"/>
      <c r="BD19" s="11"/>
      <c r="BE19" s="11"/>
      <c r="BF19" s="11"/>
      <c r="BG19" s="11"/>
      <c r="BN19" t="s">
        <v>251</v>
      </c>
      <c r="BO19" t="s">
        <v>524</v>
      </c>
      <c r="BP19" t="s">
        <v>525</v>
      </c>
      <c r="BQ19" t="s">
        <v>526</v>
      </c>
      <c r="BR19" t="s">
        <v>527</v>
      </c>
      <c r="BS19" t="s">
        <v>528</v>
      </c>
      <c r="BT19" t="s">
        <v>529</v>
      </c>
      <c r="BU19" t="s">
        <v>530</v>
      </c>
      <c r="BV19" t="s">
        <v>531</v>
      </c>
      <c r="BW19" t="s">
        <v>532</v>
      </c>
      <c r="BX19" t="s">
        <v>533</v>
      </c>
      <c r="BY19" t="s">
        <v>534</v>
      </c>
      <c r="BZ19" t="s">
        <v>535</v>
      </c>
      <c r="CA19" t="s">
        <v>2566</v>
      </c>
      <c r="CB19" t="s">
        <v>2567</v>
      </c>
      <c r="CC19" t="s">
        <v>2568</v>
      </c>
      <c r="CD19" t="s">
        <v>2569</v>
      </c>
    </row>
    <row r="20" spans="1:83" x14ac:dyDescent="0.55000000000000004">
      <c r="A20" s="3" t="s">
        <v>3244</v>
      </c>
      <c r="B20" s="15">
        <v>-0.96215701763349415</v>
      </c>
      <c r="C20" s="16">
        <v>-0.63570885880219441</v>
      </c>
      <c r="D20" s="16">
        <v>-0.72019572197521586</v>
      </c>
      <c r="E20" s="16">
        <v>-0.72991277465600002</v>
      </c>
      <c r="F20" s="16">
        <v>-0.80989820424289616</v>
      </c>
      <c r="G20" s="16">
        <v>-0.91877500000000001</v>
      </c>
      <c r="H20" s="16">
        <v>-0.59337774868425153</v>
      </c>
      <c r="I20" s="16">
        <v>-0.65279144019768176</v>
      </c>
      <c r="J20" s="16">
        <v>-0.69134476970609759</v>
      </c>
      <c r="K20" s="16">
        <v>-0.64720147312094833</v>
      </c>
      <c r="L20" s="16">
        <v>-0.55332922728144429</v>
      </c>
      <c r="M20" s="16">
        <v>-0.48639999999999994</v>
      </c>
      <c r="N20" s="16">
        <v>-0.2995486083742398</v>
      </c>
      <c r="O20" s="28" t="s">
        <v>2990</v>
      </c>
      <c r="P20" s="28" t="s">
        <v>2990</v>
      </c>
      <c r="Q20" s="26" t="s">
        <v>2990</v>
      </c>
      <c r="S20" s="3" t="s">
        <v>3244</v>
      </c>
      <c r="T20" s="15">
        <v>-0.23880000000000001</v>
      </c>
      <c r="U20" s="16">
        <v>-0.15490000000000001</v>
      </c>
      <c r="V20" s="16">
        <v>-0.2727</v>
      </c>
      <c r="W20" s="16">
        <v>-0.35360000000000003</v>
      </c>
      <c r="X20" s="16">
        <v>-0.49930000000000002</v>
      </c>
      <c r="Y20" s="16">
        <v>-0.71499999999999997</v>
      </c>
      <c r="Z20" s="16">
        <v>-0.40839999999999999</v>
      </c>
      <c r="AA20" s="16">
        <v>-0.50600000000000001</v>
      </c>
      <c r="AB20" s="16">
        <v>-0.58589999999999998</v>
      </c>
      <c r="AC20" s="16">
        <v>-0.58030000000000004</v>
      </c>
      <c r="AD20" s="16">
        <v>-0.52229999999999999</v>
      </c>
      <c r="AE20" s="16">
        <v>-0.4864</v>
      </c>
      <c r="AF20" s="16">
        <v>-0.35920000000000002</v>
      </c>
      <c r="AG20" s="16" t="s">
        <v>2990</v>
      </c>
      <c r="AH20" s="16" t="s">
        <v>2990</v>
      </c>
      <c r="AI20" s="17" t="s">
        <v>2990</v>
      </c>
      <c r="AJ20" s="11"/>
      <c r="AK20" s="3" t="s">
        <v>3244</v>
      </c>
      <c r="AL20" s="11" t="s">
        <v>2954</v>
      </c>
      <c r="AM20" s="11" t="s">
        <v>2955</v>
      </c>
      <c r="AN20" s="11" t="s">
        <v>2956</v>
      </c>
      <c r="AO20" s="11" t="s">
        <v>2957</v>
      </c>
      <c r="AP20" s="11" t="s">
        <v>2958</v>
      </c>
      <c r="AQ20" s="11" t="s">
        <v>2959</v>
      </c>
      <c r="AR20" s="11" t="s">
        <v>2960</v>
      </c>
      <c r="AS20" s="11" t="s">
        <v>2961</v>
      </c>
      <c r="AT20" s="11" t="s">
        <v>2962</v>
      </c>
      <c r="AU20" s="11" t="s">
        <v>2963</v>
      </c>
      <c r="AV20" s="11" t="s">
        <v>2964</v>
      </c>
      <c r="AW20" s="11" t="s">
        <v>2965</v>
      </c>
      <c r="AX20" s="11" t="s">
        <v>2966</v>
      </c>
      <c r="AY20" s="11" t="s">
        <v>2990</v>
      </c>
      <c r="AZ20" s="11" t="s">
        <v>2990</v>
      </c>
      <c r="BA20" s="11" t="s">
        <v>2990</v>
      </c>
      <c r="BB20" s="11"/>
      <c r="BC20" s="11"/>
      <c r="BD20" s="11"/>
      <c r="BE20" s="11"/>
      <c r="BF20" s="11"/>
      <c r="BG20" s="11"/>
      <c r="BN20" t="s">
        <v>106</v>
      </c>
      <c r="BO20" t="s">
        <v>536</v>
      </c>
      <c r="BP20" t="s">
        <v>537</v>
      </c>
      <c r="BQ20" t="s">
        <v>538</v>
      </c>
      <c r="BR20" t="s">
        <v>539</v>
      </c>
      <c r="BS20" t="s">
        <v>540</v>
      </c>
      <c r="BT20" t="s">
        <v>541</v>
      </c>
      <c r="BU20" t="s">
        <v>542</v>
      </c>
      <c r="BV20" t="s">
        <v>543</v>
      </c>
      <c r="BW20" t="s">
        <v>544</v>
      </c>
      <c r="BX20" t="s">
        <v>545</v>
      </c>
      <c r="BY20" t="s">
        <v>546</v>
      </c>
      <c r="BZ20" t="s">
        <v>547</v>
      </c>
      <c r="CA20" t="s">
        <v>2570</v>
      </c>
      <c r="CB20" t="s">
        <v>2571</v>
      </c>
      <c r="CC20" t="s">
        <v>2572</v>
      </c>
      <c r="CD20" t="s">
        <v>2573</v>
      </c>
      <c r="CE20"/>
    </row>
    <row r="21" spans="1:83" x14ac:dyDescent="0.55000000000000004">
      <c r="A21" s="3" t="s">
        <v>3245</v>
      </c>
      <c r="B21" s="15">
        <v>-0.22388762758161163</v>
      </c>
      <c r="C21" s="16">
        <v>-0.76003430551375772</v>
      </c>
      <c r="D21" s="16">
        <v>-0.97809774932507187</v>
      </c>
      <c r="E21" s="16">
        <v>-0.523071283203</v>
      </c>
      <c r="F21" s="16">
        <v>-0.57296209989108515</v>
      </c>
      <c r="G21" s="16">
        <v>-0.59588551000000001</v>
      </c>
      <c r="H21" s="16">
        <v>-0.51000077310865466</v>
      </c>
      <c r="I21" s="16">
        <v>-0.54980474500057208</v>
      </c>
      <c r="J21" s="16">
        <v>-0.35419965573414436</v>
      </c>
      <c r="K21" s="16">
        <v>-0.2333110469317965</v>
      </c>
      <c r="L21" s="16">
        <v>-0.12811849605452386</v>
      </c>
      <c r="M21" s="16">
        <v>-0.11660000000000004</v>
      </c>
      <c r="N21" s="28" t="s">
        <v>2990</v>
      </c>
      <c r="O21" s="28" t="s">
        <v>2990</v>
      </c>
      <c r="P21" s="28" t="s">
        <v>2990</v>
      </c>
      <c r="Q21" s="26" t="s">
        <v>2990</v>
      </c>
      <c r="S21" s="3" t="s">
        <v>3245</v>
      </c>
      <c r="T21" s="15">
        <v>-2.0899999999999998E-2</v>
      </c>
      <c r="U21" s="16">
        <v>-0.2117</v>
      </c>
      <c r="V21" s="16">
        <v>-0.61529999999999996</v>
      </c>
      <c r="W21" s="16">
        <v>-0.21870000000000001</v>
      </c>
      <c r="X21" s="16">
        <v>-0.29849999999999999</v>
      </c>
      <c r="Y21" s="16">
        <v>-0.36430000000000001</v>
      </c>
      <c r="Z21" s="16">
        <v>-0.34039999999999998</v>
      </c>
      <c r="AA21" s="16">
        <v>-0.41260000000000002</v>
      </c>
      <c r="AB21" s="16">
        <v>-0.27960000000000002</v>
      </c>
      <c r="AC21" s="16">
        <v>-0.1986</v>
      </c>
      <c r="AD21" s="16">
        <v>-0.1181</v>
      </c>
      <c r="AE21" s="16">
        <v>-0.1166</v>
      </c>
      <c r="AF21" s="16" t="s">
        <v>2990</v>
      </c>
      <c r="AG21" s="16" t="s">
        <v>2990</v>
      </c>
      <c r="AH21" s="16" t="s">
        <v>2990</v>
      </c>
      <c r="AI21" s="17" t="s">
        <v>2990</v>
      </c>
      <c r="AJ21" s="11"/>
      <c r="AK21" s="3" t="s">
        <v>3245</v>
      </c>
      <c r="AL21" s="11" t="s">
        <v>2967</v>
      </c>
      <c r="AM21" s="11" t="s">
        <v>2968</v>
      </c>
      <c r="AN21" s="11" t="s">
        <v>2969</v>
      </c>
      <c r="AO21" s="11" t="s">
        <v>2970</v>
      </c>
      <c r="AP21" s="11" t="s">
        <v>2971</v>
      </c>
      <c r="AQ21" s="11" t="s">
        <v>2972</v>
      </c>
      <c r="AR21" s="11" t="s">
        <v>2973</v>
      </c>
      <c r="AS21" s="11" t="s">
        <v>2974</v>
      </c>
      <c r="AT21" s="11" t="s">
        <v>2975</v>
      </c>
      <c r="AU21" s="11" t="s">
        <v>2976</v>
      </c>
      <c r="AV21" s="11" t="s">
        <v>2977</v>
      </c>
      <c r="AW21" s="11" t="s">
        <v>2978</v>
      </c>
      <c r="AX21" s="11" t="s">
        <v>2990</v>
      </c>
      <c r="AY21" s="11" t="s">
        <v>2990</v>
      </c>
      <c r="AZ21" s="11" t="s">
        <v>2990</v>
      </c>
      <c r="BA21" s="11" t="s">
        <v>2990</v>
      </c>
      <c r="BB21" s="11"/>
      <c r="BC21" s="11"/>
      <c r="BD21" s="11"/>
      <c r="BE21" s="11"/>
      <c r="BF21" s="11"/>
      <c r="BG21" s="11"/>
      <c r="BN21" t="s">
        <v>270</v>
      </c>
      <c r="BO21" t="s">
        <v>548</v>
      </c>
      <c r="BP21" t="s">
        <v>549</v>
      </c>
      <c r="BQ21" t="s">
        <v>550</v>
      </c>
      <c r="BR21" t="s">
        <v>551</v>
      </c>
      <c r="BS21" t="s">
        <v>552</v>
      </c>
      <c r="BT21" t="s">
        <v>553</v>
      </c>
      <c r="BU21" t="s">
        <v>554</v>
      </c>
      <c r="BV21" t="s">
        <v>555</v>
      </c>
      <c r="BW21" t="s">
        <v>556</v>
      </c>
      <c r="BX21" t="s">
        <v>557</v>
      </c>
      <c r="BY21" t="s">
        <v>558</v>
      </c>
      <c r="BZ21" t="s">
        <v>559</v>
      </c>
      <c r="CA21" t="s">
        <v>2574</v>
      </c>
      <c r="CB21" t="s">
        <v>2571</v>
      </c>
      <c r="CC21" t="s">
        <v>2572</v>
      </c>
      <c r="CD21" t="s">
        <v>2573</v>
      </c>
    </row>
    <row r="22" spans="1:83" ht="14.7" thickBot="1" x14ac:dyDescent="0.6">
      <c r="A22" s="3" t="s">
        <v>3246</v>
      </c>
      <c r="B22" s="18">
        <v>-0.67752451258639512</v>
      </c>
      <c r="C22" s="19">
        <v>-0.99070956519513254</v>
      </c>
      <c r="D22" s="19">
        <v>-0.43418118403769601</v>
      </c>
      <c r="E22" s="19">
        <v>-0.76109493487499991</v>
      </c>
      <c r="F22" s="19">
        <v>-0.55656500555544941</v>
      </c>
      <c r="G22" s="19">
        <v>-0.64775775000000002</v>
      </c>
      <c r="H22" s="19">
        <v>-0.53070022393222127</v>
      </c>
      <c r="I22" s="19">
        <v>-0.54531375268543703</v>
      </c>
      <c r="J22" s="19">
        <v>-0.28996390955455442</v>
      </c>
      <c r="K22" s="19">
        <v>-0.25689913714238866</v>
      </c>
      <c r="L22" s="19">
        <v>-0.25649177656196476</v>
      </c>
      <c r="M22" s="25" t="s">
        <v>2990</v>
      </c>
      <c r="N22" s="25" t="s">
        <v>2990</v>
      </c>
      <c r="O22" s="25" t="s">
        <v>2990</v>
      </c>
      <c r="P22" s="25" t="s">
        <v>2990</v>
      </c>
      <c r="Q22" s="27" t="s">
        <v>2990</v>
      </c>
      <c r="S22" s="3" t="s">
        <v>3246</v>
      </c>
      <c r="T22" s="18">
        <v>-0.09</v>
      </c>
      <c r="U22" s="19">
        <v>-0.54149999999999998</v>
      </c>
      <c r="V22" s="19">
        <v>-0.13270000000000001</v>
      </c>
      <c r="W22" s="19">
        <v>-0.3795</v>
      </c>
      <c r="X22" s="19">
        <v>-0.28739999999999999</v>
      </c>
      <c r="Y22" s="19">
        <v>-0.40649999999999997</v>
      </c>
      <c r="Z22" s="19">
        <v>-0.35680000000000001</v>
      </c>
      <c r="AA22" s="19">
        <v>-0.40870000000000001</v>
      </c>
      <c r="AB22" s="19">
        <v>-0.22650000000000001</v>
      </c>
      <c r="AC22" s="19">
        <v>-0.21920000000000001</v>
      </c>
      <c r="AD22" s="19">
        <v>-0.2379</v>
      </c>
      <c r="AE22" s="19" t="s">
        <v>2990</v>
      </c>
      <c r="AF22" s="19" t="s">
        <v>2990</v>
      </c>
      <c r="AG22" s="19" t="s">
        <v>2990</v>
      </c>
      <c r="AH22" s="19" t="s">
        <v>2990</v>
      </c>
      <c r="AI22" s="20" t="s">
        <v>2990</v>
      </c>
      <c r="AJ22" s="11"/>
      <c r="AK22" s="3" t="s">
        <v>3246</v>
      </c>
      <c r="AL22" s="11" t="s">
        <v>2979</v>
      </c>
      <c r="AM22" s="11" t="s">
        <v>2980</v>
      </c>
      <c r="AN22" s="11" t="s">
        <v>2981</v>
      </c>
      <c r="AO22" s="11" t="s">
        <v>2982</v>
      </c>
      <c r="AP22" s="11" t="s">
        <v>2983</v>
      </c>
      <c r="AQ22" s="11" t="s">
        <v>2984</v>
      </c>
      <c r="AR22" s="11" t="s">
        <v>2985</v>
      </c>
      <c r="AS22" s="11" t="s">
        <v>2986</v>
      </c>
      <c r="AT22" s="11" t="s">
        <v>2987</v>
      </c>
      <c r="AU22" s="11" t="s">
        <v>2988</v>
      </c>
      <c r="AV22" s="11" t="s">
        <v>2989</v>
      </c>
      <c r="AW22" s="11" t="s">
        <v>2990</v>
      </c>
      <c r="AX22" s="11" t="s">
        <v>2990</v>
      </c>
      <c r="AY22" s="11" t="s">
        <v>2990</v>
      </c>
      <c r="AZ22" s="11" t="s">
        <v>2990</v>
      </c>
      <c r="BA22" s="11" t="s">
        <v>2990</v>
      </c>
      <c r="BB22" s="11"/>
      <c r="BC22" s="11"/>
      <c r="BD22" s="11"/>
      <c r="BE22" s="11"/>
      <c r="BF22" s="11"/>
      <c r="BG22" s="11"/>
      <c r="BN22" t="s">
        <v>283</v>
      </c>
      <c r="BO22" t="s">
        <v>560</v>
      </c>
      <c r="BP22" t="s">
        <v>561</v>
      </c>
      <c r="BQ22" t="s">
        <v>562</v>
      </c>
      <c r="BR22" t="s">
        <v>563</v>
      </c>
      <c r="BS22" t="s">
        <v>564</v>
      </c>
      <c r="BT22" t="s">
        <v>565</v>
      </c>
      <c r="BU22" t="s">
        <v>566</v>
      </c>
      <c r="BV22" t="s">
        <v>567</v>
      </c>
      <c r="BW22" t="s">
        <v>568</v>
      </c>
      <c r="BX22" t="s">
        <v>569</v>
      </c>
      <c r="BY22" t="s">
        <v>570</v>
      </c>
      <c r="BZ22" t="s">
        <v>307</v>
      </c>
      <c r="CA22" t="s">
        <v>2574</v>
      </c>
      <c r="CB22" t="s">
        <v>2571</v>
      </c>
      <c r="CC22" t="s">
        <v>2572</v>
      </c>
      <c r="CD22" t="s">
        <v>2573</v>
      </c>
      <c r="CE22"/>
    </row>
    <row r="23" spans="1:83" x14ac:dyDescent="0.55000000000000004">
      <c r="A23" s="3"/>
    </row>
    <row r="24" spans="1:83" ht="14.7" thickBot="1" x14ac:dyDescent="0.6">
      <c r="A24" s="3" t="s">
        <v>311</v>
      </c>
      <c r="B24" s="3" t="s">
        <v>113</v>
      </c>
      <c r="C24" s="3" t="s">
        <v>114</v>
      </c>
      <c r="D24" s="3" t="s">
        <v>115</v>
      </c>
      <c r="E24" s="3" t="s">
        <v>116</v>
      </c>
      <c r="F24" s="3" t="s">
        <v>117</v>
      </c>
      <c r="G24" s="3" t="s">
        <v>118</v>
      </c>
      <c r="H24" s="3" t="s">
        <v>119</v>
      </c>
      <c r="I24" s="3" t="s">
        <v>120</v>
      </c>
      <c r="J24" s="3" t="s">
        <v>121</v>
      </c>
      <c r="K24" s="3" t="s">
        <v>122</v>
      </c>
      <c r="L24" s="3" t="s">
        <v>123</v>
      </c>
      <c r="M24" s="3" t="s">
        <v>124</v>
      </c>
      <c r="N24" s="3" t="s">
        <v>2678</v>
      </c>
      <c r="O24" s="3" t="s">
        <v>2679</v>
      </c>
      <c r="P24" s="3" t="s">
        <v>2680</v>
      </c>
      <c r="Q24" s="3" t="s">
        <v>2681</v>
      </c>
      <c r="S24" s="3" t="s">
        <v>311</v>
      </c>
      <c r="T24" s="3" t="s">
        <v>113</v>
      </c>
      <c r="U24" s="3" t="s">
        <v>114</v>
      </c>
      <c r="V24" s="3" t="s">
        <v>115</v>
      </c>
      <c r="W24" s="3" t="s">
        <v>116</v>
      </c>
      <c r="X24" s="3" t="s">
        <v>117</v>
      </c>
      <c r="Y24" s="3" t="s">
        <v>118</v>
      </c>
      <c r="Z24" s="3" t="s">
        <v>119</v>
      </c>
      <c r="AA24" s="3" t="s">
        <v>120</v>
      </c>
      <c r="AB24" s="3" t="s">
        <v>121</v>
      </c>
      <c r="AC24" s="3" t="s">
        <v>122</v>
      </c>
      <c r="AD24" s="3" t="s">
        <v>123</v>
      </c>
      <c r="AE24" s="3" t="s">
        <v>124</v>
      </c>
      <c r="AF24" s="3" t="s">
        <v>2678</v>
      </c>
      <c r="AG24" s="3" t="s">
        <v>2679</v>
      </c>
      <c r="AH24" s="3" t="s">
        <v>2680</v>
      </c>
      <c r="AI24" s="3" t="s">
        <v>2681</v>
      </c>
      <c r="AJ24" s="3"/>
      <c r="AK24" s="3" t="s">
        <v>311</v>
      </c>
      <c r="AL24" s="3" t="s">
        <v>113</v>
      </c>
      <c r="AM24" s="3" t="s">
        <v>114</v>
      </c>
      <c r="AN24" s="3" t="s">
        <v>115</v>
      </c>
      <c r="AO24" s="3" t="s">
        <v>116</v>
      </c>
      <c r="AP24" s="3" t="s">
        <v>117</v>
      </c>
      <c r="AQ24" s="3" t="s">
        <v>118</v>
      </c>
      <c r="AR24" s="3" t="s">
        <v>119</v>
      </c>
      <c r="AS24" s="3" t="s">
        <v>120</v>
      </c>
      <c r="AT24" s="3" t="s">
        <v>121</v>
      </c>
      <c r="AU24" s="3" t="s">
        <v>122</v>
      </c>
      <c r="AV24" s="3" t="s">
        <v>123</v>
      </c>
      <c r="AW24" s="3" t="s">
        <v>124</v>
      </c>
      <c r="AX24" s="3" t="s">
        <v>2678</v>
      </c>
      <c r="AY24" s="3" t="s">
        <v>2679</v>
      </c>
      <c r="AZ24" s="3" t="s">
        <v>2680</v>
      </c>
      <c r="BA24" s="3" t="s">
        <v>2681</v>
      </c>
      <c r="BB24" s="3"/>
      <c r="BC24" s="3"/>
      <c r="BD24" s="3"/>
      <c r="BE24" s="3"/>
      <c r="BF24" s="3"/>
      <c r="BG24" s="3"/>
      <c r="CE24"/>
    </row>
    <row r="25" spans="1:83" x14ac:dyDescent="0.55000000000000004">
      <c r="A25" s="23" t="s">
        <v>3227</v>
      </c>
      <c r="B25" s="12">
        <v>0.22708943813753035</v>
      </c>
      <c r="C25" s="13">
        <v>0.16037242873409752</v>
      </c>
      <c r="D25" s="13">
        <v>0.10769480590205616</v>
      </c>
      <c r="E25" s="13">
        <v>0.15069313223900016</v>
      </c>
      <c r="F25" s="13">
        <v>0.13401726391806612</v>
      </c>
      <c r="G25" s="13">
        <v>0.11429136000000018</v>
      </c>
      <c r="H25" s="13">
        <v>0.11669070827531081</v>
      </c>
      <c r="I25" s="13">
        <v>0.1136507130981419</v>
      </c>
      <c r="J25" s="13">
        <v>0.10273250202827833</v>
      </c>
      <c r="K25" s="13">
        <v>8.7253873224069745E-2</v>
      </c>
      <c r="L25" s="13">
        <v>8.3848072531143458E-2</v>
      </c>
      <c r="M25" s="13">
        <v>0.10450000000000004</v>
      </c>
      <c r="N25" s="13">
        <v>9.1457437142415499E-2</v>
      </c>
      <c r="O25" s="13">
        <v>9.3959629849377668E-2</v>
      </c>
      <c r="P25" s="13">
        <v>0.12431924764088809</v>
      </c>
      <c r="Q25" s="14">
        <v>0.16687617166518565</v>
      </c>
      <c r="S25" s="23" t="s">
        <v>3227</v>
      </c>
      <c r="T25" s="12">
        <v>1.72E-2</v>
      </c>
      <c r="U25" s="13">
        <v>2.5100000000000001E-2</v>
      </c>
      <c r="V25" s="13">
        <v>2.5899999999999999E-2</v>
      </c>
      <c r="W25" s="13">
        <v>4.7899999999999998E-2</v>
      </c>
      <c r="X25" s="13">
        <v>5.3800000000000001E-2</v>
      </c>
      <c r="Y25" s="13">
        <v>5.5599999999999997E-2</v>
      </c>
      <c r="Z25" s="13">
        <v>6.6500000000000004E-2</v>
      </c>
      <c r="AA25" s="13">
        <v>7.4399999999999994E-2</v>
      </c>
      <c r="AB25" s="13">
        <v>7.6100000000000001E-2</v>
      </c>
      <c r="AC25" s="13">
        <v>7.22E-2</v>
      </c>
      <c r="AD25" s="13">
        <v>7.6600000000000001E-2</v>
      </c>
      <c r="AE25" s="13">
        <v>0.1045</v>
      </c>
      <c r="AF25" s="13">
        <v>0.11559999999999999</v>
      </c>
      <c r="AG25" s="13">
        <v>0.14419999999999999</v>
      </c>
      <c r="AH25" s="13">
        <v>0.2276</v>
      </c>
      <c r="AI25" s="14">
        <v>0.36159999999999998</v>
      </c>
      <c r="AJ25" s="16"/>
      <c r="AK25" s="23" t="s">
        <v>3227</v>
      </c>
      <c r="AL25" s="11" t="s">
        <v>2991</v>
      </c>
      <c r="AM25" s="11" t="s">
        <v>2992</v>
      </c>
      <c r="AN25" s="11" t="s">
        <v>2993</v>
      </c>
      <c r="AO25" s="11" t="s">
        <v>2994</v>
      </c>
      <c r="AP25" s="11" t="s">
        <v>2995</v>
      </c>
      <c r="AQ25" s="11" t="s">
        <v>2996</v>
      </c>
      <c r="AR25" s="11" t="s">
        <v>2997</v>
      </c>
      <c r="AS25" s="11" t="s">
        <v>2998</v>
      </c>
      <c r="AT25" s="11" t="s">
        <v>2999</v>
      </c>
      <c r="AU25" s="11" t="s">
        <v>3000</v>
      </c>
      <c r="AV25" s="11" t="s">
        <v>3001</v>
      </c>
      <c r="AW25" s="11" t="s">
        <v>3002</v>
      </c>
      <c r="AX25" s="11" t="s">
        <v>3003</v>
      </c>
      <c r="AY25" s="11" t="s">
        <v>3004</v>
      </c>
      <c r="AZ25" s="11" t="s">
        <v>3005</v>
      </c>
      <c r="BA25" s="11" t="s">
        <v>3006</v>
      </c>
      <c r="BB25" s="16"/>
      <c r="BC25" s="16"/>
      <c r="BD25" s="16"/>
      <c r="BE25" s="16"/>
      <c r="BF25" s="16"/>
      <c r="BG25" s="16"/>
      <c r="BN25" t="s">
        <v>18</v>
      </c>
      <c r="BO25" s="10" t="s">
        <v>2683</v>
      </c>
      <c r="BP25" s="10" t="s">
        <v>2684</v>
      </c>
      <c r="BQ25" s="10" t="s">
        <v>2685</v>
      </c>
      <c r="BR25" s="10" t="s">
        <v>2686</v>
      </c>
      <c r="BS25" s="10" t="s">
        <v>2687</v>
      </c>
      <c r="BT25" s="10" t="s">
        <v>2688</v>
      </c>
      <c r="BU25" s="10" t="s">
        <v>2689</v>
      </c>
      <c r="BV25" s="10" t="s">
        <v>2690</v>
      </c>
      <c r="BW25" s="10" t="s">
        <v>2691</v>
      </c>
      <c r="BX25" s="10" t="s">
        <v>2682</v>
      </c>
      <c r="BY25" s="10" t="s">
        <v>2692</v>
      </c>
      <c r="BZ25" s="10" t="s">
        <v>2693</v>
      </c>
      <c r="CA25" s="10" t="s">
        <v>2694</v>
      </c>
      <c r="CB25" s="10" t="s">
        <v>2695</v>
      </c>
      <c r="CC25" s="10" t="s">
        <v>2696</v>
      </c>
      <c r="CD25" s="10" t="s">
        <v>2697</v>
      </c>
    </row>
    <row r="26" spans="1:83" x14ac:dyDescent="0.55000000000000004">
      <c r="A26" s="3" t="s">
        <v>3228</v>
      </c>
      <c r="B26" s="15">
        <v>0.27572218672216398</v>
      </c>
      <c r="C26" s="16">
        <v>0.26240185775137381</v>
      </c>
      <c r="D26" s="16">
        <v>0.12245229203308039</v>
      </c>
      <c r="E26" s="16">
        <v>0.12648718012499982</v>
      </c>
      <c r="F26" s="16">
        <v>7.4018369285760999E-2</v>
      </c>
      <c r="G26" s="16">
        <v>8.9727210000000168E-2</v>
      </c>
      <c r="H26" s="16">
        <v>0.10326232735230545</v>
      </c>
      <c r="I26" s="16">
        <v>0.11831836469942658</v>
      </c>
      <c r="J26" s="16">
        <v>0.12327495133312616</v>
      </c>
      <c r="K26" s="16">
        <v>0.10980422993685779</v>
      </c>
      <c r="L26" s="16">
        <v>0.1138646888104311</v>
      </c>
      <c r="M26" s="16">
        <v>0.11339999999999995</v>
      </c>
      <c r="N26" s="16">
        <v>0.11222774531793389</v>
      </c>
      <c r="O26" s="16">
        <v>0.10819107471189038</v>
      </c>
      <c r="P26" s="16">
        <v>0.13967955634207696</v>
      </c>
      <c r="Q26" s="17">
        <v>0.15286599394725831</v>
      </c>
      <c r="S26" s="3" t="s">
        <v>3228</v>
      </c>
      <c r="T26" s="15">
        <v>2.0500000000000001E-2</v>
      </c>
      <c r="U26" s="16">
        <v>3.9600000000000003E-2</v>
      </c>
      <c r="V26" s="16">
        <v>2.93E-2</v>
      </c>
      <c r="W26" s="16">
        <v>4.0500000000000001E-2</v>
      </c>
      <c r="X26" s="16">
        <v>3.0200000000000001E-2</v>
      </c>
      <c r="Y26" s="16">
        <v>4.3900000000000002E-2</v>
      </c>
      <c r="Z26" s="16">
        <v>5.8999999999999997E-2</v>
      </c>
      <c r="AA26" s="16">
        <v>7.7399999999999997E-2</v>
      </c>
      <c r="AB26" s="16">
        <v>9.11E-2</v>
      </c>
      <c r="AC26" s="16">
        <v>9.0700000000000003E-2</v>
      </c>
      <c r="AD26" s="16">
        <v>0.10390000000000001</v>
      </c>
      <c r="AE26" s="16">
        <v>0.1134</v>
      </c>
      <c r="AF26" s="16">
        <v>0.14219999999999999</v>
      </c>
      <c r="AG26" s="16">
        <v>0.1666</v>
      </c>
      <c r="AH26" s="16">
        <v>0.2571</v>
      </c>
      <c r="AI26" s="17">
        <v>0.3291</v>
      </c>
      <c r="AJ26" s="16"/>
      <c r="AK26" s="3" t="s">
        <v>3228</v>
      </c>
      <c r="AL26" s="11" t="s">
        <v>3007</v>
      </c>
      <c r="AM26" s="11" t="s">
        <v>3008</v>
      </c>
      <c r="AN26" s="11" t="s">
        <v>3009</v>
      </c>
      <c r="AO26" s="11" t="s">
        <v>3010</v>
      </c>
      <c r="AP26" s="11" t="s">
        <v>3011</v>
      </c>
      <c r="AQ26" s="11" t="s">
        <v>3012</v>
      </c>
      <c r="AR26" s="11" t="s">
        <v>3013</v>
      </c>
      <c r="AS26" s="11" t="s">
        <v>3014</v>
      </c>
      <c r="AT26" s="11" t="s">
        <v>3015</v>
      </c>
      <c r="AU26" s="11" t="s">
        <v>3016</v>
      </c>
      <c r="AV26" s="11" t="s">
        <v>3017</v>
      </c>
      <c r="AW26" s="11" t="s">
        <v>3018</v>
      </c>
      <c r="AX26" s="11" t="s">
        <v>3019</v>
      </c>
      <c r="AY26" s="11" t="s">
        <v>3020</v>
      </c>
      <c r="AZ26" s="11" t="s">
        <v>3021</v>
      </c>
      <c r="BA26" s="11" t="s">
        <v>3022</v>
      </c>
      <c r="BB26" s="16"/>
      <c r="BC26" s="16"/>
      <c r="BD26" s="16"/>
      <c r="BE26" s="16"/>
      <c r="BF26" s="16"/>
      <c r="BG26" s="16"/>
      <c r="BN26" t="s">
        <v>43</v>
      </c>
      <c r="BO26" s="10" t="s">
        <v>2698</v>
      </c>
      <c r="BP26" s="10" t="s">
        <v>2699</v>
      </c>
      <c r="BQ26" s="10" t="s">
        <v>2700</v>
      </c>
      <c r="BR26" s="10" t="s">
        <v>2701</v>
      </c>
      <c r="BS26" s="10" t="s">
        <v>2702</v>
      </c>
      <c r="BT26" s="10" t="s">
        <v>2703</v>
      </c>
      <c r="BU26" s="10" t="s">
        <v>2704</v>
      </c>
      <c r="BV26" s="10" t="s">
        <v>2705</v>
      </c>
      <c r="BW26" s="10" t="s">
        <v>2706</v>
      </c>
      <c r="BX26" s="10" t="s">
        <v>2707</v>
      </c>
      <c r="BY26" s="10" t="s">
        <v>2708</v>
      </c>
      <c r="BZ26" s="10" t="s">
        <v>2709</v>
      </c>
      <c r="CA26" s="10" t="s">
        <v>2710</v>
      </c>
      <c r="CB26" s="10" t="s">
        <v>2711</v>
      </c>
      <c r="CC26" s="10" t="s">
        <v>2712</v>
      </c>
      <c r="CD26" s="10" t="s">
        <v>2713</v>
      </c>
      <c r="CE26"/>
    </row>
    <row r="27" spans="1:83" x14ac:dyDescent="0.55000000000000004">
      <c r="A27" s="3" t="s">
        <v>3229</v>
      </c>
      <c r="B27" s="15">
        <v>0.27122911315225218</v>
      </c>
      <c r="C27" s="16">
        <v>0.47732109559561176</v>
      </c>
      <c r="D27" s="16">
        <v>0.30639141629453581</v>
      </c>
      <c r="E27" s="16">
        <v>0.23606694316799981</v>
      </c>
      <c r="F27" s="16">
        <v>0.18768530142313655</v>
      </c>
      <c r="G27" s="16">
        <v>0.2294374400000001</v>
      </c>
      <c r="H27" s="16">
        <v>0.26278496410962737</v>
      </c>
      <c r="I27" s="16">
        <v>0.22167404603355645</v>
      </c>
      <c r="J27" s="16">
        <v>0.1740703726228412</v>
      </c>
      <c r="K27" s="16">
        <v>0.15427343112523073</v>
      </c>
      <c r="L27" s="16">
        <v>0.13292127789830777</v>
      </c>
      <c r="M27" s="16">
        <v>0.14349999999999996</v>
      </c>
      <c r="N27" s="16">
        <v>0.11425270380172181</v>
      </c>
      <c r="O27" s="16">
        <v>0.14499781722536031</v>
      </c>
      <c r="P27" s="16">
        <v>0.16862273159563834</v>
      </c>
      <c r="Q27" s="17">
        <v>0.16025859186648561</v>
      </c>
      <c r="S27" s="3" t="s">
        <v>3229</v>
      </c>
      <c r="T27" s="15">
        <v>2.0199999999999999E-2</v>
      </c>
      <c r="U27" s="16">
        <v>6.7199999999999996E-2</v>
      </c>
      <c r="V27" s="16">
        <v>6.9099999999999995E-2</v>
      </c>
      <c r="W27" s="16">
        <v>7.3200000000000001E-2</v>
      </c>
      <c r="X27" s="16">
        <v>7.4300000000000005E-2</v>
      </c>
      <c r="Y27" s="16">
        <v>0.10879999999999999</v>
      </c>
      <c r="Z27" s="16">
        <v>0.14580000000000001</v>
      </c>
      <c r="AA27" s="16">
        <v>0.14280000000000001</v>
      </c>
      <c r="AB27" s="16">
        <v>0.12790000000000001</v>
      </c>
      <c r="AC27" s="16">
        <v>0.127</v>
      </c>
      <c r="AD27" s="16">
        <v>0.1212</v>
      </c>
      <c r="AE27" s="16">
        <v>0.14349999999999999</v>
      </c>
      <c r="AF27" s="16">
        <v>0.14480000000000001</v>
      </c>
      <c r="AG27" s="16">
        <v>0.22520000000000001</v>
      </c>
      <c r="AH27" s="16">
        <v>0.3135</v>
      </c>
      <c r="AI27" s="17">
        <v>0.34620000000000001</v>
      </c>
      <c r="AJ27" s="16"/>
      <c r="AK27" s="3" t="s">
        <v>3229</v>
      </c>
      <c r="AL27" s="11" t="s">
        <v>3023</v>
      </c>
      <c r="AM27" s="11" t="s">
        <v>3024</v>
      </c>
      <c r="AN27" s="11" t="s">
        <v>3025</v>
      </c>
      <c r="AO27" s="11" t="s">
        <v>3026</v>
      </c>
      <c r="AP27" s="11" t="s">
        <v>3027</v>
      </c>
      <c r="AQ27" s="11" t="s">
        <v>3028</v>
      </c>
      <c r="AR27" s="11" t="s">
        <v>3029</v>
      </c>
      <c r="AS27" s="11" t="s">
        <v>3030</v>
      </c>
      <c r="AT27" s="11" t="s">
        <v>3031</v>
      </c>
      <c r="AU27" s="11" t="s">
        <v>3032</v>
      </c>
      <c r="AV27" s="11" t="s">
        <v>3033</v>
      </c>
      <c r="AW27" s="11" t="s">
        <v>3034</v>
      </c>
      <c r="AX27" s="11" t="s">
        <v>3035</v>
      </c>
      <c r="AY27" s="11" t="s">
        <v>3036</v>
      </c>
      <c r="AZ27" s="11" t="s">
        <v>3037</v>
      </c>
      <c r="BA27" s="11" t="s">
        <v>3038</v>
      </c>
      <c r="BB27" s="16"/>
      <c r="BC27" s="16"/>
      <c r="BD27" s="16"/>
      <c r="BE27" s="16"/>
      <c r="BF27" s="16"/>
      <c r="BG27" s="16"/>
      <c r="BN27" t="s">
        <v>50</v>
      </c>
      <c r="BO27" s="10" t="s">
        <v>2714</v>
      </c>
      <c r="BP27" s="10" t="s">
        <v>2715</v>
      </c>
      <c r="BQ27" s="10" t="s">
        <v>2716</v>
      </c>
      <c r="BR27" s="10" t="s">
        <v>2717</v>
      </c>
      <c r="BS27" s="10" t="s">
        <v>2718</v>
      </c>
      <c r="BT27" s="10" t="s">
        <v>2719</v>
      </c>
      <c r="BU27" s="10" t="s">
        <v>2720</v>
      </c>
      <c r="BV27" s="10" t="s">
        <v>2721</v>
      </c>
      <c r="BW27" s="10" t="s">
        <v>2722</v>
      </c>
      <c r="BX27" s="10" t="s">
        <v>2723</v>
      </c>
      <c r="BY27" s="10" t="s">
        <v>2724</v>
      </c>
      <c r="BZ27" s="10" t="s">
        <v>2725</v>
      </c>
      <c r="CA27" s="10" t="s">
        <v>2726</v>
      </c>
      <c r="CB27" s="10" t="s">
        <v>2727</v>
      </c>
      <c r="CC27" s="10" t="s">
        <v>2728</v>
      </c>
      <c r="CD27" s="10" t="s">
        <v>2729</v>
      </c>
    </row>
    <row r="28" spans="1:83" x14ac:dyDescent="0.55000000000000004">
      <c r="A28" s="3" t="s">
        <v>3230</v>
      </c>
      <c r="B28" s="15">
        <v>0.243108182770297</v>
      </c>
      <c r="C28" s="16">
        <v>0.27263650630230996</v>
      </c>
      <c r="D28" s="16">
        <v>8.4556137110062046E-2</v>
      </c>
      <c r="E28" s="16">
        <v>0.15300067125599992</v>
      </c>
      <c r="F28" s="16">
        <v>0.12551305335722351</v>
      </c>
      <c r="G28" s="16">
        <v>0.11576969000000004</v>
      </c>
      <c r="H28" s="16">
        <v>0.15101161132293783</v>
      </c>
      <c r="I28" s="16">
        <v>0.17119638004520832</v>
      </c>
      <c r="J28" s="16">
        <v>0.16935384055751346</v>
      </c>
      <c r="K28" s="16">
        <v>0.1483765544324811</v>
      </c>
      <c r="L28" s="16">
        <v>0.1116633571838257</v>
      </c>
      <c r="M28" s="16">
        <v>0.12050000000000005</v>
      </c>
      <c r="N28" s="16">
        <v>0.10318204524649932</v>
      </c>
      <c r="O28" s="16">
        <v>0.12597861579925906</v>
      </c>
      <c r="P28" s="16">
        <v>9.3917473780279703E-2</v>
      </c>
      <c r="Q28" s="17">
        <v>0.10118118400197895</v>
      </c>
      <c r="S28" s="3" t="s">
        <v>3230</v>
      </c>
      <c r="T28" s="15">
        <v>1.83E-2</v>
      </c>
      <c r="U28" s="16">
        <v>4.1000000000000002E-2</v>
      </c>
      <c r="V28" s="16">
        <v>2.0500000000000001E-2</v>
      </c>
      <c r="W28" s="16">
        <v>4.8599999999999997E-2</v>
      </c>
      <c r="X28" s="16">
        <v>5.0500000000000003E-2</v>
      </c>
      <c r="Y28" s="16">
        <v>5.6300000000000003E-2</v>
      </c>
      <c r="Z28" s="16">
        <v>8.5500000000000007E-2</v>
      </c>
      <c r="AA28" s="16">
        <v>0.1111</v>
      </c>
      <c r="AB28" s="16">
        <v>0.1245</v>
      </c>
      <c r="AC28" s="16">
        <v>0.1222</v>
      </c>
      <c r="AD28" s="16">
        <v>0.1019</v>
      </c>
      <c r="AE28" s="16">
        <v>0.1205</v>
      </c>
      <c r="AF28" s="16">
        <v>0.13059999999999999</v>
      </c>
      <c r="AG28" s="16">
        <v>0.1948</v>
      </c>
      <c r="AH28" s="16">
        <v>0.1701</v>
      </c>
      <c r="AI28" s="17">
        <v>0.21260000000000001</v>
      </c>
      <c r="AJ28" s="16"/>
      <c r="AK28" s="3" t="s">
        <v>3230</v>
      </c>
      <c r="AL28" s="11" t="s">
        <v>3039</v>
      </c>
      <c r="AM28" s="11" t="s">
        <v>3040</v>
      </c>
      <c r="AN28" s="11" t="s">
        <v>3041</v>
      </c>
      <c r="AO28" s="11" t="s">
        <v>3042</v>
      </c>
      <c r="AP28" s="11" t="s">
        <v>3043</v>
      </c>
      <c r="AQ28" s="11" t="s">
        <v>3044</v>
      </c>
      <c r="AR28" s="11" t="s">
        <v>3045</v>
      </c>
      <c r="AS28" s="11" t="s">
        <v>3046</v>
      </c>
      <c r="AT28" s="11" t="s">
        <v>3047</v>
      </c>
      <c r="AU28" s="11" t="s">
        <v>3048</v>
      </c>
      <c r="AV28" s="11" t="s">
        <v>3049</v>
      </c>
      <c r="AW28" s="11" t="s">
        <v>3050</v>
      </c>
      <c r="AX28" s="11" t="s">
        <v>3051</v>
      </c>
      <c r="AY28" s="11" t="s">
        <v>3052</v>
      </c>
      <c r="AZ28" s="11" t="s">
        <v>3053</v>
      </c>
      <c r="BA28" s="11" t="s">
        <v>3054</v>
      </c>
      <c r="BB28" s="16"/>
      <c r="BC28" s="16"/>
      <c r="BD28" s="16"/>
      <c r="BE28" s="16"/>
      <c r="BF28" s="16"/>
      <c r="BG28" s="16"/>
      <c r="BN28" t="s">
        <v>12</v>
      </c>
      <c r="BO28" s="10" t="s">
        <v>2730</v>
      </c>
      <c r="BP28" s="10" t="s">
        <v>2731</v>
      </c>
      <c r="BQ28" s="10" t="s">
        <v>2732</v>
      </c>
      <c r="BR28" s="10" t="s">
        <v>2733</v>
      </c>
      <c r="BS28" s="10" t="s">
        <v>2734</v>
      </c>
      <c r="BT28" s="10" t="s">
        <v>2735</v>
      </c>
      <c r="BU28" s="10" t="s">
        <v>2736</v>
      </c>
      <c r="BV28" s="10" t="s">
        <v>2737</v>
      </c>
      <c r="BW28" s="10" t="s">
        <v>2738</v>
      </c>
      <c r="BX28" s="10" t="s">
        <v>2739</v>
      </c>
      <c r="BY28" s="10" t="s">
        <v>2740</v>
      </c>
      <c r="BZ28" s="10" t="s">
        <v>2741</v>
      </c>
      <c r="CA28" s="10" t="s">
        <v>2742</v>
      </c>
      <c r="CB28" s="10" t="s">
        <v>2743</v>
      </c>
      <c r="CC28" s="10" t="s">
        <v>2744</v>
      </c>
      <c r="CD28" s="10" t="s">
        <v>2745</v>
      </c>
      <c r="CE28"/>
    </row>
    <row r="29" spans="1:83" ht="14.7" thickBot="1" x14ac:dyDescent="0.6">
      <c r="A29" s="3" t="s">
        <v>3231</v>
      </c>
      <c r="B29" s="15">
        <v>0.1443531960477249</v>
      </c>
      <c r="C29" s="16">
        <v>0.23353719846079235</v>
      </c>
      <c r="D29" s="16">
        <v>0.26295343382024061</v>
      </c>
      <c r="E29" s="16">
        <v>0.23883322400000018</v>
      </c>
      <c r="F29" s="16">
        <v>0.14437549747450462</v>
      </c>
      <c r="G29" s="16">
        <v>0.17852735999999969</v>
      </c>
      <c r="H29" s="16">
        <v>0.225421241750418</v>
      </c>
      <c r="I29" s="16">
        <v>0.19658533147912194</v>
      </c>
      <c r="J29" s="16">
        <v>0.17462557066654916</v>
      </c>
      <c r="K29" s="16">
        <v>0.15476506458549677</v>
      </c>
      <c r="L29" s="16">
        <v>0.11672696192438536</v>
      </c>
      <c r="M29" s="16">
        <v>0.13519999999999999</v>
      </c>
      <c r="N29" s="16">
        <v>0.10599130928311218</v>
      </c>
      <c r="O29" s="16">
        <v>0.11848978265914067</v>
      </c>
      <c r="P29" s="19">
        <v>8.2978244137588586E-2</v>
      </c>
      <c r="Q29" s="20">
        <v>8.8347371017176712E-2</v>
      </c>
      <c r="S29" s="3" t="s">
        <v>3231</v>
      </c>
      <c r="T29" s="15">
        <v>1.1299999999999999E-2</v>
      </c>
      <c r="U29" s="16">
        <v>3.56E-2</v>
      </c>
      <c r="V29" s="16">
        <v>6.0100000000000001E-2</v>
      </c>
      <c r="W29" s="16">
        <v>7.3999999999999996E-2</v>
      </c>
      <c r="X29" s="16">
        <v>5.7799999999999997E-2</v>
      </c>
      <c r="Y29" s="16">
        <v>8.5599999999999996E-2</v>
      </c>
      <c r="Z29" s="16">
        <v>0.12590000000000001</v>
      </c>
      <c r="AA29" s="16">
        <v>0.12709999999999999</v>
      </c>
      <c r="AB29" s="16">
        <v>0.1283</v>
      </c>
      <c r="AC29" s="16">
        <v>0.12740000000000001</v>
      </c>
      <c r="AD29" s="16">
        <v>0.1065</v>
      </c>
      <c r="AE29" s="16">
        <v>0.13519999999999999</v>
      </c>
      <c r="AF29" s="16">
        <v>0.13420000000000001</v>
      </c>
      <c r="AG29" s="16">
        <v>0.18290000000000001</v>
      </c>
      <c r="AH29" s="19">
        <v>0.1497</v>
      </c>
      <c r="AI29" s="20">
        <v>0.1845</v>
      </c>
      <c r="AJ29" s="16"/>
      <c r="AK29" s="3" t="s">
        <v>3231</v>
      </c>
      <c r="AL29" s="11" t="s">
        <v>3055</v>
      </c>
      <c r="AM29" s="11" t="s">
        <v>3056</v>
      </c>
      <c r="AN29" s="11" t="s">
        <v>3057</v>
      </c>
      <c r="AO29" s="11" t="s">
        <v>3058</v>
      </c>
      <c r="AP29" s="11" t="s">
        <v>3059</v>
      </c>
      <c r="AQ29" s="11" t="s">
        <v>3060</v>
      </c>
      <c r="AR29" s="11" t="s">
        <v>3061</v>
      </c>
      <c r="AS29" s="11" t="s">
        <v>3062</v>
      </c>
      <c r="AT29" s="11" t="s">
        <v>3063</v>
      </c>
      <c r="AU29" s="11" t="s">
        <v>3064</v>
      </c>
      <c r="AV29" s="11" t="s">
        <v>3065</v>
      </c>
      <c r="AW29" s="11" t="s">
        <v>3066</v>
      </c>
      <c r="AX29" s="11" t="s">
        <v>3067</v>
      </c>
      <c r="AY29" s="11" t="s">
        <v>3068</v>
      </c>
      <c r="AZ29" s="11" t="s">
        <v>3069</v>
      </c>
      <c r="BA29" s="11" t="s">
        <v>3070</v>
      </c>
      <c r="BB29" s="16"/>
      <c r="BC29" s="16"/>
      <c r="BD29" s="16"/>
      <c r="BE29" s="16"/>
      <c r="BF29" s="16"/>
      <c r="BG29" s="16"/>
      <c r="BN29" t="s">
        <v>57</v>
      </c>
      <c r="BO29" s="10" t="s">
        <v>2746</v>
      </c>
      <c r="BP29" s="10" t="s">
        <v>2747</v>
      </c>
      <c r="BQ29" s="10" t="s">
        <v>2748</v>
      </c>
      <c r="BR29" s="10" t="s">
        <v>2749</v>
      </c>
      <c r="BS29" s="10" t="s">
        <v>2750</v>
      </c>
      <c r="BT29" s="10" t="s">
        <v>2751</v>
      </c>
      <c r="BU29" s="10" t="s">
        <v>2752</v>
      </c>
      <c r="BV29" s="10" t="s">
        <v>2753</v>
      </c>
      <c r="BW29" s="10" t="s">
        <v>2754</v>
      </c>
      <c r="BX29" s="10" t="s">
        <v>2755</v>
      </c>
      <c r="BY29" s="10" t="s">
        <v>2756</v>
      </c>
      <c r="BZ29" s="10" t="s">
        <v>2757</v>
      </c>
      <c r="CA29" s="10" t="s">
        <v>2758</v>
      </c>
      <c r="CB29" s="10" t="s">
        <v>2759</v>
      </c>
      <c r="CC29" s="10" t="s">
        <v>2760</v>
      </c>
      <c r="CD29" s="10" t="s">
        <v>2761</v>
      </c>
    </row>
    <row r="30" spans="1:83" ht="14.7" thickBot="1" x14ac:dyDescent="0.6">
      <c r="A30" s="3" t="s">
        <v>3232</v>
      </c>
      <c r="B30" s="15">
        <v>1.2597807517955046</v>
      </c>
      <c r="C30" s="16">
        <v>0.46243359359569003</v>
      </c>
      <c r="D30" s="16">
        <v>0.25867002125352934</v>
      </c>
      <c r="E30" s="16">
        <v>0.16193007569699969</v>
      </c>
      <c r="F30" s="16">
        <v>0.16080124081399916</v>
      </c>
      <c r="G30" s="16">
        <v>0.18026496000000014</v>
      </c>
      <c r="H30" s="16">
        <v>0.25957483505999002</v>
      </c>
      <c r="I30" s="16">
        <v>0.19865614514922525</v>
      </c>
      <c r="J30" s="16">
        <v>0.1592432328929454</v>
      </c>
      <c r="K30" s="16">
        <v>0.13267624882386264</v>
      </c>
      <c r="L30" s="16">
        <v>5.1380738454406938E-2</v>
      </c>
      <c r="M30" s="16">
        <v>9.1299999999999937E-2</v>
      </c>
      <c r="N30" s="19">
        <v>0.14181021940040606</v>
      </c>
      <c r="O30" s="20">
        <v>0.10451495265343724</v>
      </c>
      <c r="P30" s="16">
        <v>7.2877308391475104E-2</v>
      </c>
      <c r="Q30" s="17">
        <v>8.7382177525454852E-2</v>
      </c>
      <c r="S30" s="3" t="s">
        <v>3232</v>
      </c>
      <c r="T30" s="15">
        <v>7.0300000000000001E-2</v>
      </c>
      <c r="U30" s="16">
        <v>6.54E-2</v>
      </c>
      <c r="V30" s="16">
        <v>5.9200000000000003E-2</v>
      </c>
      <c r="W30" s="16">
        <v>5.1299999999999998E-2</v>
      </c>
      <c r="X30" s="16">
        <v>6.4100000000000004E-2</v>
      </c>
      <c r="Y30" s="16">
        <v>8.6400000000000005E-2</v>
      </c>
      <c r="Z30" s="16">
        <v>0.14410000000000001</v>
      </c>
      <c r="AA30" s="16">
        <v>0.12839999999999999</v>
      </c>
      <c r="AB30" s="16">
        <v>0.1172</v>
      </c>
      <c r="AC30" s="16">
        <v>0.1094</v>
      </c>
      <c r="AD30" s="16">
        <v>4.7E-2</v>
      </c>
      <c r="AE30" s="16">
        <v>9.1300000000000006E-2</v>
      </c>
      <c r="AF30" s="19">
        <v>0.18029999999999999</v>
      </c>
      <c r="AG30" s="20">
        <v>0.1608</v>
      </c>
      <c r="AH30" s="16">
        <v>0.13100000000000001</v>
      </c>
      <c r="AI30" s="17">
        <v>0.18240000000000001</v>
      </c>
      <c r="AJ30" s="16"/>
      <c r="AK30" s="3" t="s">
        <v>3232</v>
      </c>
      <c r="AL30" s="11" t="s">
        <v>3071</v>
      </c>
      <c r="AM30" s="11" t="s">
        <v>3072</v>
      </c>
      <c r="AN30" s="11" t="s">
        <v>3073</v>
      </c>
      <c r="AO30" s="11" t="s">
        <v>3074</v>
      </c>
      <c r="AP30" s="11" t="s">
        <v>3075</v>
      </c>
      <c r="AQ30" s="11" t="s">
        <v>3076</v>
      </c>
      <c r="AR30" s="11" t="s">
        <v>3077</v>
      </c>
      <c r="AS30" s="11" t="s">
        <v>3078</v>
      </c>
      <c r="AT30" s="11" t="s">
        <v>3079</v>
      </c>
      <c r="AU30" s="11" t="s">
        <v>3080</v>
      </c>
      <c r="AV30" s="11" t="s">
        <v>3081</v>
      </c>
      <c r="AW30" s="11" t="s">
        <v>3082</v>
      </c>
      <c r="AX30" s="11" t="s">
        <v>3083</v>
      </c>
      <c r="AY30" s="11" t="s">
        <v>3084</v>
      </c>
      <c r="AZ30" s="11" t="s">
        <v>3085</v>
      </c>
      <c r="BA30" s="11" t="s">
        <v>3086</v>
      </c>
      <c r="BB30" s="16"/>
      <c r="BC30" s="16"/>
      <c r="BD30" s="16"/>
      <c r="BE30" s="16"/>
      <c r="BF30" s="16"/>
      <c r="BG30" s="16"/>
      <c r="BN30" t="s">
        <v>64</v>
      </c>
      <c r="BO30" s="10" t="s">
        <v>2762</v>
      </c>
      <c r="BP30" s="10" t="s">
        <v>2763</v>
      </c>
      <c r="BQ30" s="10" t="s">
        <v>2764</v>
      </c>
      <c r="BR30" s="10" t="s">
        <v>2765</v>
      </c>
      <c r="BS30" s="10" t="s">
        <v>2766</v>
      </c>
      <c r="BT30" s="10" t="s">
        <v>2767</v>
      </c>
      <c r="BU30" s="10" t="s">
        <v>2768</v>
      </c>
      <c r="BV30" s="10" t="s">
        <v>2769</v>
      </c>
      <c r="BW30" s="10" t="s">
        <v>2770</v>
      </c>
      <c r="BX30" s="10" t="s">
        <v>2771</v>
      </c>
      <c r="BY30" s="10" t="s">
        <v>2772</v>
      </c>
      <c r="BZ30" s="10" t="s">
        <v>2773</v>
      </c>
      <c r="CA30" s="10" t="s">
        <v>2774</v>
      </c>
      <c r="CB30" s="10" t="s">
        <v>2775</v>
      </c>
      <c r="CC30" s="10" t="s">
        <v>2776</v>
      </c>
      <c r="CD30" s="10" t="s">
        <v>2777</v>
      </c>
      <c r="CE30"/>
    </row>
    <row r="31" spans="1:83" ht="14.7" thickBot="1" x14ac:dyDescent="0.6">
      <c r="A31" s="3" t="s">
        <v>3233</v>
      </c>
      <c r="B31" s="18">
        <v>0.60473081865386247</v>
      </c>
      <c r="C31" s="19">
        <v>0.18434742435613605</v>
      </c>
      <c r="D31" s="19">
        <v>2.0962803163161903E-2</v>
      </c>
      <c r="E31" s="19">
        <v>7.21697278750002E-2</v>
      </c>
      <c r="F31" s="19">
        <v>9.0353787463798074E-2</v>
      </c>
      <c r="G31" s="19">
        <v>6.1312040000000012E-2</v>
      </c>
      <c r="H31" s="19">
        <v>0.16358251187779205</v>
      </c>
      <c r="I31" s="19">
        <v>0.11660613689295118</v>
      </c>
      <c r="J31" s="19">
        <v>6.4100364316150626E-2</v>
      </c>
      <c r="K31" s="19">
        <v>6.8298768173881141E-2</v>
      </c>
      <c r="L31" s="19">
        <v>5.0504390060169824E-2</v>
      </c>
      <c r="M31" s="20">
        <v>6.0899999999999954E-2</v>
      </c>
      <c r="N31" s="16">
        <v>6.0114890977058799E-2</v>
      </c>
      <c r="O31" s="16">
        <v>5.6087418272934064E-2</v>
      </c>
      <c r="P31" s="16">
        <v>5.8713484491944579E-2</v>
      </c>
      <c r="Q31" s="17">
        <v>0.10027269347194112</v>
      </c>
      <c r="S31" s="3" t="s">
        <v>3233</v>
      </c>
      <c r="T31" s="18">
        <v>4.02E-2</v>
      </c>
      <c r="U31" s="19">
        <v>2.86E-2</v>
      </c>
      <c r="V31" s="19">
        <v>5.1999999999999998E-3</v>
      </c>
      <c r="W31" s="19">
        <v>2.35E-2</v>
      </c>
      <c r="X31" s="19">
        <v>3.6700000000000003E-2</v>
      </c>
      <c r="Y31" s="19">
        <v>3.0200000000000001E-2</v>
      </c>
      <c r="Z31" s="19">
        <v>9.2399999999999996E-2</v>
      </c>
      <c r="AA31" s="19">
        <v>7.6300000000000007E-2</v>
      </c>
      <c r="AB31" s="19">
        <v>4.7699999999999999E-2</v>
      </c>
      <c r="AC31" s="19">
        <v>5.6599999999999998E-2</v>
      </c>
      <c r="AD31" s="19">
        <v>4.6199999999999998E-2</v>
      </c>
      <c r="AE31" s="20">
        <v>6.0900000000000003E-2</v>
      </c>
      <c r="AF31" s="16">
        <v>7.5700000000000003E-2</v>
      </c>
      <c r="AG31" s="16">
        <v>8.5300000000000001E-2</v>
      </c>
      <c r="AH31" s="16">
        <v>0.105</v>
      </c>
      <c r="AI31" s="17">
        <v>0.21060000000000001</v>
      </c>
      <c r="AJ31" s="16"/>
      <c r="AK31" s="3" t="s">
        <v>3233</v>
      </c>
      <c r="AL31" s="11" t="s">
        <v>3087</v>
      </c>
      <c r="AM31" s="11" t="s">
        <v>3088</v>
      </c>
      <c r="AN31" s="11" t="s">
        <v>3089</v>
      </c>
      <c r="AO31" s="11" t="s">
        <v>3090</v>
      </c>
      <c r="AP31" s="11" t="s">
        <v>3091</v>
      </c>
      <c r="AQ31" s="11" t="s">
        <v>3092</v>
      </c>
      <c r="AR31" s="11" t="s">
        <v>3093</v>
      </c>
      <c r="AS31" s="11" t="s">
        <v>3094</v>
      </c>
      <c r="AT31" s="11" t="s">
        <v>3095</v>
      </c>
      <c r="AU31" s="11" t="s">
        <v>3096</v>
      </c>
      <c r="AV31" s="11" t="s">
        <v>3097</v>
      </c>
      <c r="AW31" s="11" t="s">
        <v>3098</v>
      </c>
      <c r="AX31" s="11" t="s">
        <v>3099</v>
      </c>
      <c r="AY31" s="11" t="s">
        <v>3100</v>
      </c>
      <c r="AZ31" s="11" t="s">
        <v>3101</v>
      </c>
      <c r="BA31" s="11" t="s">
        <v>3102</v>
      </c>
      <c r="BB31" s="16"/>
      <c r="BC31" s="16"/>
      <c r="BD31" s="16"/>
      <c r="BE31" s="16"/>
      <c r="BF31" s="16"/>
      <c r="BG31" s="16"/>
      <c r="BN31" t="s">
        <v>6</v>
      </c>
      <c r="BO31" s="10" t="s">
        <v>2778</v>
      </c>
      <c r="BP31" s="10" t="s">
        <v>2779</v>
      </c>
      <c r="BQ31" s="10" t="s">
        <v>2780</v>
      </c>
      <c r="BR31" s="10" t="s">
        <v>2781</v>
      </c>
      <c r="BS31" s="10" t="s">
        <v>2782</v>
      </c>
      <c r="BT31" s="10" t="s">
        <v>2783</v>
      </c>
      <c r="BU31" s="10" t="s">
        <v>2784</v>
      </c>
      <c r="BV31" s="10" t="s">
        <v>2785</v>
      </c>
      <c r="BW31" s="10" t="s">
        <v>2786</v>
      </c>
      <c r="BX31" s="10" t="s">
        <v>2787</v>
      </c>
      <c r="BY31" s="10" t="s">
        <v>2788</v>
      </c>
      <c r="BZ31" s="10" t="s">
        <v>2789</v>
      </c>
      <c r="CA31" s="10" t="s">
        <v>2790</v>
      </c>
      <c r="CB31" s="10" t="s">
        <v>2791</v>
      </c>
      <c r="CC31" s="10" t="s">
        <v>2792</v>
      </c>
      <c r="CD31" s="10" t="s">
        <v>2793</v>
      </c>
    </row>
    <row r="32" spans="1:83" x14ac:dyDescent="0.55000000000000004">
      <c r="A32" s="3" t="s">
        <v>3234</v>
      </c>
      <c r="B32" s="15">
        <v>0.34331516483804525</v>
      </c>
      <c r="C32" s="16">
        <v>1.8013505401210939E-3</v>
      </c>
      <c r="D32" s="16">
        <v>4.225347115458522E-2</v>
      </c>
      <c r="E32" s="16">
        <v>0.14575877734400011</v>
      </c>
      <c r="F32" s="16">
        <v>5.0154876955582628E-2</v>
      </c>
      <c r="G32" s="16">
        <v>0.1221164899999998</v>
      </c>
      <c r="H32" s="16">
        <v>5.9693586914161711E-2</v>
      </c>
      <c r="I32" s="16">
        <v>0.11940841945243563</v>
      </c>
      <c r="J32" s="16">
        <v>0.10998000015960563</v>
      </c>
      <c r="K32" s="16">
        <v>0.12545155354960191</v>
      </c>
      <c r="L32" s="16">
        <v>9.5934454337945008E-2</v>
      </c>
      <c r="M32" s="16">
        <v>-4.9100000000000033E-2</v>
      </c>
      <c r="N32" s="16">
        <v>-1.7237301841219521E-2</v>
      </c>
      <c r="O32" s="16">
        <v>-1.9697316875582405E-2</v>
      </c>
      <c r="P32" s="16">
        <v>-9.1744452613110594E-3</v>
      </c>
      <c r="Q32" s="17">
        <v>5.214067500501085E-2</v>
      </c>
      <c r="S32" s="3" t="s">
        <v>3234</v>
      </c>
      <c r="T32" s="15">
        <v>2.4899999999999999E-2</v>
      </c>
      <c r="U32" s="16">
        <v>2.9999999999999997E-4</v>
      </c>
      <c r="V32" s="16">
        <v>1.04E-2</v>
      </c>
      <c r="W32" s="16">
        <v>4.6399999999999997E-2</v>
      </c>
      <c r="X32" s="16">
        <v>2.06E-2</v>
      </c>
      <c r="Y32" s="16">
        <v>5.9299999999999999E-2</v>
      </c>
      <c r="Z32" s="16">
        <v>3.44E-2</v>
      </c>
      <c r="AA32" s="16">
        <v>7.8100000000000003E-2</v>
      </c>
      <c r="AB32" s="16">
        <v>8.14E-2</v>
      </c>
      <c r="AC32" s="16">
        <v>0.10349999999999999</v>
      </c>
      <c r="AD32" s="16">
        <v>8.7599999999999997E-2</v>
      </c>
      <c r="AE32" s="16">
        <v>-4.9099999999999998E-2</v>
      </c>
      <c r="AF32" s="16">
        <v>-2.1499999999999998E-2</v>
      </c>
      <c r="AG32" s="16">
        <v>-2.9399999999999999E-2</v>
      </c>
      <c r="AH32" s="16">
        <v>-1.6E-2</v>
      </c>
      <c r="AI32" s="17">
        <v>0.107</v>
      </c>
      <c r="AJ32" s="16"/>
      <c r="AK32" s="3" t="s">
        <v>3234</v>
      </c>
      <c r="AL32" s="11" t="s">
        <v>3103</v>
      </c>
      <c r="AM32" s="11" t="s">
        <v>3104</v>
      </c>
      <c r="AN32" s="11" t="s">
        <v>3105</v>
      </c>
      <c r="AO32" s="11" t="s">
        <v>3106</v>
      </c>
      <c r="AP32" s="11" t="s">
        <v>3107</v>
      </c>
      <c r="AQ32" s="11" t="s">
        <v>3108</v>
      </c>
      <c r="AR32" s="11" t="s">
        <v>3109</v>
      </c>
      <c r="AS32" s="11" t="s">
        <v>3110</v>
      </c>
      <c r="AT32" s="11" t="s">
        <v>3111</v>
      </c>
      <c r="AU32" s="11" t="s">
        <v>3112</v>
      </c>
      <c r="AV32" s="11" t="s">
        <v>3113</v>
      </c>
      <c r="AW32" s="11" t="s">
        <v>3114</v>
      </c>
      <c r="AX32" s="11" t="s">
        <v>3115</v>
      </c>
      <c r="AY32" s="11" t="s">
        <v>3116</v>
      </c>
      <c r="AZ32" s="11" t="s">
        <v>3117</v>
      </c>
      <c r="BA32" s="11" t="s">
        <v>3118</v>
      </c>
      <c r="BB32" s="16"/>
      <c r="BC32" s="16"/>
      <c r="BD32" s="16"/>
      <c r="BE32" s="16"/>
      <c r="BF32" s="16"/>
      <c r="BG32" s="16"/>
      <c r="BN32" t="s">
        <v>71</v>
      </c>
      <c r="BO32" s="10" t="s">
        <v>2794</v>
      </c>
      <c r="BP32" s="10" t="s">
        <v>2795</v>
      </c>
      <c r="BQ32" s="10" t="s">
        <v>2796</v>
      </c>
      <c r="BR32" s="10" t="s">
        <v>2797</v>
      </c>
      <c r="BS32" s="10" t="s">
        <v>2798</v>
      </c>
      <c r="BT32" s="10" t="s">
        <v>2799</v>
      </c>
      <c r="BU32" s="10" t="s">
        <v>2800</v>
      </c>
      <c r="BV32" s="10" t="s">
        <v>2801</v>
      </c>
      <c r="BW32" s="10" t="s">
        <v>2802</v>
      </c>
      <c r="BX32" s="10" t="s">
        <v>2803</v>
      </c>
      <c r="BY32" s="10" t="s">
        <v>2804</v>
      </c>
      <c r="BZ32" s="10" t="s">
        <v>2805</v>
      </c>
      <c r="CA32" s="10" t="s">
        <v>2806</v>
      </c>
      <c r="CB32" s="10" t="s">
        <v>2807</v>
      </c>
      <c r="CC32" s="10" t="s">
        <v>2808</v>
      </c>
      <c r="CD32" s="10" t="s">
        <v>2809</v>
      </c>
    </row>
    <row r="33" spans="1:82" x14ac:dyDescent="0.55000000000000004">
      <c r="A33" s="3" t="s">
        <v>3235</v>
      </c>
      <c r="B33" s="15">
        <v>1.4495421188406077E-2</v>
      </c>
      <c r="C33" s="16">
        <v>-0.15978855150476179</v>
      </c>
      <c r="D33" s="16">
        <v>-0.17411729397080777</v>
      </c>
      <c r="E33" s="16">
        <v>-2.0557498509000127E-2</v>
      </c>
      <c r="F33" s="16">
        <v>-3.7266765707804628E-2</v>
      </c>
      <c r="G33" s="16">
        <v>-1.5737590000000079E-2</v>
      </c>
      <c r="H33" s="16">
        <v>2.9666545741382944E-2</v>
      </c>
      <c r="I33" s="16">
        <v>6.6414247688017403E-2</v>
      </c>
      <c r="J33" s="16">
        <v>5.1524927641281915E-2</v>
      </c>
      <c r="K33" s="16">
        <v>3.8884131851361525E-2</v>
      </c>
      <c r="L33" s="16">
        <v>4.0540224993638851E-2</v>
      </c>
      <c r="M33" s="16">
        <v>-0.14790000000000003</v>
      </c>
      <c r="N33" s="16">
        <v>-8.7621561674303905E-2</v>
      </c>
      <c r="O33" s="16">
        <v>-0.10528875871768917</v>
      </c>
      <c r="P33" s="16">
        <v>-0.10453473811002378</v>
      </c>
      <c r="Q33" s="17">
        <v>-4.1198664998843504E-2</v>
      </c>
      <c r="S33" s="3" t="s">
        <v>3235</v>
      </c>
      <c r="T33" s="15">
        <v>1.1999999999999999E-3</v>
      </c>
      <c r="U33" s="16">
        <v>-2.86E-2</v>
      </c>
      <c r="V33" s="16">
        <v>-4.6699999999999998E-2</v>
      </c>
      <c r="W33" s="16">
        <v>-6.8999999999999999E-3</v>
      </c>
      <c r="X33" s="16">
        <v>-1.5699999999999999E-2</v>
      </c>
      <c r="Y33" s="16">
        <v>-7.9000000000000008E-3</v>
      </c>
      <c r="Z33" s="16">
        <v>1.72E-2</v>
      </c>
      <c r="AA33" s="16">
        <v>4.3799999999999999E-2</v>
      </c>
      <c r="AB33" s="16">
        <v>3.8399999999999997E-2</v>
      </c>
      <c r="AC33" s="16">
        <v>3.2300000000000002E-2</v>
      </c>
      <c r="AD33" s="16">
        <v>3.7100000000000001E-2</v>
      </c>
      <c r="AE33" s="16">
        <v>-0.1479</v>
      </c>
      <c r="AF33" s="16">
        <v>-0.10829999999999999</v>
      </c>
      <c r="AG33" s="16">
        <v>-0.1537</v>
      </c>
      <c r="AH33" s="16">
        <v>-0.1757</v>
      </c>
      <c r="AI33" s="17">
        <v>-8.0699999999999994E-2</v>
      </c>
      <c r="AJ33" s="16"/>
      <c r="AK33" s="3" t="s">
        <v>3235</v>
      </c>
      <c r="AL33" s="11" t="s">
        <v>3119</v>
      </c>
      <c r="AM33" s="11" t="s">
        <v>3120</v>
      </c>
      <c r="AN33" s="11" t="s">
        <v>3121</v>
      </c>
      <c r="AO33" s="11" t="s">
        <v>3122</v>
      </c>
      <c r="AP33" s="11" t="s">
        <v>3123</v>
      </c>
      <c r="AQ33" s="11" t="s">
        <v>3124</v>
      </c>
      <c r="AR33" s="11" t="s">
        <v>3125</v>
      </c>
      <c r="AS33" s="11" t="s">
        <v>3126</v>
      </c>
      <c r="AT33" s="11" t="s">
        <v>3127</v>
      </c>
      <c r="AU33" s="11" t="s">
        <v>3128</v>
      </c>
      <c r="AV33" s="11" t="s">
        <v>3129</v>
      </c>
      <c r="AW33" s="11" t="s">
        <v>3130</v>
      </c>
      <c r="AX33" s="11" t="s">
        <v>3131</v>
      </c>
      <c r="AY33" s="11" t="s">
        <v>3132</v>
      </c>
      <c r="AZ33" s="11" t="s">
        <v>3133</v>
      </c>
      <c r="BA33" s="11" t="s">
        <v>3134</v>
      </c>
      <c r="BB33" s="16"/>
      <c r="BC33" s="16"/>
      <c r="BD33" s="16"/>
      <c r="BE33" s="16"/>
      <c r="BF33" s="16"/>
      <c r="BG33" s="16"/>
      <c r="BN33" t="s">
        <v>78</v>
      </c>
      <c r="BO33" s="10" t="s">
        <v>2810</v>
      </c>
      <c r="BP33" s="10" t="s">
        <v>2811</v>
      </c>
      <c r="BQ33" s="10" t="s">
        <v>2812</v>
      </c>
      <c r="BR33" s="10" t="s">
        <v>2813</v>
      </c>
      <c r="BS33" s="10" t="s">
        <v>2814</v>
      </c>
      <c r="BT33" s="10" t="s">
        <v>2815</v>
      </c>
      <c r="BU33" s="10" t="s">
        <v>2816</v>
      </c>
      <c r="BV33" s="10" t="s">
        <v>2817</v>
      </c>
      <c r="BW33" s="10" t="s">
        <v>2818</v>
      </c>
      <c r="BX33" s="10" t="s">
        <v>2819</v>
      </c>
      <c r="BY33" s="10" t="s">
        <v>2820</v>
      </c>
      <c r="BZ33" s="10" t="s">
        <v>2821</v>
      </c>
      <c r="CA33" s="10" t="s">
        <v>2822</v>
      </c>
      <c r="CB33" s="10" t="s">
        <v>2823</v>
      </c>
      <c r="CC33" s="10" t="s">
        <v>2824</v>
      </c>
      <c r="CD33" s="10" t="s">
        <v>2825</v>
      </c>
    </row>
    <row r="34" spans="1:82" x14ac:dyDescent="0.55000000000000004">
      <c r="A34" s="3" t="s">
        <v>3236</v>
      </c>
      <c r="B34" s="15">
        <v>-8.0840284708086019E-2</v>
      </c>
      <c r="C34" s="16">
        <v>0.28515716322548346</v>
      </c>
      <c r="D34" s="16">
        <v>0.2012151451201516</v>
      </c>
      <c r="E34" s="16">
        <v>2.449736144100001E-2</v>
      </c>
      <c r="F34" s="16">
        <v>-4.1018355635099035E-2</v>
      </c>
      <c r="G34" s="16">
        <v>-3.8031359999999959E-2</v>
      </c>
      <c r="H34" s="16">
        <v>7.5547052440951834E-3</v>
      </c>
      <c r="I34" s="16">
        <v>-5.6455020679989087E-2</v>
      </c>
      <c r="J34" s="16">
        <v>-3.9402669999773154E-2</v>
      </c>
      <c r="K34" s="16">
        <v>-3.2073187695451977E-2</v>
      </c>
      <c r="L34" s="16">
        <v>-0.10879535302806975</v>
      </c>
      <c r="M34" s="16">
        <v>-0.13200000000000001</v>
      </c>
      <c r="N34" s="16">
        <v>-0.11333345693141961</v>
      </c>
      <c r="O34" s="16">
        <v>-0.13356448061122361</v>
      </c>
      <c r="P34" s="16">
        <v>-8.2331247448511502E-2</v>
      </c>
      <c r="Q34" s="17">
        <v>-7.1398901572908957E-2</v>
      </c>
      <c r="S34" s="3" t="s">
        <v>3236</v>
      </c>
      <c r="T34" s="15">
        <v>-7.0000000000000001E-3</v>
      </c>
      <c r="U34" s="16">
        <v>4.2700000000000002E-2</v>
      </c>
      <c r="V34" s="16">
        <v>4.6899999999999997E-2</v>
      </c>
      <c r="W34" s="16">
        <v>8.0999999999999996E-3</v>
      </c>
      <c r="X34" s="16">
        <v>-1.7299999999999999E-2</v>
      </c>
      <c r="Y34" s="16">
        <v>-1.9199999999999998E-2</v>
      </c>
      <c r="Z34" s="16">
        <v>4.4000000000000003E-3</v>
      </c>
      <c r="AA34" s="16">
        <v>-3.7999999999999999E-2</v>
      </c>
      <c r="AB34" s="16">
        <v>-2.9700000000000001E-2</v>
      </c>
      <c r="AC34" s="16">
        <v>-2.6800000000000001E-2</v>
      </c>
      <c r="AD34" s="16">
        <v>-0.1002</v>
      </c>
      <c r="AE34" s="16">
        <v>-0.13200000000000001</v>
      </c>
      <c r="AF34" s="16">
        <v>-0.1396</v>
      </c>
      <c r="AG34" s="16">
        <v>-0.19350000000000001</v>
      </c>
      <c r="AH34" s="16">
        <v>-0.1396</v>
      </c>
      <c r="AI34" s="17">
        <v>-0.13769999999999999</v>
      </c>
      <c r="AJ34" s="16"/>
      <c r="AK34" s="3" t="s">
        <v>3236</v>
      </c>
      <c r="AL34" s="11" t="s">
        <v>3135</v>
      </c>
      <c r="AM34" s="11" t="s">
        <v>3136</v>
      </c>
      <c r="AN34" s="11" t="s">
        <v>3137</v>
      </c>
      <c r="AO34" s="11" t="s">
        <v>3138</v>
      </c>
      <c r="AP34" s="11" t="s">
        <v>3139</v>
      </c>
      <c r="AQ34" s="11" t="s">
        <v>3140</v>
      </c>
      <c r="AR34" s="11" t="s">
        <v>3141</v>
      </c>
      <c r="AS34" s="11" t="s">
        <v>3142</v>
      </c>
      <c r="AT34" s="11" t="s">
        <v>3143</v>
      </c>
      <c r="AU34" s="11" t="s">
        <v>3144</v>
      </c>
      <c r="AV34" s="11" t="s">
        <v>3145</v>
      </c>
      <c r="AW34" s="11" t="s">
        <v>3146</v>
      </c>
      <c r="AX34" s="11" t="s">
        <v>3147</v>
      </c>
      <c r="AY34" s="11" t="s">
        <v>3148</v>
      </c>
      <c r="AZ34" s="11" t="s">
        <v>3149</v>
      </c>
      <c r="BA34" s="11" t="s">
        <v>3150</v>
      </c>
      <c r="BB34" s="16"/>
      <c r="BC34" s="16"/>
      <c r="BD34" s="16"/>
      <c r="BE34" s="16"/>
      <c r="BF34" s="16"/>
      <c r="BG34" s="16"/>
      <c r="BN34" t="s">
        <v>85</v>
      </c>
      <c r="BO34" s="10" t="s">
        <v>2826</v>
      </c>
      <c r="BP34" s="10" t="s">
        <v>2827</v>
      </c>
      <c r="BQ34" s="10" t="s">
        <v>2828</v>
      </c>
      <c r="BR34" s="10" t="s">
        <v>2829</v>
      </c>
      <c r="BS34" s="10" t="s">
        <v>2830</v>
      </c>
      <c r="BT34" s="10" t="s">
        <v>2831</v>
      </c>
      <c r="BU34" s="10" t="s">
        <v>2832</v>
      </c>
      <c r="BV34" s="10" t="s">
        <v>2833</v>
      </c>
      <c r="BW34" s="10" t="s">
        <v>2834</v>
      </c>
      <c r="BX34" s="10" t="s">
        <v>2835</v>
      </c>
      <c r="BY34" s="10" t="s">
        <v>2836</v>
      </c>
      <c r="BZ34" s="10" t="s">
        <v>2837</v>
      </c>
      <c r="CA34" s="10" t="s">
        <v>2838</v>
      </c>
      <c r="CB34" s="10" t="s">
        <v>2839</v>
      </c>
      <c r="CC34" s="10" t="s">
        <v>2840</v>
      </c>
      <c r="CD34" s="10" t="s">
        <v>2841</v>
      </c>
    </row>
    <row r="35" spans="1:82" ht="14.7" thickBot="1" x14ac:dyDescent="0.6">
      <c r="A35" s="3" t="s">
        <v>3237</v>
      </c>
      <c r="B35" s="15">
        <v>0.36231096225756043</v>
      </c>
      <c r="C35" s="16">
        <v>-0.16393176805272891</v>
      </c>
      <c r="D35" s="16">
        <v>-0.11725990948459963</v>
      </c>
      <c r="E35" s="16">
        <v>-0.24269640412500004</v>
      </c>
      <c r="F35" s="16">
        <v>-0.19750069704686679</v>
      </c>
      <c r="G35" s="16">
        <v>-0.18675675999999997</v>
      </c>
      <c r="H35" s="16">
        <v>-0.18785374125109466</v>
      </c>
      <c r="I35" s="16">
        <v>-0.1809511338973725</v>
      </c>
      <c r="J35" s="16">
        <v>-0.14352406558638453</v>
      </c>
      <c r="K35" s="16">
        <v>-0.12721953336209768</v>
      </c>
      <c r="L35" s="16">
        <v>-9.9174697794603306E-2</v>
      </c>
      <c r="M35" s="16">
        <v>-0.11209999999999998</v>
      </c>
      <c r="N35" s="16">
        <v>-0.12654893297141012</v>
      </c>
      <c r="O35" s="19">
        <v>-0.13686218821904528</v>
      </c>
      <c r="P35" s="19">
        <v>-5.5443894607951627E-2</v>
      </c>
      <c r="Q35" s="20">
        <v>-4.3234616010800697E-2</v>
      </c>
      <c r="S35" s="3" t="s">
        <v>3237</v>
      </c>
      <c r="T35" s="15">
        <v>2.6100000000000002E-2</v>
      </c>
      <c r="U35" s="16">
        <v>-2.9399999999999999E-2</v>
      </c>
      <c r="V35" s="16">
        <v>-3.0700000000000002E-2</v>
      </c>
      <c r="W35" s="16">
        <v>-8.8499999999999995E-2</v>
      </c>
      <c r="X35" s="16">
        <v>-8.7599999999999997E-2</v>
      </c>
      <c r="Y35" s="16">
        <v>-9.8199999999999996E-2</v>
      </c>
      <c r="Z35" s="16">
        <v>-0.1143</v>
      </c>
      <c r="AA35" s="16">
        <v>-0.1246</v>
      </c>
      <c r="AB35" s="16">
        <v>-0.10970000000000001</v>
      </c>
      <c r="AC35" s="16">
        <v>-0.1072</v>
      </c>
      <c r="AD35" s="16">
        <v>-9.1300000000000006E-2</v>
      </c>
      <c r="AE35" s="16">
        <v>-0.11210000000000001</v>
      </c>
      <c r="AF35" s="16">
        <v>-0.15559999999999999</v>
      </c>
      <c r="AG35" s="19">
        <v>-0.1981</v>
      </c>
      <c r="AH35" s="19">
        <v>-9.5000000000000001E-2</v>
      </c>
      <c r="AI35" s="20">
        <v>-8.4599999999999995E-2</v>
      </c>
      <c r="AJ35" s="16"/>
      <c r="AK35" s="3" t="s">
        <v>3237</v>
      </c>
      <c r="AL35" s="11" t="s">
        <v>3151</v>
      </c>
      <c r="AM35" s="11" t="s">
        <v>3152</v>
      </c>
      <c r="AN35" s="11" t="s">
        <v>3153</v>
      </c>
      <c r="AO35" s="11" t="s">
        <v>3154</v>
      </c>
      <c r="AP35" s="11" t="s">
        <v>3155</v>
      </c>
      <c r="AQ35" s="11" t="s">
        <v>3156</v>
      </c>
      <c r="AR35" s="11" t="s">
        <v>3157</v>
      </c>
      <c r="AS35" s="11" t="s">
        <v>3158</v>
      </c>
      <c r="AT35" s="11" t="s">
        <v>3159</v>
      </c>
      <c r="AU35" s="11" t="s">
        <v>3160</v>
      </c>
      <c r="AV35" s="11" t="s">
        <v>3161</v>
      </c>
      <c r="AW35" s="11" t="s">
        <v>3162</v>
      </c>
      <c r="AX35" s="11" t="s">
        <v>3163</v>
      </c>
      <c r="AY35" s="11" t="s">
        <v>3164</v>
      </c>
      <c r="AZ35" s="11" t="s">
        <v>3165</v>
      </c>
      <c r="BA35" s="11" t="s">
        <v>3166</v>
      </c>
      <c r="BB35" s="16"/>
      <c r="BC35" s="16"/>
      <c r="BD35" s="16"/>
      <c r="BE35" s="16"/>
      <c r="BF35" s="16"/>
      <c r="BG35" s="16"/>
      <c r="BN35" t="s">
        <v>92</v>
      </c>
      <c r="BO35" s="10" t="s">
        <v>2842</v>
      </c>
      <c r="BP35" s="10" t="s">
        <v>2843</v>
      </c>
      <c r="BQ35" s="10" t="s">
        <v>2844</v>
      </c>
      <c r="BR35" s="10" t="s">
        <v>2845</v>
      </c>
      <c r="BS35" s="10" t="s">
        <v>2846</v>
      </c>
      <c r="BT35" s="10" t="s">
        <v>2847</v>
      </c>
      <c r="BU35" s="10" t="s">
        <v>2848</v>
      </c>
      <c r="BV35" s="10" t="s">
        <v>2849</v>
      </c>
      <c r="BW35" s="10" t="s">
        <v>2850</v>
      </c>
      <c r="BX35" s="10" t="s">
        <v>2851</v>
      </c>
      <c r="BY35" s="10" t="s">
        <v>2852</v>
      </c>
      <c r="BZ35" s="10" t="s">
        <v>2853</v>
      </c>
      <c r="CA35" s="10" t="s">
        <v>2854</v>
      </c>
      <c r="CB35" s="10" t="s">
        <v>2855</v>
      </c>
      <c r="CC35" s="10" t="s">
        <v>2856</v>
      </c>
      <c r="CD35" s="10" t="s">
        <v>2857</v>
      </c>
    </row>
    <row r="36" spans="1:82" ht="14.7" thickBot="1" x14ac:dyDescent="0.6">
      <c r="A36" s="3" t="s">
        <v>3238</v>
      </c>
      <c r="B36" s="15">
        <v>-0.19879160355102943</v>
      </c>
      <c r="C36" s="19">
        <v>-0.41199533153483447</v>
      </c>
      <c r="D36" s="19">
        <v>-0.33038321154265449</v>
      </c>
      <c r="E36" s="19">
        <v>-0.27197156806400014</v>
      </c>
      <c r="F36" s="19">
        <v>-0.28312231627222129</v>
      </c>
      <c r="G36" s="19">
        <v>-0.31292479000000006</v>
      </c>
      <c r="H36" s="19">
        <v>-0.21020240016227054</v>
      </c>
      <c r="I36" s="19">
        <v>-0.22737610184514745</v>
      </c>
      <c r="J36" s="19">
        <v>-0.16003051932397749</v>
      </c>
      <c r="K36" s="19">
        <v>-0.22515286942631818</v>
      </c>
      <c r="L36" s="19">
        <v>-0.18201016201829756</v>
      </c>
      <c r="M36" s="19">
        <v>-0.17569999999999997</v>
      </c>
      <c r="N36" s="20">
        <v>-0.18842638685247104</v>
      </c>
      <c r="O36" s="16">
        <v>-4.7638613181314127E-2</v>
      </c>
      <c r="P36" s="16">
        <v>-2.0558771970061729E-2</v>
      </c>
      <c r="Q36" s="17">
        <v>-3.2270699007206916E-2</v>
      </c>
      <c r="S36" s="3" t="s">
        <v>3238</v>
      </c>
      <c r="T36" s="15">
        <v>-1.83E-2</v>
      </c>
      <c r="U36" s="19">
        <v>-8.4699999999999998E-2</v>
      </c>
      <c r="V36" s="19">
        <v>-9.5399999999999999E-2</v>
      </c>
      <c r="W36" s="19">
        <v>-0.1004</v>
      </c>
      <c r="X36" s="19">
        <v>-0.1295</v>
      </c>
      <c r="Y36" s="19">
        <v>-0.1711</v>
      </c>
      <c r="Z36" s="19">
        <v>-0.12859999999999999</v>
      </c>
      <c r="AA36" s="19">
        <v>-0.158</v>
      </c>
      <c r="AB36" s="19">
        <v>-0.1226</v>
      </c>
      <c r="AC36" s="19">
        <v>-0.1915</v>
      </c>
      <c r="AD36" s="19">
        <v>-0.16819999999999999</v>
      </c>
      <c r="AE36" s="19">
        <v>-0.1757</v>
      </c>
      <c r="AF36" s="20">
        <v>-0.22969999999999999</v>
      </c>
      <c r="AG36" s="16">
        <v>-7.0599999999999996E-2</v>
      </c>
      <c r="AH36" s="16">
        <v>-3.5700000000000003E-2</v>
      </c>
      <c r="AI36" s="17">
        <v>-6.3500000000000001E-2</v>
      </c>
      <c r="AJ36" s="16"/>
      <c r="AK36" s="3" t="s">
        <v>3238</v>
      </c>
      <c r="AL36" s="11" t="s">
        <v>3167</v>
      </c>
      <c r="AM36" s="11" t="s">
        <v>3168</v>
      </c>
      <c r="AN36" s="11" t="s">
        <v>3169</v>
      </c>
      <c r="AO36" s="11" t="s">
        <v>3170</v>
      </c>
      <c r="AP36" s="11" t="s">
        <v>3171</v>
      </c>
      <c r="AQ36" s="11" t="s">
        <v>3172</v>
      </c>
      <c r="AR36" s="11" t="s">
        <v>3173</v>
      </c>
      <c r="AS36" s="11" t="s">
        <v>3174</v>
      </c>
      <c r="AT36" s="11" t="s">
        <v>3175</v>
      </c>
      <c r="AU36" s="11" t="s">
        <v>3176</v>
      </c>
      <c r="AV36" s="11" t="s">
        <v>3177</v>
      </c>
      <c r="AW36" s="11" t="s">
        <v>3178</v>
      </c>
      <c r="AX36" s="11" t="s">
        <v>2870</v>
      </c>
      <c r="AY36" s="11" t="s">
        <v>2871</v>
      </c>
      <c r="AZ36" s="11" t="s">
        <v>2872</v>
      </c>
      <c r="BA36" s="11" t="s">
        <v>2873</v>
      </c>
      <c r="BB36" s="16"/>
      <c r="BC36" s="16"/>
      <c r="BD36" s="16"/>
      <c r="BE36" s="16"/>
      <c r="BF36" s="16"/>
      <c r="BG36" s="16"/>
      <c r="BN36" t="s">
        <v>0</v>
      </c>
      <c r="BO36" s="10" t="s">
        <v>2858</v>
      </c>
      <c r="BP36" s="10" t="s">
        <v>2859</v>
      </c>
      <c r="BQ36" s="10" t="s">
        <v>2860</v>
      </c>
      <c r="BR36" s="10" t="s">
        <v>2861</v>
      </c>
      <c r="BS36" s="10" t="s">
        <v>2862</v>
      </c>
      <c r="BT36" s="10" t="s">
        <v>2863</v>
      </c>
      <c r="BU36" s="10" t="s">
        <v>2864</v>
      </c>
      <c r="BV36" s="10" t="s">
        <v>2865</v>
      </c>
      <c r="BW36" s="10" t="s">
        <v>2866</v>
      </c>
      <c r="BX36" s="10" t="s">
        <v>2867</v>
      </c>
      <c r="BY36" s="10" t="s">
        <v>2868</v>
      </c>
      <c r="BZ36" s="10" t="s">
        <v>2869</v>
      </c>
      <c r="CA36" s="10" t="s">
        <v>2870</v>
      </c>
      <c r="CB36" s="10" t="s">
        <v>2871</v>
      </c>
      <c r="CC36" s="10" t="s">
        <v>2872</v>
      </c>
      <c r="CD36" s="10" t="s">
        <v>2873</v>
      </c>
    </row>
    <row r="37" spans="1:82" ht="14.7" thickBot="1" x14ac:dyDescent="0.6">
      <c r="A37" s="3" t="s">
        <v>3239</v>
      </c>
      <c r="B37" s="22">
        <v>-0.45069954221491715</v>
      </c>
      <c r="C37" s="16">
        <v>-0.25228345369456362</v>
      </c>
      <c r="D37" s="16">
        <v>-0.27829726693580803</v>
      </c>
      <c r="E37" s="16">
        <v>-0.20056286495899989</v>
      </c>
      <c r="F37" s="16">
        <v>-0.20087401516324088</v>
      </c>
      <c r="G37" s="16">
        <v>-0.17789510999999991</v>
      </c>
      <c r="H37" s="16">
        <v>-0.20506808910447827</v>
      </c>
      <c r="I37" s="16">
        <v>-0.12948164602175105</v>
      </c>
      <c r="J37" s="16">
        <v>-0.18837414152226217</v>
      </c>
      <c r="K37" s="16">
        <v>-0.18982942585977647</v>
      </c>
      <c r="L37" s="16">
        <v>-0.19487524707649473</v>
      </c>
      <c r="M37" s="16">
        <v>-0.21060000000000001</v>
      </c>
      <c r="N37" s="16">
        <v>-0.1934875281631836</v>
      </c>
      <c r="O37" s="16">
        <v>-6.6794791538995479E-2</v>
      </c>
      <c r="P37" s="16">
        <v>-5.3060530122295613E-2</v>
      </c>
      <c r="Q37" s="17">
        <v>-0.11270072692467514</v>
      </c>
      <c r="S37" s="3" t="s">
        <v>3239</v>
      </c>
      <c r="T37" s="22">
        <v>-4.87E-2</v>
      </c>
      <c r="U37" s="16">
        <v>-4.7300000000000002E-2</v>
      </c>
      <c r="V37" s="16">
        <v>-7.8299999999999995E-2</v>
      </c>
      <c r="W37" s="16">
        <v>-7.1900000000000006E-2</v>
      </c>
      <c r="X37" s="16">
        <v>-8.9200000000000002E-2</v>
      </c>
      <c r="Y37" s="16">
        <v>-9.3299999999999994E-2</v>
      </c>
      <c r="Z37" s="16">
        <v>-0.12529999999999999</v>
      </c>
      <c r="AA37" s="16">
        <v>-8.8300000000000003E-2</v>
      </c>
      <c r="AB37" s="16">
        <v>-0.1449</v>
      </c>
      <c r="AC37" s="16">
        <v>-0.16089999999999999</v>
      </c>
      <c r="AD37" s="16">
        <v>-0.1802</v>
      </c>
      <c r="AE37" s="16">
        <v>-0.21060000000000001</v>
      </c>
      <c r="AF37" s="16">
        <v>-0.23569999999999999</v>
      </c>
      <c r="AG37" s="16">
        <v>-9.8500000000000004E-2</v>
      </c>
      <c r="AH37" s="16">
        <v>-9.0999999999999998E-2</v>
      </c>
      <c r="AI37" s="17">
        <v>-0.2127</v>
      </c>
      <c r="AJ37" s="16"/>
      <c r="AK37" s="3" t="s">
        <v>3239</v>
      </c>
      <c r="AL37" s="11" t="s">
        <v>3179</v>
      </c>
      <c r="AM37" s="11" t="s">
        <v>3180</v>
      </c>
      <c r="AN37" s="11" t="s">
        <v>3181</v>
      </c>
      <c r="AO37" s="11" t="s">
        <v>3182</v>
      </c>
      <c r="AP37" s="11" t="s">
        <v>3183</v>
      </c>
      <c r="AQ37" s="11" t="s">
        <v>3184</v>
      </c>
      <c r="AR37" s="11" t="s">
        <v>3185</v>
      </c>
      <c r="AS37" s="11" t="s">
        <v>3186</v>
      </c>
      <c r="AT37" s="11" t="s">
        <v>3187</v>
      </c>
      <c r="AU37" s="11" t="s">
        <v>3188</v>
      </c>
      <c r="AV37" s="11" t="s">
        <v>3189</v>
      </c>
      <c r="AW37" s="11" t="s">
        <v>3190</v>
      </c>
      <c r="AX37" s="11" t="s">
        <v>3191</v>
      </c>
      <c r="AY37" s="11" t="s">
        <v>3192</v>
      </c>
      <c r="AZ37" s="11" t="s">
        <v>3193</v>
      </c>
      <c r="BA37" s="11" t="s">
        <v>3194</v>
      </c>
      <c r="BB37" s="16"/>
      <c r="BC37" s="16"/>
      <c r="BD37" s="16"/>
      <c r="BE37" s="16"/>
      <c r="BF37" s="16"/>
      <c r="BG37" s="16"/>
      <c r="BN37" t="s">
        <v>206</v>
      </c>
      <c r="BO37" s="10" t="s">
        <v>2874</v>
      </c>
      <c r="BP37" s="10" t="s">
        <v>2875</v>
      </c>
      <c r="BQ37" s="10" t="s">
        <v>2876</v>
      </c>
      <c r="BR37" s="10" t="s">
        <v>2877</v>
      </c>
      <c r="BS37" s="10" t="s">
        <v>2878</v>
      </c>
      <c r="BT37" s="10" t="s">
        <v>2879</v>
      </c>
      <c r="BU37" s="10" t="s">
        <v>2880</v>
      </c>
      <c r="BV37" s="10" t="s">
        <v>2881</v>
      </c>
      <c r="BW37" s="10" t="s">
        <v>2882</v>
      </c>
      <c r="BX37" s="10" t="s">
        <v>2883</v>
      </c>
      <c r="BY37" s="10" t="s">
        <v>2884</v>
      </c>
      <c r="BZ37" s="10" t="s">
        <v>2885</v>
      </c>
      <c r="CA37" s="10" t="s">
        <v>2886</v>
      </c>
      <c r="CB37" s="10" t="s">
        <v>2887</v>
      </c>
      <c r="CC37" s="10" t="s">
        <v>2888</v>
      </c>
      <c r="CD37" s="10" t="s">
        <v>2889</v>
      </c>
    </row>
    <row r="38" spans="1:82" x14ac:dyDescent="0.55000000000000004">
      <c r="A38" s="3" t="s">
        <v>3240</v>
      </c>
      <c r="B38" s="15">
        <v>8.8607072706796242E-2</v>
      </c>
      <c r="C38" s="16">
        <v>-0.16082595619000528</v>
      </c>
      <c r="D38" s="16">
        <v>-0.17307719413923839</v>
      </c>
      <c r="E38" s="16">
        <v>0.13625906287500045</v>
      </c>
      <c r="F38" s="16">
        <v>8.7327188740532247E-2</v>
      </c>
      <c r="G38" s="16">
        <v>5.808409999999764E-3</v>
      </c>
      <c r="H38" s="16">
        <v>-3.7417333873872471E-2</v>
      </c>
      <c r="I38" s="16">
        <v>-0.12288501680395403</v>
      </c>
      <c r="J38" s="16">
        <v>-3.3986860313322431E-2</v>
      </c>
      <c r="K38" s="16">
        <v>-3.5652576815838222E-2</v>
      </c>
      <c r="L38" s="16">
        <v>-6.2668893350582455E-2</v>
      </c>
      <c r="M38" s="16">
        <v>-0.1008</v>
      </c>
      <c r="N38" s="16">
        <v>-1.7156954153533799E-2</v>
      </c>
      <c r="O38" s="16">
        <v>5.0110709415096988E-2</v>
      </c>
      <c r="P38" s="16">
        <v>6.4941167463464788E-2</v>
      </c>
      <c r="Q38" s="17">
        <v>1.1879439459069108E-2</v>
      </c>
      <c r="S38" s="3" t="s">
        <v>3240</v>
      </c>
      <c r="T38" s="15">
        <v>7.1000000000000004E-3</v>
      </c>
      <c r="U38" s="16">
        <v>-2.8799999999999999E-2</v>
      </c>
      <c r="V38" s="16">
        <v>-4.6399999999999997E-2</v>
      </c>
      <c r="W38" s="16">
        <v>4.3499999999999997E-2</v>
      </c>
      <c r="X38" s="16">
        <v>3.5499999999999997E-2</v>
      </c>
      <c r="Y38" s="16">
        <v>2.8999999999999998E-3</v>
      </c>
      <c r="Z38" s="16">
        <v>-2.1999999999999999E-2</v>
      </c>
      <c r="AA38" s="16">
        <v>-8.3699999999999997E-2</v>
      </c>
      <c r="AB38" s="16">
        <v>-2.5600000000000001E-2</v>
      </c>
      <c r="AC38" s="16">
        <v>-2.98E-2</v>
      </c>
      <c r="AD38" s="16">
        <v>-5.7599999999999998E-2</v>
      </c>
      <c r="AE38" s="16">
        <v>-0.1008</v>
      </c>
      <c r="AF38" s="16">
        <v>-2.1399999999999999E-2</v>
      </c>
      <c r="AG38" s="16">
        <v>7.6100000000000001E-2</v>
      </c>
      <c r="AH38" s="16">
        <v>0.1164</v>
      </c>
      <c r="AI38" s="17">
        <v>2.3900000000000001E-2</v>
      </c>
      <c r="AJ38" s="16"/>
      <c r="AK38" s="3" t="s">
        <v>3240</v>
      </c>
      <c r="AL38" s="11" t="s">
        <v>3195</v>
      </c>
      <c r="AM38" s="11" t="s">
        <v>3196</v>
      </c>
      <c r="AN38" s="11" t="s">
        <v>3197</v>
      </c>
      <c r="AO38" s="11" t="s">
        <v>3198</v>
      </c>
      <c r="AP38" s="11" t="s">
        <v>3199</v>
      </c>
      <c r="AQ38" s="11" t="s">
        <v>3200</v>
      </c>
      <c r="AR38" s="11" t="s">
        <v>3201</v>
      </c>
      <c r="AS38" s="11" t="s">
        <v>3202</v>
      </c>
      <c r="AT38" s="11" t="s">
        <v>3203</v>
      </c>
      <c r="AU38" s="11" t="s">
        <v>3204</v>
      </c>
      <c r="AV38" s="11" t="s">
        <v>3205</v>
      </c>
      <c r="AW38" s="11" t="s">
        <v>3206</v>
      </c>
      <c r="AX38" s="11" t="s">
        <v>3207</v>
      </c>
      <c r="AY38" s="11" t="s">
        <v>3208</v>
      </c>
      <c r="AZ38" s="11" t="s">
        <v>3209</v>
      </c>
      <c r="BA38" s="11" t="s">
        <v>3210</v>
      </c>
      <c r="BB38" s="16"/>
      <c r="BC38" s="16"/>
      <c r="BD38" s="16"/>
      <c r="BE38" s="16"/>
      <c r="BF38" s="16"/>
      <c r="BG38" s="16"/>
      <c r="BN38" t="s">
        <v>219</v>
      </c>
      <c r="BO38" s="10" t="s">
        <v>2890</v>
      </c>
      <c r="BP38" s="10" t="s">
        <v>2891</v>
      </c>
      <c r="BQ38" s="10" t="s">
        <v>2892</v>
      </c>
      <c r="BR38" s="10" t="s">
        <v>2893</v>
      </c>
      <c r="BS38" s="10" t="s">
        <v>2894</v>
      </c>
      <c r="BT38" s="10" t="s">
        <v>2895</v>
      </c>
      <c r="BU38" s="10" t="s">
        <v>2896</v>
      </c>
      <c r="BV38" s="10" t="s">
        <v>2897</v>
      </c>
      <c r="BW38" s="10" t="s">
        <v>2898</v>
      </c>
      <c r="BX38" s="10" t="s">
        <v>2899</v>
      </c>
      <c r="BY38" s="10" t="s">
        <v>2900</v>
      </c>
      <c r="BZ38" s="10" t="s">
        <v>2901</v>
      </c>
      <c r="CA38" s="10" t="s">
        <v>2902</v>
      </c>
      <c r="CB38" s="10" t="s">
        <v>2903</v>
      </c>
      <c r="CC38" s="10" t="s">
        <v>2904</v>
      </c>
      <c r="CD38" s="10" t="s">
        <v>2905</v>
      </c>
    </row>
    <row r="39" spans="1:82" x14ac:dyDescent="0.55000000000000004">
      <c r="A39" s="3" t="s">
        <v>3241</v>
      </c>
      <c r="B39" s="15">
        <v>6.2946180846381372E-2</v>
      </c>
      <c r="C39" s="16">
        <v>-0.32712642752003218</v>
      </c>
      <c r="D39" s="16">
        <v>-2.2605799716399977E-2</v>
      </c>
      <c r="E39" s="16">
        <v>0.17758361600000017</v>
      </c>
      <c r="F39" s="16">
        <v>0.13169423006899517</v>
      </c>
      <c r="G39" s="16">
        <v>5.808409999999764E-3</v>
      </c>
      <c r="H39" s="16">
        <v>-1.0263660850278855E-2</v>
      </c>
      <c r="I39" s="16">
        <v>-0.13320282616346746</v>
      </c>
      <c r="J39" s="16">
        <v>9.8788156059523846E-3</v>
      </c>
      <c r="K39" s="16">
        <v>-1.8690674454336365E-2</v>
      </c>
      <c r="L39" s="16">
        <v>-8.6406021337009808E-2</v>
      </c>
      <c r="M39" s="16">
        <v>-9.3500000000000028E-2</v>
      </c>
      <c r="N39" s="16">
        <v>-3.5438397822892931E-2</v>
      </c>
      <c r="O39" s="16">
        <v>0.10888758233674345</v>
      </c>
      <c r="P39" s="16">
        <v>9.8344817199640389E-2</v>
      </c>
      <c r="Q39" s="17">
        <v>4.3839068055991026E-2</v>
      </c>
      <c r="S39" s="3" t="s">
        <v>3241</v>
      </c>
      <c r="T39" s="15">
        <v>5.1000000000000004E-3</v>
      </c>
      <c r="U39" s="16">
        <v>-6.3899999999999998E-2</v>
      </c>
      <c r="V39" s="16">
        <v>-5.7000000000000002E-3</v>
      </c>
      <c r="W39" s="16">
        <v>5.6000000000000001E-2</v>
      </c>
      <c r="X39" s="16">
        <v>5.2900000000000003E-2</v>
      </c>
      <c r="Y39" s="16">
        <v>2.8999999999999998E-3</v>
      </c>
      <c r="Z39" s="16">
        <v>-6.0000000000000001E-3</v>
      </c>
      <c r="AA39" s="16">
        <v>-9.0899999999999995E-2</v>
      </c>
      <c r="AB39" s="16">
        <v>7.4000000000000003E-3</v>
      </c>
      <c r="AC39" s="16">
        <v>-1.5599999999999999E-2</v>
      </c>
      <c r="AD39" s="16">
        <v>-7.9500000000000001E-2</v>
      </c>
      <c r="AE39" s="16">
        <v>-9.35E-2</v>
      </c>
      <c r="AF39" s="16">
        <v>-4.41E-2</v>
      </c>
      <c r="AG39" s="16">
        <v>0.16769999999999999</v>
      </c>
      <c r="AH39" s="16">
        <v>0.1784</v>
      </c>
      <c r="AI39" s="17">
        <v>8.9599999999999999E-2</v>
      </c>
      <c r="AJ39" s="16"/>
      <c r="AK39" s="3" t="s">
        <v>3241</v>
      </c>
      <c r="AL39" s="11" t="s">
        <v>3211</v>
      </c>
      <c r="AM39" s="11" t="s">
        <v>3212</v>
      </c>
      <c r="AN39" s="11" t="s">
        <v>3213</v>
      </c>
      <c r="AO39" s="11" t="s">
        <v>3214</v>
      </c>
      <c r="AP39" s="11" t="s">
        <v>3215</v>
      </c>
      <c r="AQ39" s="11" t="s">
        <v>3216</v>
      </c>
      <c r="AR39" s="11" t="s">
        <v>3217</v>
      </c>
      <c r="AS39" s="11" t="s">
        <v>3218</v>
      </c>
      <c r="AT39" s="11" t="s">
        <v>3219</v>
      </c>
      <c r="AU39" s="11" t="s">
        <v>3220</v>
      </c>
      <c r="AV39" s="11" t="s">
        <v>3221</v>
      </c>
      <c r="AW39" s="11" t="s">
        <v>3222</v>
      </c>
      <c r="AX39" s="11" t="s">
        <v>3223</v>
      </c>
      <c r="AY39" s="11" t="s">
        <v>3224</v>
      </c>
      <c r="AZ39" s="11" t="s">
        <v>3225</v>
      </c>
      <c r="BA39" s="11" t="s">
        <v>3226</v>
      </c>
      <c r="BB39" s="16"/>
      <c r="BC39" s="16"/>
      <c r="BD39" s="16"/>
      <c r="BE39" s="16"/>
      <c r="BF39" s="16"/>
      <c r="BG39" s="16"/>
      <c r="BN39" t="s">
        <v>99</v>
      </c>
      <c r="BO39" s="10" t="s">
        <v>2906</v>
      </c>
      <c r="BP39" s="10" t="s">
        <v>2907</v>
      </c>
      <c r="BQ39" s="10" t="s">
        <v>2908</v>
      </c>
      <c r="BR39" s="10" t="s">
        <v>2909</v>
      </c>
      <c r="BS39" s="10" t="s">
        <v>2910</v>
      </c>
      <c r="BT39" s="10" t="s">
        <v>2911</v>
      </c>
      <c r="BU39" s="10" t="s">
        <v>2912</v>
      </c>
      <c r="BV39" s="10" t="s">
        <v>2913</v>
      </c>
      <c r="BW39" s="10" t="s">
        <v>2914</v>
      </c>
      <c r="BX39" s="10" t="s">
        <v>2915</v>
      </c>
      <c r="BY39" s="10" t="s">
        <v>2916</v>
      </c>
      <c r="BZ39" s="10" t="s">
        <v>2917</v>
      </c>
      <c r="CA39" s="10" t="s">
        <v>2918</v>
      </c>
      <c r="CB39" s="10" t="s">
        <v>2919</v>
      </c>
      <c r="CC39" s="10" t="s">
        <v>2920</v>
      </c>
      <c r="CD39" s="10" t="s">
        <v>2921</v>
      </c>
    </row>
    <row r="40" spans="1:82" x14ac:dyDescent="0.55000000000000004">
      <c r="A40" s="3" t="s">
        <v>3242</v>
      </c>
      <c r="B40" s="15">
        <v>0.1214814714922452</v>
      </c>
      <c r="C40" s="16">
        <v>-0.63545014462122706</v>
      </c>
      <c r="D40" s="16">
        <v>0.19892198461276189</v>
      </c>
      <c r="E40" s="16">
        <v>5.497783200000006E-2</v>
      </c>
      <c r="F40" s="16">
        <v>0.13893057456158009</v>
      </c>
      <c r="G40" s="16">
        <v>-0.17988864000000004</v>
      </c>
      <c r="H40" s="16">
        <v>-0.2931272338020452</v>
      </c>
      <c r="I40" s="16">
        <v>-0.25582785316299284</v>
      </c>
      <c r="J40" s="16">
        <v>-0.11091958133751967</v>
      </c>
      <c r="K40" s="16">
        <v>-0.11077059858402427</v>
      </c>
      <c r="L40" s="16">
        <v>-0.14772896192936236</v>
      </c>
      <c r="M40" s="16">
        <v>-0.14359999999999995</v>
      </c>
      <c r="N40" s="16">
        <v>-5.8595634648104689E-2</v>
      </c>
      <c r="O40" s="16">
        <v>0.11287246712784027</v>
      </c>
      <c r="P40" s="16">
        <v>5.8056340610734614E-2</v>
      </c>
      <c r="Q40" s="17">
        <v>4.6374693883601159E-2</v>
      </c>
      <c r="S40" s="3" t="s">
        <v>3242</v>
      </c>
      <c r="T40" s="15">
        <v>9.5999999999999992E-3</v>
      </c>
      <c r="U40" s="16">
        <v>-0.15479999999999999</v>
      </c>
      <c r="V40" s="16">
        <v>4.6399999999999997E-2</v>
      </c>
      <c r="W40" s="16">
        <v>1.7999999999999999E-2</v>
      </c>
      <c r="X40" s="16">
        <v>5.57E-2</v>
      </c>
      <c r="Y40" s="16">
        <v>-9.4399999999999998E-2</v>
      </c>
      <c r="Z40" s="16">
        <v>-0.1832</v>
      </c>
      <c r="AA40" s="16">
        <v>-0.17879999999999999</v>
      </c>
      <c r="AB40" s="16">
        <v>-8.4400000000000003E-2</v>
      </c>
      <c r="AC40" s="16">
        <v>-9.3200000000000005E-2</v>
      </c>
      <c r="AD40" s="16">
        <v>-0.1363</v>
      </c>
      <c r="AE40" s="16">
        <v>-0.14360000000000001</v>
      </c>
      <c r="AF40" s="16">
        <v>-7.2700000000000001E-2</v>
      </c>
      <c r="AG40" s="16">
        <v>0.17399999999999999</v>
      </c>
      <c r="AH40" s="16">
        <v>0.1038</v>
      </c>
      <c r="AI40" s="17">
        <v>9.4899999999999998E-2</v>
      </c>
      <c r="AJ40" s="16"/>
      <c r="AK40" s="3" t="s">
        <v>3242</v>
      </c>
      <c r="AL40" s="11" t="s">
        <v>2922</v>
      </c>
      <c r="AM40" s="11" t="s">
        <v>2923</v>
      </c>
      <c r="AN40" s="11" t="s">
        <v>2924</v>
      </c>
      <c r="AO40" s="11" t="s">
        <v>2925</v>
      </c>
      <c r="AP40" s="11" t="s">
        <v>2926</v>
      </c>
      <c r="AQ40" s="11" t="s">
        <v>2927</v>
      </c>
      <c r="AR40" s="11" t="s">
        <v>2928</v>
      </c>
      <c r="AS40" s="11" t="s">
        <v>2929</v>
      </c>
      <c r="AT40" s="11" t="s">
        <v>2930</v>
      </c>
      <c r="AU40" s="11" t="s">
        <v>2931</v>
      </c>
      <c r="AV40" s="11" t="s">
        <v>2932</v>
      </c>
      <c r="AW40" s="11" t="s">
        <v>2933</v>
      </c>
      <c r="AX40" s="11" t="s">
        <v>2934</v>
      </c>
      <c r="AY40" s="11" t="s">
        <v>2935</v>
      </c>
      <c r="AZ40" s="11" t="s">
        <v>2936</v>
      </c>
      <c r="BA40" s="11" t="s">
        <v>2937</v>
      </c>
      <c r="BB40" s="16"/>
      <c r="BC40" s="16"/>
      <c r="BD40" s="16"/>
      <c r="BE40" s="16"/>
      <c r="BF40" s="16"/>
      <c r="BG40" s="16"/>
      <c r="BN40" t="s">
        <v>238</v>
      </c>
      <c r="BO40" s="10" t="s">
        <v>2922</v>
      </c>
      <c r="BP40" s="10" t="s">
        <v>2923</v>
      </c>
      <c r="BQ40" s="10" t="s">
        <v>2924</v>
      </c>
      <c r="BR40" s="10" t="s">
        <v>2925</v>
      </c>
      <c r="BS40" s="10" t="s">
        <v>2926</v>
      </c>
      <c r="BT40" s="10" t="s">
        <v>2927</v>
      </c>
      <c r="BU40" s="10" t="s">
        <v>2928</v>
      </c>
      <c r="BV40" s="10" t="s">
        <v>2929</v>
      </c>
      <c r="BW40" s="10" t="s">
        <v>2930</v>
      </c>
      <c r="BX40" s="10" t="s">
        <v>2931</v>
      </c>
      <c r="BY40" s="10" t="s">
        <v>2932</v>
      </c>
      <c r="BZ40" s="10" t="s">
        <v>2933</v>
      </c>
      <c r="CA40" s="10" t="s">
        <v>2934</v>
      </c>
      <c r="CB40" s="10" t="s">
        <v>2935</v>
      </c>
      <c r="CC40" s="10" t="s">
        <v>2936</v>
      </c>
      <c r="CD40" s="10" t="s">
        <v>2937</v>
      </c>
    </row>
    <row r="41" spans="1:82" x14ac:dyDescent="0.55000000000000004">
      <c r="A41" s="3" t="s">
        <v>3243</v>
      </c>
      <c r="B41" s="15">
        <v>0.14707191153891563</v>
      </c>
      <c r="C41" s="16">
        <v>-0.37886548630569372</v>
      </c>
      <c r="D41" s="16">
        <v>0.20213332978692766</v>
      </c>
      <c r="E41" s="16">
        <v>-0.18049968928800009</v>
      </c>
      <c r="F41" s="16">
        <v>-9.8756947699663145E-2</v>
      </c>
      <c r="G41" s="16">
        <v>-0.32349375000000002</v>
      </c>
      <c r="H41" s="16">
        <v>-0.37034709147527223</v>
      </c>
      <c r="I41" s="16">
        <v>-0.34996126264352523</v>
      </c>
      <c r="J41" s="16">
        <v>-0.30242054205234792</v>
      </c>
      <c r="K41" s="16">
        <v>-0.33734151039585936</v>
      </c>
      <c r="L41" s="16">
        <v>-0.25638534634052002</v>
      </c>
      <c r="M41" s="16">
        <v>-0.24029999999999996</v>
      </c>
      <c r="N41" s="16">
        <v>-6.6644719979054301E-2</v>
      </c>
      <c r="O41" s="16">
        <v>8.904617340579235E-2</v>
      </c>
      <c r="P41" s="16">
        <v>1.5001428225035918E-2</v>
      </c>
      <c r="Q41" s="17">
        <v>5.0999524262499429E-2</v>
      </c>
      <c r="S41" s="3" t="s">
        <v>3243</v>
      </c>
      <c r="T41" s="15">
        <v>1.15E-2</v>
      </c>
      <c r="U41" s="16">
        <v>-7.6300000000000007E-2</v>
      </c>
      <c r="V41" s="16">
        <v>4.7100000000000003E-2</v>
      </c>
      <c r="W41" s="16">
        <v>-6.4199999999999993E-2</v>
      </c>
      <c r="X41" s="16">
        <v>-4.24E-2</v>
      </c>
      <c r="Y41" s="16">
        <v>-0.17749999999999999</v>
      </c>
      <c r="Z41" s="16">
        <v>-0.23649999999999999</v>
      </c>
      <c r="AA41" s="16">
        <v>-0.24959999999999999</v>
      </c>
      <c r="AB41" s="16">
        <v>-0.23669999999999999</v>
      </c>
      <c r="AC41" s="16">
        <v>-0.2903</v>
      </c>
      <c r="AD41" s="16">
        <v>-0.23780000000000001</v>
      </c>
      <c r="AE41" s="16">
        <v>-0.24030000000000001</v>
      </c>
      <c r="AF41" s="16">
        <v>-8.2600000000000007E-2</v>
      </c>
      <c r="AG41" s="16">
        <v>0.13650000000000001</v>
      </c>
      <c r="AH41" s="16">
        <v>2.64E-2</v>
      </c>
      <c r="AI41" s="17">
        <v>0.1046</v>
      </c>
      <c r="AJ41" s="16"/>
      <c r="AK41" s="3" t="s">
        <v>3243</v>
      </c>
      <c r="AL41" s="11" t="s">
        <v>2938</v>
      </c>
      <c r="AM41" s="11" t="s">
        <v>2939</v>
      </c>
      <c r="AN41" s="11" t="s">
        <v>2940</v>
      </c>
      <c r="AO41" s="11" t="s">
        <v>2941</v>
      </c>
      <c r="AP41" s="11" t="s">
        <v>2942</v>
      </c>
      <c r="AQ41" s="11" t="s">
        <v>2943</v>
      </c>
      <c r="AR41" s="11" t="s">
        <v>2944</v>
      </c>
      <c r="AS41" s="11" t="s">
        <v>2945</v>
      </c>
      <c r="AT41" s="11" t="s">
        <v>2946</v>
      </c>
      <c r="AU41" s="11" t="s">
        <v>2947</v>
      </c>
      <c r="AV41" s="11" t="s">
        <v>2948</v>
      </c>
      <c r="AW41" s="11" t="s">
        <v>2949</v>
      </c>
      <c r="AX41" s="11" t="s">
        <v>2950</v>
      </c>
      <c r="AY41" s="11" t="s">
        <v>2951</v>
      </c>
      <c r="AZ41" s="11" t="s">
        <v>2952</v>
      </c>
      <c r="BA41" s="11" t="s">
        <v>2953</v>
      </c>
      <c r="BB41" s="16"/>
      <c r="BC41" s="16"/>
      <c r="BD41" s="16"/>
      <c r="BE41" s="16"/>
      <c r="BF41" s="16"/>
      <c r="BG41" s="16"/>
      <c r="BN41" t="s">
        <v>251</v>
      </c>
      <c r="BO41" s="10" t="s">
        <v>2938</v>
      </c>
      <c r="BP41" s="10" t="s">
        <v>2939</v>
      </c>
      <c r="BQ41" s="10" t="s">
        <v>2940</v>
      </c>
      <c r="BR41" s="10" t="s">
        <v>2941</v>
      </c>
      <c r="BS41" s="10" t="s">
        <v>2942</v>
      </c>
      <c r="BT41" s="10" t="s">
        <v>2943</v>
      </c>
      <c r="BU41" s="10" t="s">
        <v>2944</v>
      </c>
      <c r="BV41" s="10" t="s">
        <v>2945</v>
      </c>
      <c r="BW41" s="10" t="s">
        <v>2946</v>
      </c>
      <c r="BX41" s="10" t="s">
        <v>2947</v>
      </c>
      <c r="BY41" s="10" t="s">
        <v>2948</v>
      </c>
      <c r="BZ41" s="10" t="s">
        <v>2949</v>
      </c>
      <c r="CA41" s="10" t="s">
        <v>2950</v>
      </c>
      <c r="CB41" s="10" t="s">
        <v>2951</v>
      </c>
      <c r="CC41" s="10" t="s">
        <v>2952</v>
      </c>
      <c r="CD41" s="10" t="s">
        <v>2953</v>
      </c>
    </row>
    <row r="42" spans="1:82" x14ac:dyDescent="0.55000000000000004">
      <c r="A42" s="3" t="s">
        <v>3244</v>
      </c>
      <c r="B42" s="15">
        <v>-0.96215701763349415</v>
      </c>
      <c r="C42" s="16">
        <v>-0.63570885880219441</v>
      </c>
      <c r="D42" s="16">
        <v>-0.72019572197521586</v>
      </c>
      <c r="E42" s="16">
        <v>-0.72991277465600002</v>
      </c>
      <c r="F42" s="16">
        <v>-0.80989820424289616</v>
      </c>
      <c r="G42" s="16">
        <v>-0.91877500000000001</v>
      </c>
      <c r="H42" s="16">
        <v>-0.59337774868425153</v>
      </c>
      <c r="I42" s="16">
        <v>-0.65279144019768176</v>
      </c>
      <c r="J42" s="16">
        <v>-0.69134476970609759</v>
      </c>
      <c r="K42" s="16">
        <v>-0.64720147312094833</v>
      </c>
      <c r="L42" s="16">
        <v>-0.55332922728144429</v>
      </c>
      <c r="M42" s="16">
        <v>-0.48639999999999994</v>
      </c>
      <c r="N42" s="16">
        <v>-0.2995486083742398</v>
      </c>
      <c r="O42" s="28" t="s">
        <v>2990</v>
      </c>
      <c r="P42" s="28" t="s">
        <v>2990</v>
      </c>
      <c r="Q42" s="26" t="s">
        <v>2990</v>
      </c>
      <c r="S42" s="3" t="s">
        <v>3244</v>
      </c>
      <c r="T42" s="15">
        <v>-0.23880000000000001</v>
      </c>
      <c r="U42" s="16">
        <v>-0.15490000000000001</v>
      </c>
      <c r="V42" s="16">
        <v>-0.2727</v>
      </c>
      <c r="W42" s="16">
        <v>-0.35360000000000003</v>
      </c>
      <c r="X42" s="16">
        <v>-0.49930000000000002</v>
      </c>
      <c r="Y42" s="16">
        <v>-0.71499999999999997</v>
      </c>
      <c r="Z42" s="16">
        <v>-0.40839999999999999</v>
      </c>
      <c r="AA42" s="16">
        <v>-0.50600000000000001</v>
      </c>
      <c r="AB42" s="16">
        <v>-0.58589999999999998</v>
      </c>
      <c r="AC42" s="16">
        <v>-0.58030000000000004</v>
      </c>
      <c r="AD42" s="16">
        <v>-0.52229999999999999</v>
      </c>
      <c r="AE42" s="16">
        <v>-0.4864</v>
      </c>
      <c r="AF42" s="16">
        <v>-0.35920000000000002</v>
      </c>
      <c r="AG42" s="16" t="s">
        <v>2990</v>
      </c>
      <c r="AH42" s="16" t="s">
        <v>2990</v>
      </c>
      <c r="AI42" s="17" t="s">
        <v>2990</v>
      </c>
      <c r="AJ42" s="16"/>
      <c r="AK42" s="3" t="s">
        <v>3244</v>
      </c>
      <c r="AL42" s="11" t="s">
        <v>2954</v>
      </c>
      <c r="AM42" s="11" t="s">
        <v>2955</v>
      </c>
      <c r="AN42" s="11" t="s">
        <v>2956</v>
      </c>
      <c r="AO42" s="11" t="s">
        <v>2957</v>
      </c>
      <c r="AP42" s="11" t="s">
        <v>2958</v>
      </c>
      <c r="AQ42" s="11" t="s">
        <v>2959</v>
      </c>
      <c r="AR42" s="11" t="s">
        <v>2960</v>
      </c>
      <c r="AS42" s="11" t="s">
        <v>2961</v>
      </c>
      <c r="AT42" s="11" t="s">
        <v>2962</v>
      </c>
      <c r="AU42" s="11" t="s">
        <v>2963</v>
      </c>
      <c r="AV42" s="11" t="s">
        <v>2964</v>
      </c>
      <c r="AW42" s="11" t="s">
        <v>2965</v>
      </c>
      <c r="AX42" s="11" t="s">
        <v>2966</v>
      </c>
      <c r="AY42" s="11" t="s">
        <v>2990</v>
      </c>
      <c r="AZ42" s="11" t="s">
        <v>2990</v>
      </c>
      <c r="BA42" s="11" t="s">
        <v>2990</v>
      </c>
      <c r="BB42" s="16"/>
      <c r="BC42" s="16"/>
      <c r="BD42" s="16"/>
      <c r="BE42" s="16"/>
      <c r="BF42" s="16"/>
      <c r="BG42" s="16"/>
      <c r="BN42" t="s">
        <v>106</v>
      </c>
      <c r="BO42" s="10" t="s">
        <v>2954</v>
      </c>
      <c r="BP42" s="10" t="s">
        <v>2955</v>
      </c>
      <c r="BQ42" s="10" t="s">
        <v>2956</v>
      </c>
      <c r="BR42" s="10" t="s">
        <v>2957</v>
      </c>
      <c r="BS42" s="10" t="s">
        <v>2958</v>
      </c>
      <c r="BT42" s="10" t="s">
        <v>2959</v>
      </c>
      <c r="BU42" s="10" t="s">
        <v>2960</v>
      </c>
      <c r="BV42" s="10" t="s">
        <v>2961</v>
      </c>
      <c r="BW42" s="10" t="s">
        <v>2962</v>
      </c>
      <c r="BX42" s="10" t="s">
        <v>2963</v>
      </c>
      <c r="BY42" s="10" t="s">
        <v>2964</v>
      </c>
      <c r="BZ42" s="10" t="s">
        <v>2965</v>
      </c>
      <c r="CA42" s="10" t="s">
        <v>2966</v>
      </c>
      <c r="CB42" s="10" t="s">
        <v>3247</v>
      </c>
      <c r="CC42" s="10" t="s">
        <v>3247</v>
      </c>
      <c r="CD42" s="10" t="s">
        <v>3247</v>
      </c>
    </row>
    <row r="43" spans="1:82" x14ac:dyDescent="0.55000000000000004">
      <c r="A43" s="3" t="s">
        <v>3245</v>
      </c>
      <c r="B43" s="15">
        <v>-0.22388762758161163</v>
      </c>
      <c r="C43" s="16">
        <v>-0.76003430551375772</v>
      </c>
      <c r="D43" s="16">
        <v>-0.97809774932507187</v>
      </c>
      <c r="E43" s="16">
        <v>-0.523071283203</v>
      </c>
      <c r="F43" s="16">
        <v>-0.57296209989108515</v>
      </c>
      <c r="G43" s="16">
        <v>-0.59588551000000001</v>
      </c>
      <c r="H43" s="16">
        <v>-0.51000077310865466</v>
      </c>
      <c r="I43" s="16">
        <v>-0.54980474500057208</v>
      </c>
      <c r="J43" s="16">
        <v>-0.35419965573414436</v>
      </c>
      <c r="K43" s="16">
        <v>-0.2333110469317965</v>
      </c>
      <c r="L43" s="16">
        <v>-0.12811849605452386</v>
      </c>
      <c r="M43" s="16">
        <v>-0.11660000000000004</v>
      </c>
      <c r="N43" s="28" t="s">
        <v>2990</v>
      </c>
      <c r="O43" s="28" t="s">
        <v>2990</v>
      </c>
      <c r="P43" s="28" t="s">
        <v>2990</v>
      </c>
      <c r="Q43" s="26" t="s">
        <v>2990</v>
      </c>
      <c r="S43" s="3" t="s">
        <v>3245</v>
      </c>
      <c r="T43" s="15">
        <v>-2.0899999999999998E-2</v>
      </c>
      <c r="U43" s="16">
        <v>-0.2117</v>
      </c>
      <c r="V43" s="16">
        <v>-0.61529999999999996</v>
      </c>
      <c r="W43" s="16">
        <v>-0.21870000000000001</v>
      </c>
      <c r="X43" s="16">
        <v>-0.29849999999999999</v>
      </c>
      <c r="Y43" s="16">
        <v>-0.36430000000000001</v>
      </c>
      <c r="Z43" s="16">
        <v>-0.34039999999999998</v>
      </c>
      <c r="AA43" s="16">
        <v>-0.41260000000000002</v>
      </c>
      <c r="AB43" s="16">
        <v>-0.27960000000000002</v>
      </c>
      <c r="AC43" s="16">
        <v>-0.1986</v>
      </c>
      <c r="AD43" s="16">
        <v>-0.1181</v>
      </c>
      <c r="AE43" s="16">
        <v>-0.1166</v>
      </c>
      <c r="AF43" s="16" t="s">
        <v>2990</v>
      </c>
      <c r="AG43" s="16" t="s">
        <v>2990</v>
      </c>
      <c r="AH43" s="16" t="s">
        <v>2990</v>
      </c>
      <c r="AI43" s="17" t="s">
        <v>2990</v>
      </c>
      <c r="AJ43" s="16"/>
      <c r="AK43" s="3" t="s">
        <v>3245</v>
      </c>
      <c r="AL43" s="11" t="s">
        <v>2967</v>
      </c>
      <c r="AM43" s="11" t="s">
        <v>2968</v>
      </c>
      <c r="AN43" s="11" t="s">
        <v>2969</v>
      </c>
      <c r="AO43" s="11" t="s">
        <v>2970</v>
      </c>
      <c r="AP43" s="11" t="s">
        <v>2971</v>
      </c>
      <c r="AQ43" s="11" t="s">
        <v>2972</v>
      </c>
      <c r="AR43" s="11" t="s">
        <v>2973</v>
      </c>
      <c r="AS43" s="11" t="s">
        <v>2974</v>
      </c>
      <c r="AT43" s="11" t="s">
        <v>2975</v>
      </c>
      <c r="AU43" s="11" t="s">
        <v>2976</v>
      </c>
      <c r="AV43" s="11" t="s">
        <v>2977</v>
      </c>
      <c r="AW43" s="11" t="s">
        <v>2978</v>
      </c>
      <c r="AX43" s="11" t="s">
        <v>2990</v>
      </c>
      <c r="AY43" s="11" t="s">
        <v>2990</v>
      </c>
      <c r="AZ43" s="11" t="s">
        <v>2990</v>
      </c>
      <c r="BA43" s="11" t="s">
        <v>2990</v>
      </c>
      <c r="BB43" s="16"/>
      <c r="BC43" s="16"/>
      <c r="BD43" s="16"/>
      <c r="BE43" s="16"/>
      <c r="BF43" s="16"/>
      <c r="BG43" s="16"/>
      <c r="BN43" t="s">
        <v>270</v>
      </c>
      <c r="BO43" s="10" t="s">
        <v>2967</v>
      </c>
      <c r="BP43" s="10" t="s">
        <v>2968</v>
      </c>
      <c r="BQ43" s="10" t="s">
        <v>2969</v>
      </c>
      <c r="BR43" s="10" t="s">
        <v>2970</v>
      </c>
      <c r="BS43" s="10" t="s">
        <v>2971</v>
      </c>
      <c r="BT43" s="10" t="s">
        <v>2972</v>
      </c>
      <c r="BU43" s="10" t="s">
        <v>2973</v>
      </c>
      <c r="BV43" s="10" t="s">
        <v>2974</v>
      </c>
      <c r="BW43" s="10" t="s">
        <v>2975</v>
      </c>
      <c r="BX43" s="10" t="s">
        <v>2976</v>
      </c>
      <c r="BY43" s="10" t="s">
        <v>2977</v>
      </c>
      <c r="BZ43" s="10" t="s">
        <v>2978</v>
      </c>
      <c r="CA43" s="10" t="s">
        <v>3247</v>
      </c>
      <c r="CB43" s="10" t="s">
        <v>3247</v>
      </c>
      <c r="CC43" s="10" t="s">
        <v>3247</v>
      </c>
      <c r="CD43" s="10" t="s">
        <v>3247</v>
      </c>
    </row>
    <row r="44" spans="1:82" ht="14.7" thickBot="1" x14ac:dyDescent="0.6">
      <c r="A44" s="3" t="s">
        <v>3246</v>
      </c>
      <c r="B44" s="18">
        <v>-0.67752451258639512</v>
      </c>
      <c r="C44" s="19">
        <v>-0.99070956519513254</v>
      </c>
      <c r="D44" s="19">
        <v>-0.43418118403769601</v>
      </c>
      <c r="E44" s="19">
        <v>-0.76109493487499991</v>
      </c>
      <c r="F44" s="19">
        <v>-0.55656500555544941</v>
      </c>
      <c r="G44" s="19">
        <v>-0.64775775000000002</v>
      </c>
      <c r="H44" s="19">
        <v>-0.53070022393222127</v>
      </c>
      <c r="I44" s="19">
        <v>-0.54531375268543703</v>
      </c>
      <c r="J44" s="19">
        <v>-0.28996390955455442</v>
      </c>
      <c r="K44" s="19">
        <v>-0.25689913714238866</v>
      </c>
      <c r="L44" s="19">
        <v>-0.25649177656196476</v>
      </c>
      <c r="M44" s="25" t="s">
        <v>2990</v>
      </c>
      <c r="N44" s="25" t="s">
        <v>2990</v>
      </c>
      <c r="O44" s="25" t="s">
        <v>2990</v>
      </c>
      <c r="P44" s="25" t="s">
        <v>2990</v>
      </c>
      <c r="Q44" s="27" t="s">
        <v>2990</v>
      </c>
      <c r="S44" s="3" t="s">
        <v>3246</v>
      </c>
      <c r="T44" s="18">
        <v>-0.09</v>
      </c>
      <c r="U44" s="19">
        <v>-0.54149999999999998</v>
      </c>
      <c r="V44" s="19">
        <v>-0.13270000000000001</v>
      </c>
      <c r="W44" s="19">
        <v>-0.3795</v>
      </c>
      <c r="X44" s="19">
        <v>-0.28739999999999999</v>
      </c>
      <c r="Y44" s="19">
        <v>-0.40649999999999997</v>
      </c>
      <c r="Z44" s="19">
        <v>-0.35680000000000001</v>
      </c>
      <c r="AA44" s="19">
        <v>-0.40870000000000001</v>
      </c>
      <c r="AB44" s="19">
        <v>-0.22650000000000001</v>
      </c>
      <c r="AC44" s="19">
        <v>-0.21920000000000001</v>
      </c>
      <c r="AD44" s="19">
        <v>-0.2379</v>
      </c>
      <c r="AE44" s="19" t="s">
        <v>2990</v>
      </c>
      <c r="AF44" s="19" t="s">
        <v>2990</v>
      </c>
      <c r="AG44" s="19" t="s">
        <v>2990</v>
      </c>
      <c r="AH44" s="19" t="s">
        <v>2990</v>
      </c>
      <c r="AI44" s="20" t="s">
        <v>2990</v>
      </c>
      <c r="AJ44" s="16"/>
      <c r="AK44" s="3" t="s">
        <v>3246</v>
      </c>
      <c r="AL44" s="11" t="s">
        <v>2979</v>
      </c>
      <c r="AM44" s="11" t="s">
        <v>2980</v>
      </c>
      <c r="AN44" s="11" t="s">
        <v>2981</v>
      </c>
      <c r="AO44" s="11" t="s">
        <v>2982</v>
      </c>
      <c r="AP44" s="11" t="s">
        <v>2983</v>
      </c>
      <c r="AQ44" s="11" t="s">
        <v>2984</v>
      </c>
      <c r="AR44" s="11" t="s">
        <v>2985</v>
      </c>
      <c r="AS44" s="11" t="s">
        <v>2986</v>
      </c>
      <c r="AT44" s="11" t="s">
        <v>2987</v>
      </c>
      <c r="AU44" s="11" t="s">
        <v>2988</v>
      </c>
      <c r="AV44" s="11" t="s">
        <v>2989</v>
      </c>
      <c r="AW44" s="11" t="s">
        <v>2990</v>
      </c>
      <c r="AX44" s="11" t="s">
        <v>2990</v>
      </c>
      <c r="AY44" s="11" t="s">
        <v>2990</v>
      </c>
      <c r="AZ44" s="11" t="s">
        <v>2990</v>
      </c>
      <c r="BA44" s="11" t="s">
        <v>2990</v>
      </c>
      <c r="BB44" s="16"/>
      <c r="BC44" s="16"/>
      <c r="BD44" s="16"/>
      <c r="BE44" s="16"/>
      <c r="BF44" s="16"/>
      <c r="BG44" s="16"/>
      <c r="BN44" t="s">
        <v>283</v>
      </c>
      <c r="BO44" s="10" t="s">
        <v>2979</v>
      </c>
      <c r="BP44" s="10" t="s">
        <v>2980</v>
      </c>
      <c r="BQ44" s="10" t="s">
        <v>2981</v>
      </c>
      <c r="BR44" s="10" t="s">
        <v>2982</v>
      </c>
      <c r="BS44" s="10" t="s">
        <v>2983</v>
      </c>
      <c r="BT44" s="10" t="s">
        <v>2984</v>
      </c>
      <c r="BU44" s="10" t="s">
        <v>2985</v>
      </c>
      <c r="BV44" s="10" t="s">
        <v>2986</v>
      </c>
      <c r="BW44" s="10" t="s">
        <v>2987</v>
      </c>
      <c r="BX44" s="10" t="s">
        <v>2988</v>
      </c>
      <c r="BY44" s="10" t="s">
        <v>2989</v>
      </c>
      <c r="BZ44" s="10" t="s">
        <v>3247</v>
      </c>
      <c r="CA44" s="10" t="s">
        <v>3247</v>
      </c>
      <c r="CB44" s="10" t="s">
        <v>3247</v>
      </c>
      <c r="CC44" s="10" t="s">
        <v>3247</v>
      </c>
      <c r="CD44" s="10" t="s">
        <v>3247</v>
      </c>
    </row>
    <row r="45" spans="1:82" x14ac:dyDescent="0.55000000000000004">
      <c r="A45" s="3"/>
      <c r="BO45" s="10" t="s">
        <v>3248</v>
      </c>
      <c r="BP45" s="10" t="s">
        <v>3248</v>
      </c>
      <c r="BQ45" s="10" t="s">
        <v>3248</v>
      </c>
      <c r="BR45" s="10" t="s">
        <v>3248</v>
      </c>
      <c r="BS45" s="10" t="s">
        <v>3248</v>
      </c>
      <c r="BT45" s="10" t="s">
        <v>3248</v>
      </c>
      <c r="BU45" s="10" t="s">
        <v>3248</v>
      </c>
      <c r="BV45" s="10" t="s">
        <v>3248</v>
      </c>
      <c r="BW45" s="10" t="s">
        <v>3248</v>
      </c>
      <c r="BX45" s="10" t="s">
        <v>3248</v>
      </c>
      <c r="BY45" s="10" t="s">
        <v>3248</v>
      </c>
      <c r="BZ45" s="10" t="s">
        <v>3248</v>
      </c>
      <c r="CA45" s="10" t="s">
        <v>3248</v>
      </c>
      <c r="CB45" s="10" t="s">
        <v>3248</v>
      </c>
      <c r="CC45" s="10" t="s">
        <v>3248</v>
      </c>
      <c r="CD45" s="10" t="s">
        <v>3248</v>
      </c>
    </row>
    <row r="46" spans="1:82" x14ac:dyDescent="0.55000000000000004">
      <c r="A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</row>
    <row r="47" spans="1:82" x14ac:dyDescent="0.55000000000000004">
      <c r="A47" s="3"/>
      <c r="C47" s="24" t="s">
        <v>3249</v>
      </c>
      <c r="U47" s="24" t="s">
        <v>3250</v>
      </c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1:82" x14ac:dyDescent="0.55000000000000004"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1:82" x14ac:dyDescent="0.55000000000000004"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1:82" ht="14.7" thickBot="1" x14ac:dyDescent="0.6">
      <c r="M50" s="3" t="s">
        <v>310</v>
      </c>
      <c r="N50" s="3" t="s">
        <v>113</v>
      </c>
      <c r="O50" s="3" t="s">
        <v>114</v>
      </c>
      <c r="P50" s="3" t="s">
        <v>115</v>
      </c>
      <c r="Q50" s="3" t="s">
        <v>118</v>
      </c>
      <c r="R50" s="3" t="s">
        <v>121</v>
      </c>
      <c r="S50" s="3" t="s">
        <v>124</v>
      </c>
      <c r="T50" s="3" t="s">
        <v>2678</v>
      </c>
      <c r="U50" s="21" t="s">
        <v>2679</v>
      </c>
      <c r="V50" s="3" t="s">
        <v>2680</v>
      </c>
      <c r="W50" s="3" t="s">
        <v>2681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BA5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</row>
    <row r="51" spans="1:82" ht="14.7" thickBot="1" x14ac:dyDescent="0.6">
      <c r="A51" s="3" t="s">
        <v>310</v>
      </c>
      <c r="B51" s="3" t="s">
        <v>113</v>
      </c>
      <c r="C51" s="3" t="s">
        <v>114</v>
      </c>
      <c r="D51" s="3" t="s">
        <v>115</v>
      </c>
      <c r="E51" s="3" t="s">
        <v>118</v>
      </c>
      <c r="F51" s="3" t="s">
        <v>121</v>
      </c>
      <c r="G51" s="3" t="s">
        <v>124</v>
      </c>
      <c r="H51" s="3" t="s">
        <v>2678</v>
      </c>
      <c r="I51" s="21" t="s">
        <v>2679</v>
      </c>
      <c r="J51" s="3" t="s">
        <v>2680</v>
      </c>
      <c r="K51" s="3" t="s">
        <v>2681</v>
      </c>
      <c r="M51" s="23" t="s">
        <v>3227</v>
      </c>
      <c r="N51" s="12">
        <v>2.12E-2</v>
      </c>
      <c r="O51" s="13">
        <v>3.0700000000000002E-2</v>
      </c>
      <c r="P51" s="13">
        <v>3.4099999999999998E-2</v>
      </c>
      <c r="Q51" s="13">
        <v>5.8099999999999999E-2</v>
      </c>
      <c r="R51" s="13">
        <v>7.4099999999999999E-2</v>
      </c>
      <c r="S51" s="13">
        <v>9.8400000000000001E-2</v>
      </c>
      <c r="T51" s="13">
        <v>0.1045</v>
      </c>
      <c r="U51" s="13">
        <v>0.154</v>
      </c>
      <c r="V51" s="13">
        <v>0.22639999999999999</v>
      </c>
      <c r="W51" s="14">
        <v>0.3513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BA51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</row>
    <row r="52" spans="1:82" x14ac:dyDescent="0.55000000000000004">
      <c r="A52" s="23" t="s">
        <v>3227</v>
      </c>
      <c r="B52" s="12">
        <v>0.28626269336439236</v>
      </c>
      <c r="C52" s="13">
        <v>0.19892952763074212</v>
      </c>
      <c r="D52" s="13">
        <v>0.14353681941109642</v>
      </c>
      <c r="E52" s="13">
        <v>0.11957561000000005</v>
      </c>
      <c r="F52" s="13">
        <v>0.10000068459419009</v>
      </c>
      <c r="G52" s="13">
        <v>9.8400000000000043E-2</v>
      </c>
      <c r="H52" s="13">
        <v>8.2760929322647447E-2</v>
      </c>
      <c r="I52" s="13">
        <v>0.10019720982084723</v>
      </c>
      <c r="J52" s="13">
        <v>0.12369109243006204</v>
      </c>
      <c r="K52" s="14">
        <v>0.16245430017700047</v>
      </c>
      <c r="M52" s="3" t="s">
        <v>3228</v>
      </c>
      <c r="N52" s="15">
        <v>1.67E-2</v>
      </c>
      <c r="O52" s="16">
        <v>3.2599999999999997E-2</v>
      </c>
      <c r="P52" s="16">
        <v>1.8200000000000001E-2</v>
      </c>
      <c r="Q52" s="16">
        <v>2.76E-2</v>
      </c>
      <c r="R52" s="16">
        <v>7.1199999999999999E-2</v>
      </c>
      <c r="S52" s="16">
        <v>8.2900000000000001E-2</v>
      </c>
      <c r="T52" s="16">
        <v>0.10780000000000001</v>
      </c>
      <c r="U52" s="16">
        <v>0.1484</v>
      </c>
      <c r="V52" s="16">
        <v>0.23569999999999999</v>
      </c>
      <c r="W52" s="17">
        <v>0.31609999999999999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BA52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</row>
    <row r="53" spans="1:82" x14ac:dyDescent="0.55000000000000004">
      <c r="A53" s="3" t="s">
        <v>3228</v>
      </c>
      <c r="B53" s="15">
        <v>0.21987093185571016</v>
      </c>
      <c r="C53" s="16">
        <v>0.21225148352475198</v>
      </c>
      <c r="D53" s="16">
        <v>7.4811663991937394E-2</v>
      </c>
      <c r="E53" s="16">
        <v>5.5961760000000194E-2</v>
      </c>
      <c r="F53" s="16">
        <v>9.6042560699022284E-2</v>
      </c>
      <c r="G53" s="16">
        <v>8.2899999999999974E-2</v>
      </c>
      <c r="H53" s="16">
        <v>8.5348195795822424E-2</v>
      </c>
      <c r="I53" s="16">
        <v>9.6635050296271396E-2</v>
      </c>
      <c r="J53" s="16">
        <v>0.12855243190576626</v>
      </c>
      <c r="K53" s="17">
        <v>0.14721401665077294</v>
      </c>
      <c r="M53" s="3" t="s">
        <v>3229</v>
      </c>
      <c r="N53" s="15">
        <v>5.4999999999999997E-3</v>
      </c>
      <c r="O53" s="16">
        <v>4.7699999999999999E-2</v>
      </c>
      <c r="P53" s="16">
        <v>6.4000000000000001E-2</v>
      </c>
      <c r="Q53" s="16">
        <v>9.9400000000000002E-2</v>
      </c>
      <c r="R53" s="16">
        <v>0.1331</v>
      </c>
      <c r="S53" s="16">
        <v>0.13719999999999999</v>
      </c>
      <c r="T53" s="16">
        <v>0.11509999999999999</v>
      </c>
      <c r="U53" s="16">
        <v>0.19550000000000001</v>
      </c>
      <c r="V53" s="16">
        <v>0.25359999999999999</v>
      </c>
      <c r="W53" s="17">
        <v>0.24890000000000001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BA53"/>
      <c r="BB53" t="s">
        <v>18</v>
      </c>
      <c r="BC53" t="s">
        <v>2576</v>
      </c>
      <c r="BD53" t="s">
        <v>2577</v>
      </c>
      <c r="BE53" t="s">
        <v>334</v>
      </c>
      <c r="BF53" t="s">
        <v>2578</v>
      </c>
      <c r="BG53" t="s">
        <v>2579</v>
      </c>
      <c r="BH53" t="s">
        <v>2580</v>
      </c>
      <c r="BI53" t="s">
        <v>2581</v>
      </c>
      <c r="BJ53" t="s">
        <v>2582</v>
      </c>
      <c r="BK53" t="s">
        <v>2583</v>
      </c>
      <c r="BL53" t="s">
        <v>341</v>
      </c>
      <c r="BM53" t="s">
        <v>2584</v>
      </c>
      <c r="BN53" t="s">
        <v>2585</v>
      </c>
      <c r="BO53" t="s">
        <v>2586</v>
      </c>
      <c r="BP53" t="s">
        <v>2587</v>
      </c>
      <c r="BQ53" t="s">
        <v>2588</v>
      </c>
      <c r="BR53" t="s">
        <v>2589</v>
      </c>
    </row>
    <row r="54" spans="1:82" x14ac:dyDescent="0.55000000000000004">
      <c r="A54" s="3" t="s">
        <v>3229</v>
      </c>
      <c r="B54" s="15">
        <v>6.8033559467648441E-2</v>
      </c>
      <c r="C54" s="16">
        <v>0.32257912424935253</v>
      </c>
      <c r="D54" s="16">
        <v>0.28164135321600048</v>
      </c>
      <c r="E54" s="16">
        <v>0.20868035999999979</v>
      </c>
      <c r="F54" s="16">
        <v>0.18129306055249228</v>
      </c>
      <c r="G54" s="16">
        <v>0.13719999999999999</v>
      </c>
      <c r="H54" s="16">
        <v>9.1066075950636982E-2</v>
      </c>
      <c r="I54" s="16">
        <v>0.12641835918085031</v>
      </c>
      <c r="J54" s="16">
        <v>0.13786528475670567</v>
      </c>
      <c r="K54" s="17">
        <v>0.11754194552150921</v>
      </c>
      <c r="M54" s="3" t="s">
        <v>3230</v>
      </c>
      <c r="N54" s="15">
        <v>2.1399999999999999E-2</v>
      </c>
      <c r="O54" s="16">
        <v>5.2200000000000003E-2</v>
      </c>
      <c r="P54" s="16">
        <v>4.3799999999999999E-2</v>
      </c>
      <c r="Q54" s="16">
        <v>8.5999999999999993E-2</v>
      </c>
      <c r="R54" s="16">
        <v>0.14099999999999999</v>
      </c>
      <c r="S54" s="16">
        <v>0.12670000000000001</v>
      </c>
      <c r="T54" s="16">
        <v>0.1003</v>
      </c>
      <c r="U54" s="16">
        <v>0.1764</v>
      </c>
      <c r="V54" s="16">
        <v>0.16980000000000001</v>
      </c>
      <c r="W54" s="17">
        <v>0.1857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BA54"/>
      <c r="BB54" t="s">
        <v>43</v>
      </c>
      <c r="BC54" t="s">
        <v>1272</v>
      </c>
      <c r="BD54" t="s">
        <v>1273</v>
      </c>
      <c r="BE54" t="s">
        <v>1274</v>
      </c>
      <c r="BF54" t="s">
        <v>1275</v>
      </c>
      <c r="BG54" t="s">
        <v>1276</v>
      </c>
      <c r="BH54" t="s">
        <v>1277</v>
      </c>
      <c r="BI54" t="s">
        <v>1278</v>
      </c>
      <c r="BJ54" t="s">
        <v>1279</v>
      </c>
      <c r="BK54" t="s">
        <v>1280</v>
      </c>
      <c r="BL54" t="s">
        <v>1281</v>
      </c>
      <c r="BM54" t="s">
        <v>1282</v>
      </c>
      <c r="BN54" t="s">
        <v>1283</v>
      </c>
      <c r="BO54" t="s">
        <v>2590</v>
      </c>
      <c r="BP54" t="s">
        <v>2591</v>
      </c>
      <c r="BQ54" t="s">
        <v>2592</v>
      </c>
      <c r="BR54" t="s">
        <v>2593</v>
      </c>
    </row>
    <row r="55" spans="1:82" x14ac:dyDescent="0.55000000000000004">
      <c r="A55" s="3" t="s">
        <v>3230</v>
      </c>
      <c r="B55" s="15">
        <v>0.28928889574814853</v>
      </c>
      <c r="C55" s="16">
        <v>0.35703104991929568</v>
      </c>
      <c r="D55" s="16">
        <v>0.18705043110003405</v>
      </c>
      <c r="E55" s="16">
        <v>0.17939600000000011</v>
      </c>
      <c r="F55" s="16">
        <v>0.19228713874115311</v>
      </c>
      <c r="G55" s="16">
        <v>0.12670000000000003</v>
      </c>
      <c r="H55" s="16">
        <v>7.9465807316699166E-2</v>
      </c>
      <c r="I55" s="16">
        <v>0.11438864244412339</v>
      </c>
      <c r="J55" s="16">
        <v>9.3757197723580488E-2</v>
      </c>
      <c r="K55" s="17">
        <v>8.8898526034451031E-2</v>
      </c>
      <c r="M55" s="3" t="s">
        <v>3231</v>
      </c>
      <c r="N55" s="15">
        <v>2.6599999999999999E-2</v>
      </c>
      <c r="O55" s="16">
        <v>4.3799999999999999E-2</v>
      </c>
      <c r="P55" s="16">
        <v>5.6599999999999998E-2</v>
      </c>
      <c r="Q55" s="16">
        <v>8.3699999999999997E-2</v>
      </c>
      <c r="R55" s="16">
        <v>8.6999999999999994E-2</v>
      </c>
      <c r="S55" s="16">
        <v>6.6900000000000001E-2</v>
      </c>
      <c r="T55" s="16">
        <v>5.8299999999999998E-2</v>
      </c>
      <c r="U55" s="16">
        <v>0.12139999999999999</v>
      </c>
      <c r="V55" s="16">
        <v>0.1048</v>
      </c>
      <c r="W55" s="17">
        <v>0.1022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BA55"/>
      <c r="BB55" t="s">
        <v>50</v>
      </c>
      <c r="BC55" t="s">
        <v>356</v>
      </c>
      <c r="BD55" t="s">
        <v>1284</v>
      </c>
      <c r="BE55" t="s">
        <v>1285</v>
      </c>
      <c r="BF55" t="s">
        <v>359</v>
      </c>
      <c r="BG55" t="s">
        <v>1286</v>
      </c>
      <c r="BH55" t="s">
        <v>361</v>
      </c>
      <c r="BI55" t="s">
        <v>1287</v>
      </c>
      <c r="BJ55" t="s">
        <v>1288</v>
      </c>
      <c r="BK55" t="s">
        <v>1289</v>
      </c>
      <c r="BL55" t="s">
        <v>1290</v>
      </c>
      <c r="BM55" t="s">
        <v>366</v>
      </c>
      <c r="BN55" t="s">
        <v>367</v>
      </c>
      <c r="BO55" t="s">
        <v>2594</v>
      </c>
      <c r="BP55" t="s">
        <v>2595</v>
      </c>
      <c r="BQ55" t="s">
        <v>2596</v>
      </c>
      <c r="BR55" t="s">
        <v>2597</v>
      </c>
    </row>
    <row r="56" spans="1:82" x14ac:dyDescent="0.55000000000000004">
      <c r="A56" s="3" t="s">
        <v>3231</v>
      </c>
      <c r="B56" s="15">
        <v>0.37029830049849632</v>
      </c>
      <c r="C56" s="16">
        <v>0.29331333389343683</v>
      </c>
      <c r="D56" s="16">
        <v>0.24635690878067362</v>
      </c>
      <c r="E56" s="16">
        <v>0.17440568999999972</v>
      </c>
      <c r="F56" s="16">
        <v>0.11765060818772821</v>
      </c>
      <c r="G56" s="16">
        <v>6.6899999999999959E-2</v>
      </c>
      <c r="H56" s="16">
        <v>4.6374233735630321E-2</v>
      </c>
      <c r="I56" s="16">
        <v>7.9378345944799866E-2</v>
      </c>
      <c r="J56" s="16">
        <v>5.860398175891679E-2</v>
      </c>
      <c r="K56" s="17">
        <v>4.9857133137647391E-2</v>
      </c>
      <c r="M56" s="3" t="s">
        <v>3232</v>
      </c>
      <c r="N56" s="15">
        <v>5.5399999999999998E-2</v>
      </c>
      <c r="O56" s="16">
        <v>6.1499999999999999E-2</v>
      </c>
      <c r="P56" s="16">
        <v>3.7400000000000003E-2</v>
      </c>
      <c r="Q56" s="16">
        <v>6.2899999999999998E-2</v>
      </c>
      <c r="R56" s="16">
        <v>0.03</v>
      </c>
      <c r="S56" s="16">
        <v>-5.5999999999999999E-3</v>
      </c>
      <c r="T56" s="16">
        <v>2.2499999999999999E-2</v>
      </c>
      <c r="U56" s="16">
        <v>2.2599999999999999E-2</v>
      </c>
      <c r="V56" s="16">
        <v>-1.0800000000000001E-2</v>
      </c>
      <c r="W56" s="17">
        <v>6.5299999999999997E-2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BA56"/>
      <c r="BB56" t="s">
        <v>12</v>
      </c>
      <c r="BC56" t="s">
        <v>1291</v>
      </c>
      <c r="BD56" t="s">
        <v>1292</v>
      </c>
      <c r="BE56" t="s">
        <v>1293</v>
      </c>
      <c r="BF56" t="s">
        <v>1294</v>
      </c>
      <c r="BG56" t="s">
        <v>1295</v>
      </c>
      <c r="BH56" t="s">
        <v>1296</v>
      </c>
      <c r="BI56" t="s">
        <v>1297</v>
      </c>
      <c r="BJ56" t="s">
        <v>1298</v>
      </c>
      <c r="BK56" t="s">
        <v>1299</v>
      </c>
      <c r="BL56" t="s">
        <v>1300</v>
      </c>
      <c r="BM56" t="s">
        <v>1301</v>
      </c>
      <c r="BN56" t="s">
        <v>1302</v>
      </c>
      <c r="BO56" t="s">
        <v>2598</v>
      </c>
      <c r="BP56" t="s">
        <v>2599</v>
      </c>
      <c r="BQ56" t="s">
        <v>2600</v>
      </c>
      <c r="BR56" t="s">
        <v>2601</v>
      </c>
    </row>
    <row r="57" spans="1:82" x14ac:dyDescent="0.55000000000000004">
      <c r="A57" s="3" t="s">
        <v>3232</v>
      </c>
      <c r="B57" s="15">
        <v>0.90987559011789432</v>
      </c>
      <c r="C57" s="16">
        <v>0.43060583153075238</v>
      </c>
      <c r="D57" s="16">
        <v>0.15820377102553818</v>
      </c>
      <c r="E57" s="16">
        <v>0.12975640999999993</v>
      </c>
      <c r="F57" s="16">
        <v>4.0198683071459795E-2</v>
      </c>
      <c r="G57" s="16">
        <v>-5.6000000000000494E-3</v>
      </c>
      <c r="H57" s="16">
        <v>1.7959860053260224E-2</v>
      </c>
      <c r="I57" s="16">
        <v>1.5010478185406351E-2</v>
      </c>
      <c r="J57" s="16">
        <v>-6.1857849582376279E-3</v>
      </c>
      <c r="K57" s="17">
        <v>3.2133712267940595E-2</v>
      </c>
      <c r="M57" s="3" t="s">
        <v>3233</v>
      </c>
      <c r="N57" s="15">
        <v>2.1999999999999999E-2</v>
      </c>
      <c r="O57" s="16">
        <v>3.9699999999999999E-2</v>
      </c>
      <c r="P57" s="16">
        <v>0</v>
      </c>
      <c r="Q57" s="16">
        <v>6.1000000000000004E-3</v>
      </c>
      <c r="R57" s="16">
        <v>-9.4000000000000004E-3</v>
      </c>
      <c r="S57" s="16">
        <v>-8.4199999999999997E-2</v>
      </c>
      <c r="T57" s="16">
        <v>-8.1500000000000003E-2</v>
      </c>
      <c r="U57" s="16">
        <v>-0.1115</v>
      </c>
      <c r="V57" s="16">
        <v>-9.2499999999999999E-2</v>
      </c>
      <c r="W57" s="17">
        <v>-1.1999999999999999E-3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BA57"/>
      <c r="BB57" t="s">
        <v>57</v>
      </c>
      <c r="BC57" t="s">
        <v>2602</v>
      </c>
      <c r="BD57" t="s">
        <v>2603</v>
      </c>
      <c r="BE57" t="s">
        <v>2604</v>
      </c>
      <c r="BF57" t="s">
        <v>2605</v>
      </c>
      <c r="BG57" t="s">
        <v>2606</v>
      </c>
      <c r="BH57" t="s">
        <v>2607</v>
      </c>
      <c r="BI57" t="s">
        <v>2608</v>
      </c>
      <c r="BJ57" t="s">
        <v>2609</v>
      </c>
      <c r="BK57" t="s">
        <v>2610</v>
      </c>
      <c r="BL57" t="s">
        <v>2611</v>
      </c>
      <c r="BM57" t="s">
        <v>2612</v>
      </c>
      <c r="BN57" t="s">
        <v>2613</v>
      </c>
      <c r="BO57" t="s">
        <v>2614</v>
      </c>
      <c r="BP57" t="s">
        <v>2615</v>
      </c>
      <c r="BQ57" t="s">
        <v>2616</v>
      </c>
      <c r="BR57" t="s">
        <v>2617</v>
      </c>
    </row>
    <row r="58" spans="1:82" ht="14.7" thickBot="1" x14ac:dyDescent="0.6">
      <c r="A58" s="3" t="s">
        <v>3233</v>
      </c>
      <c r="B58" s="15">
        <v>0.29840670516253787</v>
      </c>
      <c r="C58" s="16">
        <v>0.26313062197344106</v>
      </c>
      <c r="D58" s="16">
        <v>0</v>
      </c>
      <c r="E58" s="16">
        <v>1.2237209999999887E-2</v>
      </c>
      <c r="F58" s="16">
        <v>-1.2513656599825951E-2</v>
      </c>
      <c r="G58" s="16">
        <v>-8.4200000000000053E-2</v>
      </c>
      <c r="H58" s="16">
        <v>-6.5749522453339426E-2</v>
      </c>
      <c r="I58" s="16">
        <v>-7.5787961026511308E-2</v>
      </c>
      <c r="J58" s="16">
        <v>-5.3953764047317221E-2</v>
      </c>
      <c r="K58" s="17">
        <v>-6.0018010808104982E-4</v>
      </c>
      <c r="M58" s="3" t="s">
        <v>3234</v>
      </c>
      <c r="N58" s="15">
        <v>-8.3999999999999995E-3</v>
      </c>
      <c r="O58" s="16">
        <v>-0.02</v>
      </c>
      <c r="P58" s="16">
        <v>-2.9100000000000001E-2</v>
      </c>
      <c r="Q58" s="16">
        <v>-3.4599999999999999E-2</v>
      </c>
      <c r="R58" s="16">
        <v>-3.0599999999999999E-2</v>
      </c>
      <c r="S58" s="16">
        <v>-0.12889999999999999</v>
      </c>
      <c r="T58" s="19">
        <v>-9.9099999999999994E-2</v>
      </c>
      <c r="U58" s="19">
        <v>-0.1057</v>
      </c>
      <c r="V58" s="19">
        <v>-5.3999999999999999E-2</v>
      </c>
      <c r="W58" s="20">
        <v>7.8399999999999997E-2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BA58"/>
      <c r="BB58" t="s">
        <v>64</v>
      </c>
      <c r="BC58" t="s">
        <v>2618</v>
      </c>
      <c r="BD58" t="s">
        <v>2619</v>
      </c>
      <c r="BE58" t="s">
        <v>2620</v>
      </c>
      <c r="BF58" t="s">
        <v>2621</v>
      </c>
      <c r="BG58" t="s">
        <v>2622</v>
      </c>
      <c r="BH58" t="s">
        <v>2623</v>
      </c>
      <c r="BI58" t="s">
        <v>2624</v>
      </c>
      <c r="BJ58" t="s">
        <v>2625</v>
      </c>
      <c r="BK58" t="s">
        <v>2626</v>
      </c>
      <c r="BL58" t="s">
        <v>2627</v>
      </c>
      <c r="BM58" t="s">
        <v>2628</v>
      </c>
      <c r="BN58" t="s">
        <v>2629</v>
      </c>
      <c r="BO58" t="s">
        <v>2630</v>
      </c>
      <c r="BP58" t="s">
        <v>2631</v>
      </c>
      <c r="BQ58" t="s">
        <v>2632</v>
      </c>
      <c r="BR58" t="s">
        <v>2633</v>
      </c>
    </row>
    <row r="59" spans="1:82" ht="14.7" thickBot="1" x14ac:dyDescent="0.6">
      <c r="A59" s="3" t="s">
        <v>3234</v>
      </c>
      <c r="B59" s="15">
        <v>-9.6271003216878759E-2</v>
      </c>
      <c r="C59" s="16">
        <v>-0.1141576191360002</v>
      </c>
      <c r="D59" s="16">
        <v>-0.11141699159682406</v>
      </c>
      <c r="E59" s="16">
        <v>-6.8002839999999898E-2</v>
      </c>
      <c r="F59" s="16">
        <v>-4.059048671542187E-2</v>
      </c>
      <c r="G59" s="16">
        <v>-0.12890000000000001</v>
      </c>
      <c r="H59" s="19">
        <v>-8.0098621768698641E-2</v>
      </c>
      <c r="I59" s="19">
        <v>-7.1770242277152674E-2</v>
      </c>
      <c r="J59" s="19">
        <v>-3.122369829067384E-2</v>
      </c>
      <c r="K59" s="20">
        <v>3.8460398859773592E-2</v>
      </c>
      <c r="M59" s="3" t="s">
        <v>3235</v>
      </c>
      <c r="N59" s="18">
        <v>2.1899999999999999E-2</v>
      </c>
      <c r="O59" s="19">
        <v>1.1999999999999999E-3</v>
      </c>
      <c r="P59" s="19">
        <v>-2.81E-2</v>
      </c>
      <c r="Q59" s="19">
        <v>-6.3299999999999995E-2</v>
      </c>
      <c r="R59" s="19">
        <v>-5.5300000000000002E-2</v>
      </c>
      <c r="S59" s="20">
        <v>-0.24329999999999999</v>
      </c>
      <c r="T59" s="16">
        <v>-0.26040000000000002</v>
      </c>
      <c r="U59" s="16">
        <v>-0.28070000000000001</v>
      </c>
      <c r="V59" s="16">
        <v>-0.28249999999999997</v>
      </c>
      <c r="W59" s="17">
        <v>-0.223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BA59"/>
      <c r="BB59" t="s">
        <v>6</v>
      </c>
      <c r="BC59" t="s">
        <v>2634</v>
      </c>
      <c r="BD59" t="s">
        <v>2635</v>
      </c>
      <c r="BE59" t="s">
        <v>2636</v>
      </c>
      <c r="BF59" t="s">
        <v>2637</v>
      </c>
      <c r="BG59" t="s">
        <v>2638</v>
      </c>
      <c r="BH59" t="s">
        <v>2639</v>
      </c>
      <c r="BI59" t="s">
        <v>2640</v>
      </c>
      <c r="BJ59" t="s">
        <v>2641</v>
      </c>
      <c r="BK59" t="s">
        <v>2642</v>
      </c>
      <c r="BL59" t="s">
        <v>2643</v>
      </c>
      <c r="BM59" t="s">
        <v>2644</v>
      </c>
      <c r="BN59" t="s">
        <v>2645</v>
      </c>
      <c r="BO59" t="s">
        <v>2646</v>
      </c>
      <c r="BP59" t="s">
        <v>2647</v>
      </c>
      <c r="BQ59" t="s">
        <v>2648</v>
      </c>
      <c r="BR59" t="s">
        <v>2649</v>
      </c>
    </row>
    <row r="60" spans="1:82" ht="14.7" thickBot="1" x14ac:dyDescent="0.6">
      <c r="A60" s="3" t="s">
        <v>3235</v>
      </c>
      <c r="B60" s="18">
        <v>0.2968829773560564</v>
      </c>
      <c r="C60" s="19">
        <v>7.2216345911191304E-3</v>
      </c>
      <c r="D60" s="19">
        <v>-0.10775046868004801</v>
      </c>
      <c r="E60" s="19">
        <v>-0.12259311000000006</v>
      </c>
      <c r="F60" s="19">
        <v>-7.3045208248617155E-2</v>
      </c>
      <c r="G60" s="20">
        <v>-0.24329999999999996</v>
      </c>
      <c r="H60" s="16">
        <v>-0.21440715021070123</v>
      </c>
      <c r="I60" s="16">
        <v>-0.19720121437799432</v>
      </c>
      <c r="J60" s="16">
        <v>-0.17279620654635974</v>
      </c>
      <c r="K60" s="17">
        <v>-0.11852396515843944</v>
      </c>
      <c r="M60" s="3" t="s">
        <v>3236</v>
      </c>
      <c r="N60" s="15">
        <v>1.7600000000000001E-2</v>
      </c>
      <c r="O60" s="16">
        <v>3.4000000000000002E-2</v>
      </c>
      <c r="P60" s="16">
        <v>5.5300000000000002E-2</v>
      </c>
      <c r="Q60" s="16">
        <v>-2.6800000000000001E-2</v>
      </c>
      <c r="R60" s="16">
        <v>-8.4400000000000003E-2</v>
      </c>
      <c r="S60" s="16">
        <v>-0.18479999999999999</v>
      </c>
      <c r="T60" s="16">
        <v>-0.22850000000000001</v>
      </c>
      <c r="U60" s="16">
        <v>-0.23089999999999999</v>
      </c>
      <c r="V60" s="16">
        <v>-0.20569999999999999</v>
      </c>
      <c r="W60" s="17">
        <v>-0.21249999999999999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BA60"/>
      <c r="BB60" t="s">
        <v>71</v>
      </c>
      <c r="BC60" t="s">
        <v>1339</v>
      </c>
      <c r="BD60" t="s">
        <v>1340</v>
      </c>
      <c r="BE60" t="s">
        <v>1341</v>
      </c>
      <c r="BF60" t="s">
        <v>1342</v>
      </c>
      <c r="BG60" t="s">
        <v>1343</v>
      </c>
      <c r="BH60" t="s">
        <v>1344</v>
      </c>
      <c r="BI60" t="s">
        <v>1345</v>
      </c>
      <c r="BJ60" t="s">
        <v>1346</v>
      </c>
      <c r="BK60" t="s">
        <v>1347</v>
      </c>
      <c r="BL60" t="s">
        <v>1348</v>
      </c>
      <c r="BM60" t="s">
        <v>1349</v>
      </c>
      <c r="BN60" t="s">
        <v>1350</v>
      </c>
      <c r="BO60" t="s">
        <v>2650</v>
      </c>
      <c r="BP60" t="s">
        <v>2651</v>
      </c>
      <c r="BQ60" t="s">
        <v>2652</v>
      </c>
      <c r="BR60" t="s">
        <v>2653</v>
      </c>
    </row>
    <row r="61" spans="1:82" ht="14.7" thickBot="1" x14ac:dyDescent="0.6">
      <c r="A61" s="3" t="s">
        <v>3236</v>
      </c>
      <c r="B61" s="15">
        <v>0.23289241195817478</v>
      </c>
      <c r="C61" s="16">
        <v>0.22214639919734824</v>
      </c>
      <c r="D61" s="16">
        <v>0.24023434142244748</v>
      </c>
      <c r="E61" s="16">
        <v>-5.2881760000000111E-2</v>
      </c>
      <c r="F61" s="16">
        <v>-0.11091958133751967</v>
      </c>
      <c r="G61" s="16">
        <v>-0.18479999999999996</v>
      </c>
      <c r="H61" s="16">
        <v>-0.18741510634924929</v>
      </c>
      <c r="I61" s="16">
        <v>-0.16056216279781255</v>
      </c>
      <c r="J61" s="16">
        <v>-0.12330542032615321</v>
      </c>
      <c r="K61" s="17">
        <v>-0.11258803253505756</v>
      </c>
      <c r="M61" s="3" t="s">
        <v>3237</v>
      </c>
      <c r="N61" s="15">
        <v>4.8500000000000001E-2</v>
      </c>
      <c r="O61" s="16">
        <v>7.9000000000000008E-3</v>
      </c>
      <c r="P61" s="16">
        <v>2.1999999999999999E-2</v>
      </c>
      <c r="Q61" s="16">
        <v>-3.8999999999999998E-3</v>
      </c>
      <c r="R61" s="16">
        <v>-7.4499999999999997E-2</v>
      </c>
      <c r="S61" s="16">
        <v>-9.8000000000000004E-2</v>
      </c>
      <c r="T61" s="16">
        <v>-0.1389</v>
      </c>
      <c r="U61" s="19">
        <v>-0.1305</v>
      </c>
      <c r="V61" s="19">
        <v>-7.1300000000000002E-2</v>
      </c>
      <c r="W61" s="20">
        <v>-5.4300000000000001E-2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BA61"/>
      <c r="BB61" t="s">
        <v>78</v>
      </c>
      <c r="BC61" t="s">
        <v>428</v>
      </c>
      <c r="BD61" t="s">
        <v>429</v>
      </c>
      <c r="BE61" t="s">
        <v>430</v>
      </c>
      <c r="BF61" t="s">
        <v>431</v>
      </c>
      <c r="BG61" t="s">
        <v>432</v>
      </c>
      <c r="BH61" t="s">
        <v>433</v>
      </c>
      <c r="BI61" t="s">
        <v>434</v>
      </c>
      <c r="BJ61" t="s">
        <v>435</v>
      </c>
      <c r="BK61" t="s">
        <v>436</v>
      </c>
      <c r="BL61" t="s">
        <v>437</v>
      </c>
      <c r="BM61" t="s">
        <v>438</v>
      </c>
      <c r="BN61" t="s">
        <v>439</v>
      </c>
      <c r="BO61" t="s">
        <v>2654</v>
      </c>
      <c r="BP61" t="s">
        <v>2655</v>
      </c>
      <c r="BQ61" t="s">
        <v>2656</v>
      </c>
      <c r="BR61" t="s">
        <v>2657</v>
      </c>
    </row>
    <row r="62" spans="1:82" ht="14.7" thickBot="1" x14ac:dyDescent="0.6">
      <c r="A62" s="3" t="s">
        <v>3237</v>
      </c>
      <c r="B62" s="15">
        <v>0.76531096026087297</v>
      </c>
      <c r="C62" s="16">
        <v>4.8346069389987978E-2</v>
      </c>
      <c r="D62" s="16">
        <v>9.0946826256000035E-2</v>
      </c>
      <c r="E62" s="16">
        <v>-7.7847899999999859E-3</v>
      </c>
      <c r="F62" s="16">
        <v>-9.8078864760916207E-2</v>
      </c>
      <c r="G62" s="16">
        <v>-9.7999999999999976E-2</v>
      </c>
      <c r="H62" s="16">
        <v>-0.11275640802329578</v>
      </c>
      <c r="I62" s="19">
        <v>-8.90111582268166E-2</v>
      </c>
      <c r="J62" s="19">
        <v>-4.1387447051419834E-2</v>
      </c>
      <c r="K62" s="20">
        <v>-2.7528920738513651E-2</v>
      </c>
      <c r="M62" s="3" t="s">
        <v>3238</v>
      </c>
      <c r="N62" s="15">
        <v>-2.1299999999999999E-2</v>
      </c>
      <c r="O62" s="16">
        <v>-5.7000000000000002E-2</v>
      </c>
      <c r="P62" s="16">
        <v>-6.0900000000000003E-2</v>
      </c>
      <c r="Q62" s="16">
        <v>-8.9300000000000004E-2</v>
      </c>
      <c r="R62" s="16">
        <v>-0.1103</v>
      </c>
      <c r="S62" s="16">
        <v>-0.1666</v>
      </c>
      <c r="T62" s="17">
        <v>-0.22969999999999999</v>
      </c>
      <c r="U62" s="16">
        <v>-7.0599999999999996E-2</v>
      </c>
      <c r="V62" s="16">
        <v>-3.5700000000000003E-2</v>
      </c>
      <c r="W62" s="17">
        <v>-6.3500000000000001E-2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BA62"/>
      <c r="BB62" t="s">
        <v>85</v>
      </c>
      <c r="BC62" t="s">
        <v>1351</v>
      </c>
      <c r="BD62" t="s">
        <v>1352</v>
      </c>
      <c r="BE62" t="s">
        <v>1353</v>
      </c>
      <c r="BF62" t="s">
        <v>1354</v>
      </c>
      <c r="BG62" t="s">
        <v>1355</v>
      </c>
      <c r="BH62" t="s">
        <v>1356</v>
      </c>
      <c r="BI62" t="s">
        <v>1357</v>
      </c>
      <c r="BJ62" t="s">
        <v>1358</v>
      </c>
      <c r="BK62" t="s">
        <v>1359</v>
      </c>
      <c r="BL62" t="s">
        <v>1360</v>
      </c>
      <c r="BM62" t="s">
        <v>1361</v>
      </c>
      <c r="BN62" t="s">
        <v>1362</v>
      </c>
      <c r="BO62" t="s">
        <v>2658</v>
      </c>
      <c r="BP62" t="s">
        <v>2659</v>
      </c>
      <c r="BQ62" t="s">
        <v>2660</v>
      </c>
      <c r="BR62" t="s">
        <v>2661</v>
      </c>
    </row>
    <row r="63" spans="1:82" x14ac:dyDescent="0.55000000000000004">
      <c r="A63" s="3" t="s">
        <v>3238</v>
      </c>
      <c r="B63" s="15">
        <v>-0.22768395081942616</v>
      </c>
      <c r="C63" s="16">
        <v>-0.29681409584089491</v>
      </c>
      <c r="D63" s="16">
        <v>-0.22223685084438372</v>
      </c>
      <c r="E63" s="16">
        <v>-0.17062551000000004</v>
      </c>
      <c r="F63" s="16">
        <v>-0.14429358572043227</v>
      </c>
      <c r="G63" s="16">
        <v>-0.16659999999999997</v>
      </c>
      <c r="H63" s="17">
        <v>-0.18842638685247104</v>
      </c>
      <c r="I63" s="16">
        <v>-4.7638613181314127E-2</v>
      </c>
      <c r="J63" s="16">
        <v>-2.0558771970061729E-2</v>
      </c>
      <c r="K63" s="17">
        <v>-3.2270699007206916E-2</v>
      </c>
      <c r="M63" s="3" t="s">
        <v>3239</v>
      </c>
      <c r="N63" s="15">
        <v>-6.9199999999999998E-2</v>
      </c>
      <c r="O63" s="16">
        <v>-6.0600000000000001E-2</v>
      </c>
      <c r="P63" s="16">
        <v>-0.1145</v>
      </c>
      <c r="Q63" s="16">
        <v>-0.1205</v>
      </c>
      <c r="R63" s="16">
        <v>-0.1429</v>
      </c>
      <c r="S63" s="16">
        <v>-0.1658</v>
      </c>
      <c r="T63" s="17">
        <v>-0.21240000000000001</v>
      </c>
      <c r="U63" s="16">
        <v>-0.18240000000000001</v>
      </c>
      <c r="V63" s="16">
        <v>-0.20910000000000001</v>
      </c>
      <c r="W63" s="17">
        <v>-0.31709999999999999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BA63"/>
      <c r="BB63" t="s">
        <v>92</v>
      </c>
      <c r="BC63" t="s">
        <v>452</v>
      </c>
      <c r="BD63" t="s">
        <v>453</v>
      </c>
      <c r="BE63" t="s">
        <v>454</v>
      </c>
      <c r="BF63" t="s">
        <v>455</v>
      </c>
      <c r="BG63" t="s">
        <v>456</v>
      </c>
      <c r="BH63" t="s">
        <v>457</v>
      </c>
      <c r="BI63" t="s">
        <v>458</v>
      </c>
      <c r="BJ63" t="s">
        <v>459</v>
      </c>
      <c r="BK63" t="s">
        <v>460</v>
      </c>
      <c r="BL63" t="s">
        <v>461</v>
      </c>
      <c r="BM63" t="s">
        <v>462</v>
      </c>
      <c r="BN63" t="s">
        <v>463</v>
      </c>
      <c r="BO63" t="s">
        <v>2662</v>
      </c>
      <c r="BP63" t="s">
        <v>2663</v>
      </c>
      <c r="BQ63" t="s">
        <v>2664</v>
      </c>
      <c r="BR63" t="s">
        <v>2665</v>
      </c>
    </row>
    <row r="64" spans="1:82" ht="14.7" thickBot="1" x14ac:dyDescent="0.6">
      <c r="A64" s="3" t="s">
        <v>3239</v>
      </c>
      <c r="B64" s="15">
        <v>-0.57706220633676042</v>
      </c>
      <c r="C64" s="16">
        <v>-0.31276806096666143</v>
      </c>
      <c r="D64" s="16">
        <v>-0.38517111584493768</v>
      </c>
      <c r="E64" s="16">
        <v>-0.22647975000000009</v>
      </c>
      <c r="F64" s="16">
        <v>-0.18584206471089171</v>
      </c>
      <c r="G64" s="16">
        <v>-0.16579999999999995</v>
      </c>
      <c r="H64" s="17">
        <v>-0.17387728058283292</v>
      </c>
      <c r="I64" s="16">
        <v>-0.12563267067700534</v>
      </c>
      <c r="J64" s="16">
        <v>-0.125451785507394</v>
      </c>
      <c r="K64" s="17">
        <v>-0.17362236235483719</v>
      </c>
      <c r="M64" s="3" t="s">
        <v>3240</v>
      </c>
      <c r="N64" s="18">
        <v>-3.0200000000000001E-2</v>
      </c>
      <c r="O64" s="19">
        <v>-1.6299999999999999E-2</v>
      </c>
      <c r="P64" s="19">
        <v>-7.9000000000000001E-2</v>
      </c>
      <c r="Q64" s="19">
        <v>-4.5999999999999999E-2</v>
      </c>
      <c r="R64" s="19">
        <v>-4.19E-2</v>
      </c>
      <c r="S64" s="19">
        <v>-0.20219999999999999</v>
      </c>
      <c r="T64" s="20">
        <v>-0.16239999999999999</v>
      </c>
      <c r="U64" s="16">
        <v>-0.13819999999999999</v>
      </c>
      <c r="V64" s="16">
        <v>-0.15820000000000001</v>
      </c>
      <c r="W64" s="17">
        <v>-0.24179999999999999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BA64"/>
      <c r="BB64" t="s">
        <v>0</v>
      </c>
      <c r="BC64" t="s">
        <v>464</v>
      </c>
      <c r="BD64" t="s">
        <v>465</v>
      </c>
      <c r="BE64" t="s">
        <v>466</v>
      </c>
      <c r="BF64" t="s">
        <v>467</v>
      </c>
      <c r="BG64" t="s">
        <v>468</v>
      </c>
      <c r="BH64" t="s">
        <v>469</v>
      </c>
      <c r="BI64" t="s">
        <v>470</v>
      </c>
      <c r="BJ64" t="s">
        <v>471</v>
      </c>
      <c r="BK64" t="s">
        <v>472</v>
      </c>
      <c r="BL64" t="s">
        <v>473</v>
      </c>
      <c r="BM64" t="s">
        <v>474</v>
      </c>
      <c r="BN64" t="s">
        <v>475</v>
      </c>
      <c r="BO64" t="s">
        <v>2546</v>
      </c>
      <c r="BP64" t="s">
        <v>2547</v>
      </c>
      <c r="BQ64" t="s">
        <v>2548</v>
      </c>
      <c r="BR64" t="s">
        <v>2549</v>
      </c>
    </row>
    <row r="65" spans="1:70" ht="14.7" thickBot="1" x14ac:dyDescent="0.6">
      <c r="A65" s="3" t="s">
        <v>3240</v>
      </c>
      <c r="B65" s="18">
        <v>-0.30787241690966449</v>
      </c>
      <c r="C65" s="19">
        <v>-9.3900212957420015E-2</v>
      </c>
      <c r="D65" s="19">
        <v>-0.280487205919</v>
      </c>
      <c r="E65" s="19">
        <v>-8.9884000000000075E-2</v>
      </c>
      <c r="F65" s="19">
        <v>-5.547283364200406E-2</v>
      </c>
      <c r="G65" s="19">
        <v>-0.20219999999999994</v>
      </c>
      <c r="H65" s="20">
        <v>-0.13218063909900135</v>
      </c>
      <c r="I65" s="16">
        <v>-9.4397401830218053E-2</v>
      </c>
      <c r="J65" s="16">
        <v>-9.3720323825759566E-2</v>
      </c>
      <c r="K65" s="17">
        <v>-0.12925319409141678</v>
      </c>
      <c r="M65" s="3" t="s">
        <v>3241</v>
      </c>
      <c r="N65" s="15">
        <v>0.1135</v>
      </c>
      <c r="O65" s="16">
        <v>-1.2500000000000001E-2</v>
      </c>
      <c r="P65" s="16">
        <v>3.7400000000000003E-2</v>
      </c>
      <c r="Q65" s="16">
        <v>-3.5799999999999998E-2</v>
      </c>
      <c r="R65" s="16">
        <v>5.0000000000000001E-4</v>
      </c>
      <c r="S65" s="16">
        <v>-0.1802</v>
      </c>
      <c r="T65" s="16">
        <v>-0.14410000000000001</v>
      </c>
      <c r="U65" s="16">
        <v>-2.1600000000000001E-2</v>
      </c>
      <c r="V65" s="16">
        <v>-2.5499999999999998E-2</v>
      </c>
      <c r="W65" s="17">
        <v>-0.13719999999999999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BA65"/>
      <c r="BB65" t="s">
        <v>206</v>
      </c>
      <c r="BC65" t="s">
        <v>476</v>
      </c>
      <c r="BD65" t="s">
        <v>477</v>
      </c>
      <c r="BE65" t="s">
        <v>478</v>
      </c>
      <c r="BF65" t="s">
        <v>479</v>
      </c>
      <c r="BG65" t="s">
        <v>480</v>
      </c>
      <c r="BH65" t="s">
        <v>481</v>
      </c>
      <c r="BI65" t="s">
        <v>482</v>
      </c>
      <c r="BJ65" t="s">
        <v>483</v>
      </c>
      <c r="BK65" t="s">
        <v>484</v>
      </c>
      <c r="BL65" t="s">
        <v>485</v>
      </c>
      <c r="BM65" t="s">
        <v>486</v>
      </c>
      <c r="BN65" t="s">
        <v>487</v>
      </c>
      <c r="BO65" t="s">
        <v>2666</v>
      </c>
      <c r="BP65" t="s">
        <v>2667</v>
      </c>
      <c r="BQ65" t="s">
        <v>2668</v>
      </c>
      <c r="BR65" t="s">
        <v>2669</v>
      </c>
    </row>
    <row r="66" spans="1:70" x14ac:dyDescent="0.55000000000000004">
      <c r="A66" s="3" t="s">
        <v>3241</v>
      </c>
      <c r="B66" s="15">
        <v>2.6331443759067361</v>
      </c>
      <c r="C66" s="16">
        <v>-7.2694948116302283E-2</v>
      </c>
      <c r="D66" s="16">
        <v>0.15820377102553818</v>
      </c>
      <c r="E66" s="16">
        <v>-7.0318360000000135E-2</v>
      </c>
      <c r="F66" s="16">
        <v>6.667222160505748E-4</v>
      </c>
      <c r="G66" s="16">
        <v>-0.18020000000000003</v>
      </c>
      <c r="H66" s="16">
        <v>-0.11704530318147421</v>
      </c>
      <c r="I66" s="16">
        <v>-1.4452344026294695E-2</v>
      </c>
      <c r="J66" s="16">
        <v>-1.4652033100015061E-2</v>
      </c>
      <c r="K66" s="17">
        <v>-7.1129718421350296E-2</v>
      </c>
      <c r="M66" s="3" t="s">
        <v>3242</v>
      </c>
      <c r="N66" s="15">
        <v>9.5999999999999992E-3</v>
      </c>
      <c r="O66" s="16">
        <v>-0.15479999999999999</v>
      </c>
      <c r="P66" s="16">
        <v>4.6399999999999997E-2</v>
      </c>
      <c r="Q66" s="16">
        <v>-9.4399999999999998E-2</v>
      </c>
      <c r="R66" s="16">
        <v>-8.4400000000000003E-2</v>
      </c>
      <c r="S66" s="16">
        <v>-0.14360000000000001</v>
      </c>
      <c r="T66" s="16">
        <v>-7.2700000000000001E-2</v>
      </c>
      <c r="U66" s="16">
        <v>0.17399999999999999</v>
      </c>
      <c r="V66" s="16">
        <v>0.1038</v>
      </c>
      <c r="W66" s="17">
        <v>9.4899999999999998E-2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BA66"/>
      <c r="BB66" t="s">
        <v>219</v>
      </c>
      <c r="BC66" t="s">
        <v>1363</v>
      </c>
      <c r="BD66" t="s">
        <v>1364</v>
      </c>
      <c r="BE66" t="s">
        <v>1365</v>
      </c>
      <c r="BF66" t="s">
        <v>1366</v>
      </c>
      <c r="BG66" t="s">
        <v>1367</v>
      </c>
      <c r="BH66" t="s">
        <v>1368</v>
      </c>
      <c r="BI66" t="s">
        <v>1369</v>
      </c>
      <c r="BJ66" t="s">
        <v>1370</v>
      </c>
      <c r="BK66" t="s">
        <v>1371</v>
      </c>
      <c r="BL66" t="s">
        <v>1372</v>
      </c>
      <c r="BM66" t="s">
        <v>1373</v>
      </c>
      <c r="BN66" t="s">
        <v>1374</v>
      </c>
      <c r="BO66" t="s">
        <v>2670</v>
      </c>
      <c r="BP66" t="s">
        <v>2671</v>
      </c>
      <c r="BQ66" t="s">
        <v>2672</v>
      </c>
      <c r="BR66" t="s">
        <v>2673</v>
      </c>
    </row>
    <row r="67" spans="1:70" x14ac:dyDescent="0.55000000000000004">
      <c r="A67" s="3" t="s">
        <v>3242</v>
      </c>
      <c r="B67" s="15">
        <v>0.1214814714922452</v>
      </c>
      <c r="C67" s="16">
        <v>-0.63545014462122706</v>
      </c>
      <c r="D67" s="16">
        <v>0.19892198461276189</v>
      </c>
      <c r="E67" s="16">
        <v>-0.17988864000000004</v>
      </c>
      <c r="F67" s="16">
        <v>-0.11091958133751967</v>
      </c>
      <c r="G67" s="16">
        <v>-0.14359999999999995</v>
      </c>
      <c r="H67" s="16">
        <v>-5.8595634648104689E-2</v>
      </c>
      <c r="I67" s="16">
        <v>0.11287246712784027</v>
      </c>
      <c r="J67" s="16">
        <v>5.8056340610734614E-2</v>
      </c>
      <c r="K67" s="17">
        <v>4.6374693883601159E-2</v>
      </c>
      <c r="M67" s="3" t="s">
        <v>3243</v>
      </c>
      <c r="N67" s="15">
        <v>1.15E-2</v>
      </c>
      <c r="O67" s="16">
        <v>-7.6300000000000007E-2</v>
      </c>
      <c r="P67" s="16">
        <v>4.7100000000000003E-2</v>
      </c>
      <c r="Q67" s="16">
        <v>-0.17749999999999999</v>
      </c>
      <c r="R67" s="16">
        <v>-0.23669999999999999</v>
      </c>
      <c r="S67" s="16">
        <v>-0.24030000000000001</v>
      </c>
      <c r="T67" s="16">
        <v>-8.2600000000000007E-2</v>
      </c>
      <c r="U67" s="16">
        <v>0.13650000000000001</v>
      </c>
      <c r="V67" s="16">
        <v>2.64E-2</v>
      </c>
      <c r="W67" s="17">
        <v>0.1046</v>
      </c>
      <c r="BA67"/>
      <c r="BB67" t="s">
        <v>99</v>
      </c>
      <c r="BC67" t="s">
        <v>500</v>
      </c>
      <c r="BD67" t="s">
        <v>501</v>
      </c>
      <c r="BE67" t="s">
        <v>502</v>
      </c>
      <c r="BF67" t="s">
        <v>503</v>
      </c>
      <c r="BG67" t="s">
        <v>504</v>
      </c>
      <c r="BH67" t="s">
        <v>505</v>
      </c>
      <c r="BI67" t="s">
        <v>506</v>
      </c>
      <c r="BJ67" t="s">
        <v>507</v>
      </c>
      <c r="BK67" t="s">
        <v>508</v>
      </c>
      <c r="BL67" t="s">
        <v>509</v>
      </c>
      <c r="BM67" t="s">
        <v>510</v>
      </c>
      <c r="BN67" t="s">
        <v>511</v>
      </c>
      <c r="BO67" t="s">
        <v>2674</v>
      </c>
      <c r="BP67" t="s">
        <v>2675</v>
      </c>
      <c r="BQ67" t="s">
        <v>2676</v>
      </c>
      <c r="BR67" t="s">
        <v>2677</v>
      </c>
    </row>
    <row r="68" spans="1:70" x14ac:dyDescent="0.55000000000000004">
      <c r="A68" s="3" t="s">
        <v>3243</v>
      </c>
      <c r="B68" s="15">
        <v>0.14707191153891563</v>
      </c>
      <c r="C68" s="16">
        <v>-0.37886548630569372</v>
      </c>
      <c r="D68" s="16">
        <v>0.20213332978692766</v>
      </c>
      <c r="E68" s="16">
        <v>-0.32349375000000002</v>
      </c>
      <c r="F68" s="16">
        <v>-0.30242054205234792</v>
      </c>
      <c r="G68" s="16">
        <v>-0.24029999999999996</v>
      </c>
      <c r="H68" s="16">
        <v>-6.6644719979054301E-2</v>
      </c>
      <c r="I68" s="16">
        <v>8.904617340579235E-2</v>
      </c>
      <c r="J68" s="16">
        <v>1.5001428225035918E-2</v>
      </c>
      <c r="K68" s="17">
        <v>5.0999524262499429E-2</v>
      </c>
      <c r="M68" s="3" t="s">
        <v>3244</v>
      </c>
      <c r="N68" s="15">
        <v>-0.23880000000000001</v>
      </c>
      <c r="O68" s="16">
        <v>-0.15490000000000001</v>
      </c>
      <c r="P68" s="16">
        <v>-0.2727</v>
      </c>
      <c r="Q68" s="16">
        <v>-0.71499999999999997</v>
      </c>
      <c r="R68" s="16">
        <v>-0.58589999999999998</v>
      </c>
      <c r="S68" s="16">
        <v>-0.4864</v>
      </c>
      <c r="T68" s="16">
        <v>-0.35920000000000002</v>
      </c>
      <c r="U68" s="16" t="s">
        <v>2990</v>
      </c>
      <c r="V68" s="16" t="s">
        <v>2990</v>
      </c>
      <c r="W68" s="17" t="s">
        <v>2990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BA68"/>
      <c r="BB68" t="s">
        <v>238</v>
      </c>
      <c r="BC68" t="s">
        <v>512</v>
      </c>
      <c r="BD68" t="s">
        <v>513</v>
      </c>
      <c r="BE68" t="s">
        <v>514</v>
      </c>
      <c r="BF68" t="s">
        <v>515</v>
      </c>
      <c r="BG68" t="s">
        <v>516</v>
      </c>
      <c r="BH68" t="s">
        <v>517</v>
      </c>
      <c r="BI68" t="s">
        <v>518</v>
      </c>
      <c r="BJ68" t="s">
        <v>519</v>
      </c>
      <c r="BK68" t="s">
        <v>520</v>
      </c>
      <c r="BL68" t="s">
        <v>521</v>
      </c>
      <c r="BM68" t="s">
        <v>522</v>
      </c>
      <c r="BN68" t="s">
        <v>523</v>
      </c>
      <c r="BO68" t="s">
        <v>2562</v>
      </c>
      <c r="BP68" t="s">
        <v>2563</v>
      </c>
      <c r="BQ68" t="s">
        <v>2564</v>
      </c>
      <c r="BR68" t="s">
        <v>2565</v>
      </c>
    </row>
    <row r="69" spans="1:70" x14ac:dyDescent="0.55000000000000004">
      <c r="A69" s="3" t="s">
        <v>3244</v>
      </c>
      <c r="B69" s="15">
        <v>-0.96215701763349415</v>
      </c>
      <c r="C69" s="16">
        <v>-0.63570885880219441</v>
      </c>
      <c r="D69" s="16">
        <v>-0.72019572197521586</v>
      </c>
      <c r="E69" s="16">
        <v>-0.91877500000000001</v>
      </c>
      <c r="F69" s="16">
        <v>-0.69134476970609759</v>
      </c>
      <c r="G69" s="16">
        <v>-0.48639999999999994</v>
      </c>
      <c r="H69" s="16">
        <v>-0.2995486083742398</v>
      </c>
      <c r="I69" s="16" t="s">
        <v>2990</v>
      </c>
      <c r="J69" s="16" t="s">
        <v>2990</v>
      </c>
      <c r="K69" s="17" t="s">
        <v>2990</v>
      </c>
      <c r="M69" s="3" t="s">
        <v>3245</v>
      </c>
      <c r="N69" s="15">
        <v>-2.0899999999999998E-2</v>
      </c>
      <c r="O69" s="16">
        <v>-0.2117</v>
      </c>
      <c r="P69" s="16">
        <v>-0.61529999999999996</v>
      </c>
      <c r="Q69" s="16">
        <v>-0.36430000000000001</v>
      </c>
      <c r="R69" s="16">
        <v>-0.27960000000000002</v>
      </c>
      <c r="S69" s="16">
        <v>-0.1166</v>
      </c>
      <c r="T69" s="16" t="s">
        <v>2990</v>
      </c>
      <c r="U69" s="16" t="s">
        <v>2990</v>
      </c>
      <c r="V69" s="16" t="s">
        <v>2990</v>
      </c>
      <c r="W69" s="17" t="s">
        <v>2990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BA69"/>
      <c r="BB69" t="s">
        <v>251</v>
      </c>
      <c r="BC69" t="s">
        <v>524</v>
      </c>
      <c r="BD69" t="s">
        <v>525</v>
      </c>
      <c r="BE69" t="s">
        <v>526</v>
      </c>
      <c r="BF69" t="s">
        <v>527</v>
      </c>
      <c r="BG69" t="s">
        <v>528</v>
      </c>
      <c r="BH69" t="s">
        <v>529</v>
      </c>
      <c r="BI69" t="s">
        <v>530</v>
      </c>
      <c r="BJ69" t="s">
        <v>531</v>
      </c>
      <c r="BK69" t="s">
        <v>532</v>
      </c>
      <c r="BL69" t="s">
        <v>533</v>
      </c>
      <c r="BM69" t="s">
        <v>534</v>
      </c>
      <c r="BN69" t="s">
        <v>535</v>
      </c>
      <c r="BO69" t="s">
        <v>2566</v>
      </c>
      <c r="BP69" t="s">
        <v>2567</v>
      </c>
      <c r="BQ69" t="s">
        <v>2568</v>
      </c>
      <c r="BR69" t="s">
        <v>2569</v>
      </c>
    </row>
    <row r="70" spans="1:70" ht="14.7" thickBot="1" x14ac:dyDescent="0.6">
      <c r="A70" s="3" t="s">
        <v>3245</v>
      </c>
      <c r="B70" s="15">
        <v>-0.22388762758161163</v>
      </c>
      <c r="C70" s="16">
        <v>-0.76003430551375772</v>
      </c>
      <c r="D70" s="16">
        <v>-0.97809774932507187</v>
      </c>
      <c r="E70" s="16">
        <v>-0.59588551000000001</v>
      </c>
      <c r="F70" s="16">
        <v>-0.35419965573414436</v>
      </c>
      <c r="G70" s="16">
        <v>-0.11660000000000004</v>
      </c>
      <c r="H70" s="16" t="s">
        <v>2990</v>
      </c>
      <c r="I70" s="16" t="s">
        <v>2990</v>
      </c>
      <c r="J70" s="16" t="s">
        <v>2990</v>
      </c>
      <c r="K70" s="17" t="s">
        <v>2990</v>
      </c>
      <c r="M70" s="3" t="s">
        <v>3246</v>
      </c>
      <c r="N70" s="18">
        <v>-0.09</v>
      </c>
      <c r="O70" s="19">
        <v>-0.54149999999999998</v>
      </c>
      <c r="P70" s="19">
        <v>-0.13270000000000001</v>
      </c>
      <c r="Q70" s="19">
        <v>-0.40649999999999997</v>
      </c>
      <c r="R70" s="19">
        <v>-0.22650000000000001</v>
      </c>
      <c r="S70" s="19" t="s">
        <v>2990</v>
      </c>
      <c r="T70" s="19" t="s">
        <v>2990</v>
      </c>
      <c r="U70" s="19" t="s">
        <v>2990</v>
      </c>
      <c r="V70" s="19" t="s">
        <v>2990</v>
      </c>
      <c r="W70" s="20" t="s">
        <v>2990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BA70"/>
      <c r="BB70" t="s">
        <v>106</v>
      </c>
      <c r="BC70" t="s">
        <v>536</v>
      </c>
      <c r="BD70" t="s">
        <v>537</v>
      </c>
      <c r="BE70" t="s">
        <v>538</v>
      </c>
      <c r="BF70" t="s">
        <v>539</v>
      </c>
      <c r="BG70" t="s">
        <v>540</v>
      </c>
      <c r="BH70" t="s">
        <v>541</v>
      </c>
      <c r="BI70" t="s">
        <v>542</v>
      </c>
      <c r="BJ70" t="s">
        <v>543</v>
      </c>
      <c r="BK70" t="s">
        <v>544</v>
      </c>
      <c r="BL70" t="s">
        <v>545</v>
      </c>
      <c r="BM70" t="s">
        <v>546</v>
      </c>
      <c r="BN70" t="s">
        <v>547</v>
      </c>
      <c r="BO70" t="s">
        <v>2570</v>
      </c>
      <c r="BP70" t="s">
        <v>2571</v>
      </c>
      <c r="BQ70" t="s">
        <v>2572</v>
      </c>
      <c r="BR70" t="s">
        <v>2573</v>
      </c>
    </row>
    <row r="71" spans="1:70" ht="14.7" thickBot="1" x14ac:dyDescent="0.6">
      <c r="A71" s="3" t="s">
        <v>3246</v>
      </c>
      <c r="B71" s="18">
        <v>-0.67752451258639512</v>
      </c>
      <c r="C71" s="19">
        <v>-0.99070956519513254</v>
      </c>
      <c r="D71" s="19">
        <v>-0.43418118403769601</v>
      </c>
      <c r="E71" s="19">
        <v>-0.64775775000000002</v>
      </c>
      <c r="F71" s="19">
        <v>-0.28996390955455442</v>
      </c>
      <c r="G71" s="19" t="s">
        <v>2990</v>
      </c>
      <c r="H71" s="19" t="s">
        <v>2990</v>
      </c>
      <c r="I71" s="19" t="s">
        <v>2990</v>
      </c>
      <c r="J71" s="19" t="s">
        <v>2990</v>
      </c>
      <c r="K71" s="20" t="s">
        <v>2990</v>
      </c>
      <c r="M71" s="3"/>
      <c r="S71" s="2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BA71"/>
      <c r="BB71" t="s">
        <v>270</v>
      </c>
      <c r="BC71" t="s">
        <v>548</v>
      </c>
      <c r="BD71" t="s">
        <v>549</v>
      </c>
      <c r="BE71" t="s">
        <v>550</v>
      </c>
      <c r="BF71" t="s">
        <v>551</v>
      </c>
      <c r="BG71" t="s">
        <v>552</v>
      </c>
      <c r="BH71" t="s">
        <v>553</v>
      </c>
      <c r="BI71" t="s">
        <v>554</v>
      </c>
      <c r="BJ71" t="s">
        <v>555</v>
      </c>
      <c r="BK71" t="s">
        <v>556</v>
      </c>
      <c r="BL71" t="s">
        <v>557</v>
      </c>
      <c r="BM71" t="s">
        <v>558</v>
      </c>
      <c r="BN71" t="s">
        <v>559</v>
      </c>
      <c r="BO71" t="s">
        <v>2574</v>
      </c>
      <c r="BP71" t="s">
        <v>2571</v>
      </c>
      <c r="BQ71" t="s">
        <v>2572</v>
      </c>
      <c r="BR71" t="s">
        <v>2573</v>
      </c>
    </row>
    <row r="72" spans="1:70" ht="14.7" thickBot="1" x14ac:dyDescent="0.6">
      <c r="A72" s="3"/>
      <c r="M72" s="3" t="s">
        <v>311</v>
      </c>
      <c r="N72" s="3" t="s">
        <v>113</v>
      </c>
      <c r="O72" s="3" t="s">
        <v>114</v>
      </c>
      <c r="P72" s="3" t="s">
        <v>115</v>
      </c>
      <c r="Q72" s="3" t="s">
        <v>118</v>
      </c>
      <c r="R72" s="3" t="s">
        <v>121</v>
      </c>
      <c r="S72" s="3" t="s">
        <v>124</v>
      </c>
      <c r="T72" s="3" t="s">
        <v>2678</v>
      </c>
      <c r="U72" s="3" t="s">
        <v>2679</v>
      </c>
      <c r="V72" s="3" t="s">
        <v>2680</v>
      </c>
      <c r="W72" s="3" t="s">
        <v>2681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BA72"/>
      <c r="BB72" t="s">
        <v>283</v>
      </c>
      <c r="BC72" t="s">
        <v>560</v>
      </c>
      <c r="BD72" t="s">
        <v>561</v>
      </c>
      <c r="BE72" t="s">
        <v>562</v>
      </c>
      <c r="BF72" t="s">
        <v>563</v>
      </c>
      <c r="BG72" t="s">
        <v>564</v>
      </c>
      <c r="BH72" t="s">
        <v>565</v>
      </c>
      <c r="BI72" t="s">
        <v>566</v>
      </c>
      <c r="BJ72" t="s">
        <v>567</v>
      </c>
      <c r="BK72" t="s">
        <v>568</v>
      </c>
      <c r="BL72" t="s">
        <v>569</v>
      </c>
      <c r="BM72" t="s">
        <v>570</v>
      </c>
      <c r="BN72" t="s">
        <v>307</v>
      </c>
      <c r="BO72" t="s">
        <v>2574</v>
      </c>
      <c r="BP72" t="s">
        <v>2571</v>
      </c>
      <c r="BQ72" t="s">
        <v>2572</v>
      </c>
      <c r="BR72" t="s">
        <v>2573</v>
      </c>
    </row>
    <row r="73" spans="1:70" ht="14.7" thickBot="1" x14ac:dyDescent="0.6">
      <c r="A73" s="3" t="s">
        <v>311</v>
      </c>
      <c r="B73" s="3" t="s">
        <v>113</v>
      </c>
      <c r="C73" s="3" t="s">
        <v>114</v>
      </c>
      <c r="D73" s="3" t="s">
        <v>115</v>
      </c>
      <c r="E73" s="3" t="s">
        <v>118</v>
      </c>
      <c r="F73" s="3" t="s">
        <v>121</v>
      </c>
      <c r="G73" s="3" t="s">
        <v>124</v>
      </c>
      <c r="H73" s="3" t="s">
        <v>2678</v>
      </c>
      <c r="I73" s="3" t="s">
        <v>2679</v>
      </c>
      <c r="J73" s="3" t="s">
        <v>2680</v>
      </c>
      <c r="K73" s="3" t="s">
        <v>2681</v>
      </c>
      <c r="M73" s="23" t="s">
        <v>3227</v>
      </c>
      <c r="N73" s="12">
        <v>1.72E-2</v>
      </c>
      <c r="O73" s="13">
        <v>2.5100000000000001E-2</v>
      </c>
      <c r="P73" s="13">
        <v>2.5899999999999999E-2</v>
      </c>
      <c r="Q73" s="13">
        <v>5.5599999999999997E-2</v>
      </c>
      <c r="R73" s="13">
        <v>7.6100000000000001E-2</v>
      </c>
      <c r="S73" s="13">
        <v>0.1045</v>
      </c>
      <c r="T73" s="13">
        <v>0.11559999999999999</v>
      </c>
      <c r="U73" s="13">
        <v>0.14419999999999999</v>
      </c>
      <c r="V73" s="13">
        <v>0.2276</v>
      </c>
      <c r="W73" s="14">
        <v>0.36159999999999998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BA73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</row>
    <row r="74" spans="1:70" x14ac:dyDescent="0.55000000000000004">
      <c r="A74" s="23" t="s">
        <v>3227</v>
      </c>
      <c r="B74" s="12">
        <v>0.22708943813753035</v>
      </c>
      <c r="C74" s="13">
        <v>0.16037242873409752</v>
      </c>
      <c r="D74" s="13">
        <v>0.10769480590205616</v>
      </c>
      <c r="E74" s="13">
        <v>0.11429136000000018</v>
      </c>
      <c r="F74" s="13">
        <v>0.10273250202827833</v>
      </c>
      <c r="G74" s="13">
        <v>0.10450000000000004</v>
      </c>
      <c r="H74" s="13">
        <v>9.1457437142415499E-2</v>
      </c>
      <c r="I74" s="13">
        <v>9.3959629849377668E-2</v>
      </c>
      <c r="J74" s="13">
        <v>0.12431924764088809</v>
      </c>
      <c r="K74" s="14">
        <v>0.16687617166518565</v>
      </c>
      <c r="M74" s="3" t="s">
        <v>3228</v>
      </c>
      <c r="N74" s="15">
        <v>2.0500000000000001E-2</v>
      </c>
      <c r="O74" s="16">
        <v>3.9600000000000003E-2</v>
      </c>
      <c r="P74" s="16">
        <v>2.93E-2</v>
      </c>
      <c r="Q74" s="16">
        <v>4.3900000000000002E-2</v>
      </c>
      <c r="R74" s="16">
        <v>9.11E-2</v>
      </c>
      <c r="S74" s="16">
        <v>0.1134</v>
      </c>
      <c r="T74" s="16">
        <v>0.14219999999999999</v>
      </c>
      <c r="U74" s="16">
        <v>0.1666</v>
      </c>
      <c r="V74" s="16">
        <v>0.2571</v>
      </c>
      <c r="W74" s="17">
        <v>0.3291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BA74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</row>
    <row r="75" spans="1:70" x14ac:dyDescent="0.55000000000000004">
      <c r="A75" s="3" t="s">
        <v>3228</v>
      </c>
      <c r="B75" s="15">
        <v>0.27572218672216398</v>
      </c>
      <c r="C75" s="16">
        <v>0.26240185775137381</v>
      </c>
      <c r="D75" s="16">
        <v>0.12245229203308039</v>
      </c>
      <c r="E75" s="16">
        <v>8.9727210000000168E-2</v>
      </c>
      <c r="F75" s="16">
        <v>0.12327495133312616</v>
      </c>
      <c r="G75" s="16">
        <v>0.11339999999999995</v>
      </c>
      <c r="H75" s="16">
        <v>0.11222774531793389</v>
      </c>
      <c r="I75" s="16">
        <v>0.10819107471189038</v>
      </c>
      <c r="J75" s="16">
        <v>0.13967955634207696</v>
      </c>
      <c r="K75" s="17">
        <v>0.15286599394725831</v>
      </c>
      <c r="M75" s="3" t="s">
        <v>3229</v>
      </c>
      <c r="N75" s="15">
        <v>2.0199999999999999E-2</v>
      </c>
      <c r="O75" s="16">
        <v>6.7199999999999996E-2</v>
      </c>
      <c r="P75" s="16">
        <v>6.9099999999999995E-2</v>
      </c>
      <c r="Q75" s="16">
        <v>0.10879999999999999</v>
      </c>
      <c r="R75" s="16">
        <v>0.12790000000000001</v>
      </c>
      <c r="S75" s="16">
        <v>0.14349999999999999</v>
      </c>
      <c r="T75" s="16">
        <v>0.14480000000000001</v>
      </c>
      <c r="U75" s="16">
        <v>0.22520000000000001</v>
      </c>
      <c r="V75" s="16">
        <v>0.3135</v>
      </c>
      <c r="W75" s="17">
        <v>0.34620000000000001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BA75"/>
      <c r="BB75" t="s">
        <v>18</v>
      </c>
      <c r="BC75" s="10" t="s">
        <v>2991</v>
      </c>
      <c r="BD75" s="10" t="s">
        <v>2992</v>
      </c>
      <c r="BE75" s="10" t="s">
        <v>2993</v>
      </c>
      <c r="BF75" s="10" t="s">
        <v>2994</v>
      </c>
      <c r="BG75" s="10" t="s">
        <v>2995</v>
      </c>
      <c r="BH75" s="10" t="s">
        <v>2996</v>
      </c>
      <c r="BI75" s="10" t="s">
        <v>2997</v>
      </c>
      <c r="BJ75" s="10" t="s">
        <v>2998</v>
      </c>
      <c r="BK75" s="10" t="s">
        <v>2999</v>
      </c>
      <c r="BL75" s="10" t="s">
        <v>3000</v>
      </c>
      <c r="BM75" s="10" t="s">
        <v>3001</v>
      </c>
      <c r="BN75" s="10" t="s">
        <v>3002</v>
      </c>
      <c r="BO75" s="10" t="s">
        <v>3003</v>
      </c>
      <c r="BP75" s="10" t="s">
        <v>3004</v>
      </c>
      <c r="BQ75" s="10" t="s">
        <v>3005</v>
      </c>
      <c r="BR75" s="10" t="s">
        <v>3006</v>
      </c>
    </row>
    <row r="76" spans="1:70" x14ac:dyDescent="0.55000000000000004">
      <c r="A76" s="3" t="s">
        <v>3229</v>
      </c>
      <c r="B76" s="15">
        <v>0.27122911315225218</v>
      </c>
      <c r="C76" s="16">
        <v>0.47732109559561176</v>
      </c>
      <c r="D76" s="16">
        <v>0.30639141629453581</v>
      </c>
      <c r="E76" s="16">
        <v>0.2294374400000001</v>
      </c>
      <c r="F76" s="16">
        <v>0.1740703726228412</v>
      </c>
      <c r="G76" s="16">
        <v>0.14349999999999996</v>
      </c>
      <c r="H76" s="16">
        <v>0.11425270380172181</v>
      </c>
      <c r="I76" s="16">
        <v>0.14499781722536031</v>
      </c>
      <c r="J76" s="16">
        <v>0.16862273159563834</v>
      </c>
      <c r="K76" s="17">
        <v>0.16025859186648561</v>
      </c>
      <c r="M76" s="3" t="s">
        <v>3230</v>
      </c>
      <c r="N76" s="15">
        <v>1.83E-2</v>
      </c>
      <c r="O76" s="16">
        <v>4.1000000000000002E-2</v>
      </c>
      <c r="P76" s="16">
        <v>2.0500000000000001E-2</v>
      </c>
      <c r="Q76" s="16">
        <v>5.6300000000000003E-2</v>
      </c>
      <c r="R76" s="16">
        <v>0.1245</v>
      </c>
      <c r="S76" s="16">
        <v>0.1205</v>
      </c>
      <c r="T76" s="16">
        <v>0.13059999999999999</v>
      </c>
      <c r="U76" s="16">
        <v>0.1948</v>
      </c>
      <c r="V76" s="16">
        <v>0.1701</v>
      </c>
      <c r="W76" s="17">
        <v>0.21260000000000001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BA76"/>
      <c r="BB76" t="s">
        <v>43</v>
      </c>
      <c r="BC76" s="10" t="s">
        <v>3007</v>
      </c>
      <c r="BD76" s="10" t="s">
        <v>3008</v>
      </c>
      <c r="BE76" s="10" t="s">
        <v>3009</v>
      </c>
      <c r="BF76" s="10" t="s">
        <v>3010</v>
      </c>
      <c r="BG76" s="10" t="s">
        <v>3011</v>
      </c>
      <c r="BH76" s="10" t="s">
        <v>3012</v>
      </c>
      <c r="BI76" s="10" t="s">
        <v>3013</v>
      </c>
      <c r="BJ76" s="10" t="s">
        <v>3014</v>
      </c>
      <c r="BK76" s="10" t="s">
        <v>3015</v>
      </c>
      <c r="BL76" s="10" t="s">
        <v>3016</v>
      </c>
      <c r="BM76" s="10" t="s">
        <v>3017</v>
      </c>
      <c r="BN76" s="10" t="s">
        <v>3018</v>
      </c>
      <c r="BO76" s="10" t="s">
        <v>3019</v>
      </c>
      <c r="BP76" s="10" t="s">
        <v>3020</v>
      </c>
      <c r="BQ76" s="10" t="s">
        <v>3021</v>
      </c>
      <c r="BR76" s="10" t="s">
        <v>3022</v>
      </c>
    </row>
    <row r="77" spans="1:70" ht="14.7" thickBot="1" x14ac:dyDescent="0.6">
      <c r="A77" s="3" t="s">
        <v>3230</v>
      </c>
      <c r="B77" s="15">
        <v>0.243108182770297</v>
      </c>
      <c r="C77" s="16">
        <v>0.27263650630230996</v>
      </c>
      <c r="D77" s="16">
        <v>8.4556137110062046E-2</v>
      </c>
      <c r="E77" s="16">
        <v>0.11576969000000004</v>
      </c>
      <c r="F77" s="16">
        <v>0.16935384055751346</v>
      </c>
      <c r="G77" s="16">
        <v>0.12050000000000005</v>
      </c>
      <c r="H77" s="16">
        <v>0.10318204524649932</v>
      </c>
      <c r="I77" s="16">
        <v>0.12597861579925906</v>
      </c>
      <c r="J77" s="16">
        <v>9.3917473780279703E-2</v>
      </c>
      <c r="K77" s="17">
        <v>0.10118118400197895</v>
      </c>
      <c r="M77" s="3" t="s">
        <v>3231</v>
      </c>
      <c r="N77" s="15">
        <v>1.1299999999999999E-2</v>
      </c>
      <c r="O77" s="16">
        <v>3.56E-2</v>
      </c>
      <c r="P77" s="16">
        <v>6.0100000000000001E-2</v>
      </c>
      <c r="Q77" s="16">
        <v>8.5599999999999996E-2</v>
      </c>
      <c r="R77" s="16">
        <v>0.1283</v>
      </c>
      <c r="S77" s="16">
        <v>0.13519999999999999</v>
      </c>
      <c r="T77" s="16">
        <v>0.13420000000000001</v>
      </c>
      <c r="U77" s="16">
        <v>0.18290000000000001</v>
      </c>
      <c r="V77" s="19">
        <v>0.1497</v>
      </c>
      <c r="W77" s="20">
        <v>0.1845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BA77"/>
      <c r="BB77" t="s">
        <v>50</v>
      </c>
      <c r="BC77" s="10" t="s">
        <v>3023</v>
      </c>
      <c r="BD77" s="10" t="s">
        <v>3024</v>
      </c>
      <c r="BE77" s="10" t="s">
        <v>3025</v>
      </c>
      <c r="BF77" s="10" t="s">
        <v>3026</v>
      </c>
      <c r="BG77" s="10" t="s">
        <v>3027</v>
      </c>
      <c r="BH77" s="10" t="s">
        <v>3028</v>
      </c>
      <c r="BI77" s="10" t="s">
        <v>3029</v>
      </c>
      <c r="BJ77" s="10" t="s">
        <v>3030</v>
      </c>
      <c r="BK77" s="10" t="s">
        <v>3031</v>
      </c>
      <c r="BL77" s="10" t="s">
        <v>3032</v>
      </c>
      <c r="BM77" s="10" t="s">
        <v>3033</v>
      </c>
      <c r="BN77" s="10" t="s">
        <v>3034</v>
      </c>
      <c r="BO77" s="10" t="s">
        <v>3035</v>
      </c>
      <c r="BP77" s="10" t="s">
        <v>3036</v>
      </c>
      <c r="BQ77" s="10" t="s">
        <v>3037</v>
      </c>
      <c r="BR77" s="10" t="s">
        <v>3038</v>
      </c>
    </row>
    <row r="78" spans="1:70" ht="14.7" thickBot="1" x14ac:dyDescent="0.6">
      <c r="A78" s="3" t="s">
        <v>3231</v>
      </c>
      <c r="B78" s="15">
        <v>0.1443531960477249</v>
      </c>
      <c r="C78" s="16">
        <v>0.23353719846079235</v>
      </c>
      <c r="D78" s="16">
        <v>0.26295343382024061</v>
      </c>
      <c r="E78" s="16">
        <v>0.17852735999999969</v>
      </c>
      <c r="F78" s="16">
        <v>0.17462557066654916</v>
      </c>
      <c r="G78" s="16">
        <v>0.13519999999999999</v>
      </c>
      <c r="H78" s="16">
        <v>0.10599130928311218</v>
      </c>
      <c r="I78" s="16">
        <v>0.11848978265914067</v>
      </c>
      <c r="J78" s="19">
        <v>8.2978244137588586E-2</v>
      </c>
      <c r="K78" s="20">
        <v>8.8347371017176712E-2</v>
      </c>
      <c r="M78" s="3" t="s">
        <v>3232</v>
      </c>
      <c r="N78" s="15">
        <v>7.0300000000000001E-2</v>
      </c>
      <c r="O78" s="16">
        <v>6.54E-2</v>
      </c>
      <c r="P78" s="16">
        <v>5.9200000000000003E-2</v>
      </c>
      <c r="Q78" s="16">
        <v>8.6400000000000005E-2</v>
      </c>
      <c r="R78" s="16">
        <v>0.1172</v>
      </c>
      <c r="S78" s="16">
        <v>9.1300000000000006E-2</v>
      </c>
      <c r="T78" s="19">
        <v>0.18029999999999999</v>
      </c>
      <c r="U78" s="20">
        <v>0.1608</v>
      </c>
      <c r="V78" s="16">
        <v>0.13100000000000001</v>
      </c>
      <c r="W78" s="17">
        <v>0.18240000000000001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BA78"/>
      <c r="BB78" t="s">
        <v>12</v>
      </c>
      <c r="BC78" s="10" t="s">
        <v>3039</v>
      </c>
      <c r="BD78" s="10" t="s">
        <v>3040</v>
      </c>
      <c r="BE78" s="10" t="s">
        <v>3041</v>
      </c>
      <c r="BF78" s="10" t="s">
        <v>3042</v>
      </c>
      <c r="BG78" s="10" t="s">
        <v>3043</v>
      </c>
      <c r="BH78" s="10" t="s">
        <v>3044</v>
      </c>
      <c r="BI78" s="10" t="s">
        <v>3045</v>
      </c>
      <c r="BJ78" s="10" t="s">
        <v>3046</v>
      </c>
      <c r="BK78" s="10" t="s">
        <v>3047</v>
      </c>
      <c r="BL78" s="10" t="s">
        <v>3048</v>
      </c>
      <c r="BM78" s="10" t="s">
        <v>3049</v>
      </c>
      <c r="BN78" s="10" t="s">
        <v>3050</v>
      </c>
      <c r="BO78" s="10" t="s">
        <v>3051</v>
      </c>
      <c r="BP78" s="10" t="s">
        <v>3052</v>
      </c>
      <c r="BQ78" s="10" t="s">
        <v>3053</v>
      </c>
      <c r="BR78" s="10" t="s">
        <v>3054</v>
      </c>
    </row>
    <row r="79" spans="1:70" ht="14.7" thickBot="1" x14ac:dyDescent="0.6">
      <c r="A79" s="3" t="s">
        <v>3232</v>
      </c>
      <c r="B79" s="15">
        <v>1.2597807517955046</v>
      </c>
      <c r="C79" s="16">
        <v>0.46243359359569003</v>
      </c>
      <c r="D79" s="16">
        <v>0.25867002125352934</v>
      </c>
      <c r="E79" s="16">
        <v>0.18026496000000014</v>
      </c>
      <c r="F79" s="16">
        <v>0.1592432328929454</v>
      </c>
      <c r="G79" s="16">
        <v>9.1299999999999937E-2</v>
      </c>
      <c r="H79" s="19">
        <v>0.14181021940040606</v>
      </c>
      <c r="I79" s="20">
        <v>0.10451495265343724</v>
      </c>
      <c r="J79" s="16">
        <v>7.2877308391475104E-2</v>
      </c>
      <c r="K79" s="17">
        <v>8.7382177525454852E-2</v>
      </c>
      <c r="M79" s="3" t="s">
        <v>3233</v>
      </c>
      <c r="N79" s="18">
        <v>4.02E-2</v>
      </c>
      <c r="O79" s="19">
        <v>2.86E-2</v>
      </c>
      <c r="P79" s="19">
        <v>5.1999999999999998E-3</v>
      </c>
      <c r="Q79" s="19">
        <v>3.0200000000000001E-2</v>
      </c>
      <c r="R79" s="19">
        <v>4.7699999999999999E-2</v>
      </c>
      <c r="S79" s="20">
        <v>6.0900000000000003E-2</v>
      </c>
      <c r="T79" s="16">
        <v>7.5700000000000003E-2</v>
      </c>
      <c r="U79" s="16">
        <v>8.5300000000000001E-2</v>
      </c>
      <c r="V79" s="16">
        <v>0.105</v>
      </c>
      <c r="W79" s="17">
        <v>0.21060000000000001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BA79"/>
      <c r="BB79" t="s">
        <v>57</v>
      </c>
      <c r="BC79" s="10" t="s">
        <v>3055</v>
      </c>
      <c r="BD79" s="10" t="s">
        <v>3056</v>
      </c>
      <c r="BE79" s="10" t="s">
        <v>3057</v>
      </c>
      <c r="BF79" s="10" t="s">
        <v>3058</v>
      </c>
      <c r="BG79" s="10" t="s">
        <v>3059</v>
      </c>
      <c r="BH79" s="10" t="s">
        <v>3060</v>
      </c>
      <c r="BI79" s="10" t="s">
        <v>3061</v>
      </c>
      <c r="BJ79" s="10" t="s">
        <v>3062</v>
      </c>
      <c r="BK79" s="10" t="s">
        <v>3063</v>
      </c>
      <c r="BL79" s="10" t="s">
        <v>3064</v>
      </c>
      <c r="BM79" s="10" t="s">
        <v>3065</v>
      </c>
      <c r="BN79" s="10" t="s">
        <v>3066</v>
      </c>
      <c r="BO79" s="10" t="s">
        <v>3067</v>
      </c>
      <c r="BP79" s="10" t="s">
        <v>3068</v>
      </c>
      <c r="BQ79" s="10" t="s">
        <v>3069</v>
      </c>
      <c r="BR79" s="10" t="s">
        <v>3070</v>
      </c>
    </row>
    <row r="80" spans="1:70" ht="14.7" thickBot="1" x14ac:dyDescent="0.6">
      <c r="A80" s="3" t="s">
        <v>3233</v>
      </c>
      <c r="B80" s="18">
        <v>0.60473081865386247</v>
      </c>
      <c r="C80" s="19">
        <v>0.18434742435613605</v>
      </c>
      <c r="D80" s="19">
        <v>2.0962803163161903E-2</v>
      </c>
      <c r="E80" s="19">
        <v>6.1312040000000012E-2</v>
      </c>
      <c r="F80" s="19">
        <v>6.4100364316150626E-2</v>
      </c>
      <c r="G80" s="20">
        <v>6.0899999999999954E-2</v>
      </c>
      <c r="H80" s="16">
        <v>6.0114890977058799E-2</v>
      </c>
      <c r="I80" s="16">
        <v>5.6087418272934064E-2</v>
      </c>
      <c r="J80" s="16">
        <v>5.8713484491944579E-2</v>
      </c>
      <c r="K80" s="17">
        <v>0.10027269347194112</v>
      </c>
      <c r="M80" s="3" t="s">
        <v>3234</v>
      </c>
      <c r="N80" s="15">
        <v>2.4899999999999999E-2</v>
      </c>
      <c r="O80" s="16">
        <v>2.9999999999999997E-4</v>
      </c>
      <c r="P80" s="16">
        <v>1.04E-2</v>
      </c>
      <c r="Q80" s="16">
        <v>5.9299999999999999E-2</v>
      </c>
      <c r="R80" s="16">
        <v>8.14E-2</v>
      </c>
      <c r="S80" s="16">
        <v>-4.9099999999999998E-2</v>
      </c>
      <c r="T80" s="16">
        <v>-2.1499999999999998E-2</v>
      </c>
      <c r="U80" s="16">
        <v>-2.9399999999999999E-2</v>
      </c>
      <c r="V80" s="16">
        <v>-1.6E-2</v>
      </c>
      <c r="W80" s="17">
        <v>0.107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BA80"/>
      <c r="BB80" t="s">
        <v>64</v>
      </c>
      <c r="BC80" s="10" t="s">
        <v>3071</v>
      </c>
      <c r="BD80" s="10" t="s">
        <v>3072</v>
      </c>
      <c r="BE80" s="10" t="s">
        <v>3073</v>
      </c>
      <c r="BF80" s="10" t="s">
        <v>3074</v>
      </c>
      <c r="BG80" s="10" t="s">
        <v>3075</v>
      </c>
      <c r="BH80" s="10" t="s">
        <v>3076</v>
      </c>
      <c r="BI80" s="10" t="s">
        <v>3077</v>
      </c>
      <c r="BJ80" s="10" t="s">
        <v>3078</v>
      </c>
      <c r="BK80" s="10" t="s">
        <v>3079</v>
      </c>
      <c r="BL80" s="10" t="s">
        <v>3080</v>
      </c>
      <c r="BM80" s="10" t="s">
        <v>3081</v>
      </c>
      <c r="BN80" s="10" t="s">
        <v>3082</v>
      </c>
      <c r="BO80" s="10" t="s">
        <v>3083</v>
      </c>
      <c r="BP80" s="10" t="s">
        <v>3084</v>
      </c>
      <c r="BQ80" s="10" t="s">
        <v>3085</v>
      </c>
      <c r="BR80" s="10" t="s">
        <v>3086</v>
      </c>
    </row>
    <row r="81" spans="1:76" x14ac:dyDescent="0.55000000000000004">
      <c r="A81" s="3" t="s">
        <v>3234</v>
      </c>
      <c r="B81" s="15">
        <v>0.34331516483804525</v>
      </c>
      <c r="C81" s="16">
        <v>1.8013505401210939E-3</v>
      </c>
      <c r="D81" s="16">
        <v>4.225347115458522E-2</v>
      </c>
      <c r="E81" s="16">
        <v>0.1221164899999998</v>
      </c>
      <c r="F81" s="16">
        <v>0.10998000015960563</v>
      </c>
      <c r="G81" s="16">
        <v>-4.9100000000000033E-2</v>
      </c>
      <c r="H81" s="16">
        <v>-1.7237301841219521E-2</v>
      </c>
      <c r="I81" s="16">
        <v>-1.9697316875582405E-2</v>
      </c>
      <c r="J81" s="16">
        <v>-9.1744452613110594E-3</v>
      </c>
      <c r="K81" s="17">
        <v>5.214067500501085E-2</v>
      </c>
      <c r="M81" s="3" t="s">
        <v>3235</v>
      </c>
      <c r="N81" s="15">
        <v>1.1999999999999999E-3</v>
      </c>
      <c r="O81" s="16">
        <v>-2.86E-2</v>
      </c>
      <c r="P81" s="16">
        <v>-4.6699999999999998E-2</v>
      </c>
      <c r="Q81" s="16">
        <v>-7.9000000000000008E-3</v>
      </c>
      <c r="R81" s="16">
        <v>3.8399999999999997E-2</v>
      </c>
      <c r="S81" s="16">
        <v>-0.1479</v>
      </c>
      <c r="T81" s="16">
        <v>-0.10829999999999999</v>
      </c>
      <c r="U81" s="16">
        <v>-0.1537</v>
      </c>
      <c r="V81" s="16">
        <v>-0.1757</v>
      </c>
      <c r="W81" s="17">
        <v>-8.0699999999999994E-2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BA81"/>
      <c r="BB81" t="s">
        <v>6</v>
      </c>
      <c r="BC81" s="10" t="s">
        <v>3087</v>
      </c>
      <c r="BD81" s="10" t="s">
        <v>3088</v>
      </c>
      <c r="BE81" s="10" t="s">
        <v>3089</v>
      </c>
      <c r="BF81" s="10" t="s">
        <v>3090</v>
      </c>
      <c r="BG81" s="10" t="s">
        <v>3091</v>
      </c>
      <c r="BH81" s="10" t="s">
        <v>3092</v>
      </c>
      <c r="BI81" s="10" t="s">
        <v>3093</v>
      </c>
      <c r="BJ81" s="10" t="s">
        <v>3094</v>
      </c>
      <c r="BK81" s="10" t="s">
        <v>3095</v>
      </c>
      <c r="BL81" s="10" t="s">
        <v>3096</v>
      </c>
      <c r="BM81" s="10" t="s">
        <v>3097</v>
      </c>
      <c r="BN81" s="10" t="s">
        <v>3098</v>
      </c>
      <c r="BO81" s="10" t="s">
        <v>3099</v>
      </c>
      <c r="BP81" s="10" t="s">
        <v>3100</v>
      </c>
      <c r="BQ81" s="10" t="s">
        <v>3101</v>
      </c>
      <c r="BR81" s="10" t="s">
        <v>3102</v>
      </c>
    </row>
    <row r="82" spans="1:76" x14ac:dyDescent="0.55000000000000004">
      <c r="A82" s="3" t="s">
        <v>3235</v>
      </c>
      <c r="B82" s="15">
        <v>1.4495421188406077E-2</v>
      </c>
      <c r="C82" s="16">
        <v>-0.15978855150476179</v>
      </c>
      <c r="D82" s="16">
        <v>-0.17411729397080777</v>
      </c>
      <c r="E82" s="16">
        <v>-1.5737590000000079E-2</v>
      </c>
      <c r="F82" s="16">
        <v>5.1524927641281915E-2</v>
      </c>
      <c r="G82" s="16">
        <v>-0.14790000000000003</v>
      </c>
      <c r="H82" s="16">
        <v>-8.7621561674303905E-2</v>
      </c>
      <c r="I82" s="16">
        <v>-0.10528875871768917</v>
      </c>
      <c r="J82" s="16">
        <v>-0.10453473811002378</v>
      </c>
      <c r="K82" s="17">
        <v>-4.1198664998843504E-2</v>
      </c>
      <c r="M82" s="3" t="s">
        <v>3236</v>
      </c>
      <c r="N82" s="15">
        <v>-7.0000000000000001E-3</v>
      </c>
      <c r="O82" s="16">
        <v>4.2700000000000002E-2</v>
      </c>
      <c r="P82" s="16">
        <v>4.6899999999999997E-2</v>
      </c>
      <c r="Q82" s="16">
        <v>-1.9199999999999998E-2</v>
      </c>
      <c r="R82" s="16">
        <v>-2.9700000000000001E-2</v>
      </c>
      <c r="S82" s="16">
        <v>-0.13200000000000001</v>
      </c>
      <c r="T82" s="16">
        <v>-0.1396</v>
      </c>
      <c r="U82" s="16">
        <v>-0.19350000000000001</v>
      </c>
      <c r="V82" s="16">
        <v>-0.1396</v>
      </c>
      <c r="W82" s="17">
        <v>-0.13769999999999999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BA82"/>
      <c r="BB82" t="s">
        <v>71</v>
      </c>
      <c r="BC82" s="10" t="s">
        <v>3103</v>
      </c>
      <c r="BD82" s="10" t="s">
        <v>3104</v>
      </c>
      <c r="BE82" s="10" t="s">
        <v>3105</v>
      </c>
      <c r="BF82" s="10" t="s">
        <v>3106</v>
      </c>
      <c r="BG82" s="10" t="s">
        <v>3107</v>
      </c>
      <c r="BH82" s="10" t="s">
        <v>3108</v>
      </c>
      <c r="BI82" s="10" t="s">
        <v>3109</v>
      </c>
      <c r="BJ82" s="10" t="s">
        <v>3110</v>
      </c>
      <c r="BK82" s="10" t="s">
        <v>3111</v>
      </c>
      <c r="BL82" s="10" t="s">
        <v>3112</v>
      </c>
      <c r="BM82" s="10" t="s">
        <v>3113</v>
      </c>
      <c r="BN82" s="10" t="s">
        <v>3114</v>
      </c>
      <c r="BO82" s="10" t="s">
        <v>3115</v>
      </c>
      <c r="BP82" s="10" t="s">
        <v>3116</v>
      </c>
      <c r="BQ82" s="10" t="s">
        <v>3117</v>
      </c>
      <c r="BR82" s="10" t="s">
        <v>3118</v>
      </c>
    </row>
    <row r="83" spans="1:76" ht="14.7" thickBot="1" x14ac:dyDescent="0.6">
      <c r="A83" s="3" t="s">
        <v>3236</v>
      </c>
      <c r="B83" s="15">
        <v>-8.0840284708086019E-2</v>
      </c>
      <c r="C83" s="16">
        <v>0.28515716322548346</v>
      </c>
      <c r="D83" s="16">
        <v>0.2012151451201516</v>
      </c>
      <c r="E83" s="16">
        <v>-3.8031359999999959E-2</v>
      </c>
      <c r="F83" s="16">
        <v>-3.9402669999773154E-2</v>
      </c>
      <c r="G83" s="16">
        <v>-0.13200000000000001</v>
      </c>
      <c r="H83" s="16">
        <v>-0.11333345693141961</v>
      </c>
      <c r="I83" s="16">
        <v>-0.13356448061122361</v>
      </c>
      <c r="J83" s="16">
        <v>-8.2331247448511502E-2</v>
      </c>
      <c r="K83" s="17">
        <v>-7.1398901572908957E-2</v>
      </c>
      <c r="M83" s="3" t="s">
        <v>3237</v>
      </c>
      <c r="N83" s="15">
        <v>2.6100000000000002E-2</v>
      </c>
      <c r="O83" s="16">
        <v>-2.9399999999999999E-2</v>
      </c>
      <c r="P83" s="16">
        <v>-3.0700000000000002E-2</v>
      </c>
      <c r="Q83" s="16">
        <v>-9.8199999999999996E-2</v>
      </c>
      <c r="R83" s="16">
        <v>-0.10970000000000001</v>
      </c>
      <c r="S83" s="16">
        <v>-0.11210000000000001</v>
      </c>
      <c r="T83" s="16">
        <v>-0.15559999999999999</v>
      </c>
      <c r="U83" s="19">
        <v>-0.1981</v>
      </c>
      <c r="V83" s="19">
        <v>-9.5000000000000001E-2</v>
      </c>
      <c r="W83" s="20">
        <v>-8.4599999999999995E-2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BA83"/>
      <c r="BB83" t="s">
        <v>78</v>
      </c>
      <c r="BC83" s="10" t="s">
        <v>3119</v>
      </c>
      <c r="BD83" s="10" t="s">
        <v>3120</v>
      </c>
      <c r="BE83" s="10" t="s">
        <v>3121</v>
      </c>
      <c r="BF83" s="10" t="s">
        <v>3122</v>
      </c>
      <c r="BG83" s="10" t="s">
        <v>3123</v>
      </c>
      <c r="BH83" s="10" t="s">
        <v>3124</v>
      </c>
      <c r="BI83" s="10" t="s">
        <v>3125</v>
      </c>
      <c r="BJ83" s="10" t="s">
        <v>3126</v>
      </c>
      <c r="BK83" s="10" t="s">
        <v>3127</v>
      </c>
      <c r="BL83" s="10" t="s">
        <v>3128</v>
      </c>
      <c r="BM83" s="10" t="s">
        <v>3129</v>
      </c>
      <c r="BN83" s="10" t="s">
        <v>3130</v>
      </c>
      <c r="BO83" s="10" t="s">
        <v>3131</v>
      </c>
      <c r="BP83" s="10" t="s">
        <v>3132</v>
      </c>
      <c r="BQ83" s="10" t="s">
        <v>3133</v>
      </c>
      <c r="BR83" s="10" t="s">
        <v>3134</v>
      </c>
    </row>
    <row r="84" spans="1:76" ht="14.7" thickBot="1" x14ac:dyDescent="0.6">
      <c r="A84" s="3" t="s">
        <v>3237</v>
      </c>
      <c r="B84" s="15">
        <v>0.36231096225756043</v>
      </c>
      <c r="C84" s="16">
        <v>-0.16393176805272891</v>
      </c>
      <c r="D84" s="16">
        <v>-0.11725990948459963</v>
      </c>
      <c r="E84" s="16">
        <v>-0.18675675999999997</v>
      </c>
      <c r="F84" s="16">
        <v>-0.14352406558638453</v>
      </c>
      <c r="G84" s="16">
        <v>-0.11209999999999998</v>
      </c>
      <c r="H84" s="16">
        <v>-0.12654893297141012</v>
      </c>
      <c r="I84" s="19">
        <v>-0.13686218821904528</v>
      </c>
      <c r="J84" s="19">
        <v>-5.5443894607951627E-2</v>
      </c>
      <c r="K84" s="20">
        <v>-4.3234616010800697E-2</v>
      </c>
      <c r="M84" s="3" t="s">
        <v>3238</v>
      </c>
      <c r="N84" s="15">
        <v>-1.83E-2</v>
      </c>
      <c r="O84" s="19">
        <v>-8.4699999999999998E-2</v>
      </c>
      <c r="P84" s="19">
        <v>-9.5399999999999999E-2</v>
      </c>
      <c r="Q84" s="19">
        <v>-0.1711</v>
      </c>
      <c r="R84" s="19">
        <v>-0.1226</v>
      </c>
      <c r="S84" s="19">
        <v>-0.1757</v>
      </c>
      <c r="T84" s="20">
        <v>-0.22969999999999999</v>
      </c>
      <c r="U84" s="16">
        <v>-7.0599999999999996E-2</v>
      </c>
      <c r="V84" s="16">
        <v>-3.5700000000000003E-2</v>
      </c>
      <c r="W84" s="17">
        <v>-6.3500000000000001E-2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BA84"/>
      <c r="BB84" t="s">
        <v>85</v>
      </c>
      <c r="BC84" s="10" t="s">
        <v>3135</v>
      </c>
      <c r="BD84" s="10" t="s">
        <v>3136</v>
      </c>
      <c r="BE84" s="10" t="s">
        <v>3137</v>
      </c>
      <c r="BF84" s="10" t="s">
        <v>3138</v>
      </c>
      <c r="BG84" s="10" t="s">
        <v>3139</v>
      </c>
      <c r="BH84" s="10" t="s">
        <v>3140</v>
      </c>
      <c r="BI84" s="10" t="s">
        <v>3141</v>
      </c>
      <c r="BJ84" s="10" t="s">
        <v>3142</v>
      </c>
      <c r="BK84" s="10" t="s">
        <v>3143</v>
      </c>
      <c r="BL84" s="10" t="s">
        <v>3144</v>
      </c>
      <c r="BM84" s="10" t="s">
        <v>3145</v>
      </c>
      <c r="BN84" s="10" t="s">
        <v>3146</v>
      </c>
      <c r="BO84" s="10" t="s">
        <v>3147</v>
      </c>
      <c r="BP84" s="10" t="s">
        <v>3148</v>
      </c>
      <c r="BQ84" s="10" t="s">
        <v>3149</v>
      </c>
      <c r="BR84" s="10" t="s">
        <v>3150</v>
      </c>
    </row>
    <row r="85" spans="1:76" ht="14.7" thickBot="1" x14ac:dyDescent="0.6">
      <c r="A85" s="3" t="s">
        <v>3238</v>
      </c>
      <c r="B85" s="15">
        <v>-0.19879160355102943</v>
      </c>
      <c r="C85" s="19">
        <v>-0.41199533153483447</v>
      </c>
      <c r="D85" s="19">
        <v>-0.33038321154265449</v>
      </c>
      <c r="E85" s="19">
        <v>-0.31292479000000006</v>
      </c>
      <c r="F85" s="19">
        <v>-0.16003051932397749</v>
      </c>
      <c r="G85" s="19">
        <v>-0.17569999999999997</v>
      </c>
      <c r="H85" s="20">
        <v>-0.18842638685247104</v>
      </c>
      <c r="I85" s="16">
        <v>-4.7638613181314127E-2</v>
      </c>
      <c r="J85" s="16">
        <v>-2.0558771970061729E-2</v>
      </c>
      <c r="K85" s="17">
        <v>-3.2270699007206916E-2</v>
      </c>
      <c r="M85" s="3" t="s">
        <v>3239</v>
      </c>
      <c r="N85" s="22">
        <v>-4.87E-2</v>
      </c>
      <c r="O85" s="16">
        <v>-4.7300000000000002E-2</v>
      </c>
      <c r="P85" s="16">
        <v>-7.8299999999999995E-2</v>
      </c>
      <c r="Q85" s="16">
        <v>-9.3299999999999994E-2</v>
      </c>
      <c r="R85" s="16">
        <v>-0.1449</v>
      </c>
      <c r="S85" s="16">
        <v>-0.21060000000000001</v>
      </c>
      <c r="T85" s="16">
        <v>-0.23569999999999999</v>
      </c>
      <c r="U85" s="16">
        <v>-9.8500000000000004E-2</v>
      </c>
      <c r="V85" s="16">
        <v>-9.0999999999999998E-2</v>
      </c>
      <c r="W85" s="17">
        <v>-0.2127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BA85"/>
      <c r="BB85" t="s">
        <v>92</v>
      </c>
      <c r="BC85" s="10" t="s">
        <v>3151</v>
      </c>
      <c r="BD85" s="10" t="s">
        <v>3152</v>
      </c>
      <c r="BE85" s="10" t="s">
        <v>3153</v>
      </c>
      <c r="BF85" s="10" t="s">
        <v>3154</v>
      </c>
      <c r="BG85" s="10" t="s">
        <v>3155</v>
      </c>
      <c r="BH85" s="10" t="s">
        <v>3156</v>
      </c>
      <c r="BI85" s="10" t="s">
        <v>3157</v>
      </c>
      <c r="BJ85" s="10" t="s">
        <v>3158</v>
      </c>
      <c r="BK85" s="10" t="s">
        <v>3159</v>
      </c>
      <c r="BL85" s="10" t="s">
        <v>3160</v>
      </c>
      <c r="BM85" s="10" t="s">
        <v>3161</v>
      </c>
      <c r="BN85" s="10" t="s">
        <v>3162</v>
      </c>
      <c r="BO85" s="10" t="s">
        <v>3163</v>
      </c>
      <c r="BP85" s="10" t="s">
        <v>3164</v>
      </c>
      <c r="BQ85" s="10" t="s">
        <v>3165</v>
      </c>
      <c r="BR85" s="10" t="s">
        <v>3166</v>
      </c>
    </row>
    <row r="86" spans="1:76" ht="14.7" thickBot="1" x14ac:dyDescent="0.6">
      <c r="A86" s="3" t="s">
        <v>3239</v>
      </c>
      <c r="B86" s="22">
        <v>-0.45069954221491715</v>
      </c>
      <c r="C86" s="16">
        <v>-0.25228345369456362</v>
      </c>
      <c r="D86" s="16">
        <v>-0.27829726693580803</v>
      </c>
      <c r="E86" s="16">
        <v>-0.17789510999999991</v>
      </c>
      <c r="F86" s="16">
        <v>-0.18837414152226217</v>
      </c>
      <c r="G86" s="16">
        <v>-0.21060000000000001</v>
      </c>
      <c r="H86" s="16">
        <v>-0.1934875281631836</v>
      </c>
      <c r="I86" s="16">
        <v>-6.6794791538995479E-2</v>
      </c>
      <c r="J86" s="16">
        <v>-5.3060530122295613E-2</v>
      </c>
      <c r="K86" s="17">
        <v>-0.11270072692467514</v>
      </c>
      <c r="M86" s="3" t="s">
        <v>3240</v>
      </c>
      <c r="N86" s="15">
        <v>7.1000000000000004E-3</v>
      </c>
      <c r="O86" s="16">
        <v>-2.8799999999999999E-2</v>
      </c>
      <c r="P86" s="16">
        <v>-4.6399999999999997E-2</v>
      </c>
      <c r="Q86" s="16">
        <v>2.8999999999999998E-3</v>
      </c>
      <c r="R86" s="16">
        <v>-2.5600000000000001E-2</v>
      </c>
      <c r="S86" s="16">
        <v>-0.1008</v>
      </c>
      <c r="T86" s="16">
        <v>-2.1399999999999999E-2</v>
      </c>
      <c r="U86" s="16">
        <v>7.6100000000000001E-2</v>
      </c>
      <c r="V86" s="16">
        <v>0.1164</v>
      </c>
      <c r="W86" s="17">
        <v>2.3900000000000001E-2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BA86"/>
      <c r="BB86" t="s">
        <v>0</v>
      </c>
      <c r="BC86" s="10" t="s">
        <v>3167</v>
      </c>
      <c r="BD86" s="10" t="s">
        <v>3168</v>
      </c>
      <c r="BE86" s="10" t="s">
        <v>3169</v>
      </c>
      <c r="BF86" s="10" t="s">
        <v>3170</v>
      </c>
      <c r="BG86" s="10" t="s">
        <v>3171</v>
      </c>
      <c r="BH86" s="10" t="s">
        <v>3172</v>
      </c>
      <c r="BI86" s="10" t="s">
        <v>3173</v>
      </c>
      <c r="BJ86" s="10" t="s">
        <v>3174</v>
      </c>
      <c r="BK86" s="10" t="s">
        <v>3175</v>
      </c>
      <c r="BL86" s="10" t="s">
        <v>3176</v>
      </c>
      <c r="BM86" s="10" t="s">
        <v>3177</v>
      </c>
      <c r="BN86" s="10" t="s">
        <v>3178</v>
      </c>
      <c r="BO86" s="10" t="s">
        <v>2870</v>
      </c>
      <c r="BP86" s="10" t="s">
        <v>2871</v>
      </c>
      <c r="BQ86" s="10" t="s">
        <v>2872</v>
      </c>
      <c r="BR86" s="10" t="s">
        <v>2873</v>
      </c>
    </row>
    <row r="87" spans="1:76" x14ac:dyDescent="0.55000000000000004">
      <c r="A87" s="3" t="s">
        <v>3240</v>
      </c>
      <c r="B87" s="15">
        <v>8.8607072706796242E-2</v>
      </c>
      <c r="C87" s="16">
        <v>-0.16082595619000528</v>
      </c>
      <c r="D87" s="16">
        <v>-0.17307719413923839</v>
      </c>
      <c r="E87" s="16">
        <v>5.808409999999764E-3</v>
      </c>
      <c r="F87" s="16">
        <v>-3.3986860313322431E-2</v>
      </c>
      <c r="G87" s="16">
        <v>-0.1008</v>
      </c>
      <c r="H87" s="16">
        <v>-1.7156954153533799E-2</v>
      </c>
      <c r="I87" s="16">
        <v>5.0110709415096988E-2</v>
      </c>
      <c r="J87" s="16">
        <v>6.4941167463464788E-2</v>
      </c>
      <c r="K87" s="17">
        <v>1.1879439459069108E-2</v>
      </c>
      <c r="M87" s="3" t="s">
        <v>3241</v>
      </c>
      <c r="N87" s="15">
        <v>5.1000000000000004E-3</v>
      </c>
      <c r="O87" s="16">
        <v>-6.3899999999999998E-2</v>
      </c>
      <c r="P87" s="16">
        <v>-5.7000000000000002E-3</v>
      </c>
      <c r="Q87" s="16">
        <v>2.8999999999999998E-3</v>
      </c>
      <c r="R87" s="16">
        <v>7.4000000000000003E-3</v>
      </c>
      <c r="S87" s="16">
        <v>-9.35E-2</v>
      </c>
      <c r="T87" s="16">
        <v>-4.41E-2</v>
      </c>
      <c r="U87" s="16">
        <v>0.16769999999999999</v>
      </c>
      <c r="V87" s="16">
        <v>0.1784</v>
      </c>
      <c r="W87" s="17">
        <v>8.9599999999999999E-2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BA87"/>
      <c r="BB87" t="s">
        <v>206</v>
      </c>
      <c r="BC87" s="10" t="s">
        <v>3179</v>
      </c>
      <c r="BD87" s="10" t="s">
        <v>3180</v>
      </c>
      <c r="BE87" s="10" t="s">
        <v>3181</v>
      </c>
      <c r="BF87" s="10" t="s">
        <v>3182</v>
      </c>
      <c r="BG87" s="10" t="s">
        <v>3183</v>
      </c>
      <c r="BH87" s="10" t="s">
        <v>3184</v>
      </c>
      <c r="BI87" s="10" t="s">
        <v>3185</v>
      </c>
      <c r="BJ87" s="10" t="s">
        <v>3186</v>
      </c>
      <c r="BK87" s="10" t="s">
        <v>3187</v>
      </c>
      <c r="BL87" s="10" t="s">
        <v>3188</v>
      </c>
      <c r="BM87" s="10" t="s">
        <v>3189</v>
      </c>
      <c r="BN87" s="10" t="s">
        <v>3190</v>
      </c>
      <c r="BO87" s="10" t="s">
        <v>3191</v>
      </c>
      <c r="BP87" s="10" t="s">
        <v>3192</v>
      </c>
      <c r="BQ87" s="10" t="s">
        <v>3193</v>
      </c>
      <c r="BR87" s="10" t="s">
        <v>3194</v>
      </c>
    </row>
    <row r="88" spans="1:76" x14ac:dyDescent="0.55000000000000004">
      <c r="A88" s="3" t="s">
        <v>3241</v>
      </c>
      <c r="B88" s="15">
        <v>6.2946180846381372E-2</v>
      </c>
      <c r="C88" s="16">
        <v>-0.32712642752003218</v>
      </c>
      <c r="D88" s="16">
        <v>-2.2605799716399977E-2</v>
      </c>
      <c r="E88" s="16">
        <v>5.808409999999764E-3</v>
      </c>
      <c r="F88" s="16">
        <v>9.8788156059523846E-3</v>
      </c>
      <c r="G88" s="16">
        <v>-9.3500000000000028E-2</v>
      </c>
      <c r="H88" s="16">
        <v>-3.5438397822892931E-2</v>
      </c>
      <c r="I88" s="16">
        <v>0.10888758233674345</v>
      </c>
      <c r="J88" s="16">
        <v>9.8344817199640389E-2</v>
      </c>
      <c r="K88" s="17">
        <v>4.3839068055991026E-2</v>
      </c>
      <c r="M88" s="3" t="s">
        <v>3242</v>
      </c>
      <c r="N88" s="15">
        <v>9.5999999999999992E-3</v>
      </c>
      <c r="O88" s="16">
        <v>-0.15479999999999999</v>
      </c>
      <c r="P88" s="16">
        <v>4.6399999999999997E-2</v>
      </c>
      <c r="Q88" s="16">
        <v>-9.4399999999999998E-2</v>
      </c>
      <c r="R88" s="16">
        <v>-8.4400000000000003E-2</v>
      </c>
      <c r="S88" s="16">
        <v>-0.14360000000000001</v>
      </c>
      <c r="T88" s="16">
        <v>-7.2700000000000001E-2</v>
      </c>
      <c r="U88" s="16">
        <v>0.17399999999999999</v>
      </c>
      <c r="V88" s="16">
        <v>0.1038</v>
      </c>
      <c r="W88" s="17">
        <v>9.4899999999999998E-2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BA88"/>
      <c r="BB88" t="s">
        <v>219</v>
      </c>
      <c r="BC88" s="10" t="s">
        <v>3195</v>
      </c>
      <c r="BD88" s="10" t="s">
        <v>3196</v>
      </c>
      <c r="BE88" s="10" t="s">
        <v>3197</v>
      </c>
      <c r="BF88" s="10" t="s">
        <v>3198</v>
      </c>
      <c r="BG88" s="10" t="s">
        <v>3199</v>
      </c>
      <c r="BH88" s="10" t="s">
        <v>3200</v>
      </c>
      <c r="BI88" s="10" t="s">
        <v>3201</v>
      </c>
      <c r="BJ88" s="10" t="s">
        <v>3202</v>
      </c>
      <c r="BK88" s="10" t="s">
        <v>3203</v>
      </c>
      <c r="BL88" s="10" t="s">
        <v>3204</v>
      </c>
      <c r="BM88" s="10" t="s">
        <v>3205</v>
      </c>
      <c r="BN88" s="10" t="s">
        <v>3206</v>
      </c>
      <c r="BO88" s="10" t="s">
        <v>3207</v>
      </c>
      <c r="BP88" s="10" t="s">
        <v>3208</v>
      </c>
      <c r="BQ88" s="10" t="s">
        <v>3209</v>
      </c>
      <c r="BR88" s="10" t="s">
        <v>3210</v>
      </c>
    </row>
    <row r="89" spans="1:76" x14ac:dyDescent="0.55000000000000004">
      <c r="A89" s="3" t="s">
        <v>3242</v>
      </c>
      <c r="B89" s="15">
        <v>0.1214814714922452</v>
      </c>
      <c r="C89" s="16">
        <v>-0.63545014462122706</v>
      </c>
      <c r="D89" s="16">
        <v>0.19892198461276189</v>
      </c>
      <c r="E89" s="16">
        <v>-0.17988864000000004</v>
      </c>
      <c r="F89" s="16">
        <v>-0.11091958133751967</v>
      </c>
      <c r="G89" s="16">
        <v>-0.14359999999999995</v>
      </c>
      <c r="H89" s="16">
        <v>-5.8595634648104689E-2</v>
      </c>
      <c r="I89" s="16">
        <v>0.11287246712784027</v>
      </c>
      <c r="J89" s="16">
        <v>5.8056340610734614E-2</v>
      </c>
      <c r="K89" s="17">
        <v>4.6374693883601159E-2</v>
      </c>
      <c r="M89" s="3" t="s">
        <v>3243</v>
      </c>
      <c r="N89" s="15">
        <v>1.15E-2</v>
      </c>
      <c r="O89" s="16">
        <v>-7.6300000000000007E-2</v>
      </c>
      <c r="P89" s="16">
        <v>4.7100000000000003E-2</v>
      </c>
      <c r="Q89" s="16">
        <v>-0.17749999999999999</v>
      </c>
      <c r="R89" s="16">
        <v>-0.23669999999999999</v>
      </c>
      <c r="S89" s="16">
        <v>-0.24030000000000001</v>
      </c>
      <c r="T89" s="16">
        <v>-8.2600000000000007E-2</v>
      </c>
      <c r="U89" s="16">
        <v>0.13650000000000001</v>
      </c>
      <c r="V89" s="16">
        <v>2.64E-2</v>
      </c>
      <c r="W89" s="17">
        <v>0.1046</v>
      </c>
      <c r="BA89"/>
      <c r="BB89" t="s">
        <v>99</v>
      </c>
      <c r="BC89" s="10" t="s">
        <v>3211</v>
      </c>
      <c r="BD89" s="10" t="s">
        <v>3212</v>
      </c>
      <c r="BE89" s="10" t="s">
        <v>3213</v>
      </c>
      <c r="BF89" s="10" t="s">
        <v>3214</v>
      </c>
      <c r="BG89" s="10" t="s">
        <v>3215</v>
      </c>
      <c r="BH89" s="10" t="s">
        <v>3216</v>
      </c>
      <c r="BI89" s="10" t="s">
        <v>3217</v>
      </c>
      <c r="BJ89" s="10" t="s">
        <v>3218</v>
      </c>
      <c r="BK89" s="10" t="s">
        <v>3219</v>
      </c>
      <c r="BL89" s="10" t="s">
        <v>3220</v>
      </c>
      <c r="BM89" s="10" t="s">
        <v>3221</v>
      </c>
      <c r="BN89" s="10" t="s">
        <v>3222</v>
      </c>
      <c r="BO89" s="10" t="s">
        <v>3223</v>
      </c>
      <c r="BP89" s="10" t="s">
        <v>3224</v>
      </c>
      <c r="BQ89" s="10" t="s">
        <v>3225</v>
      </c>
      <c r="BR89" s="10" t="s">
        <v>3226</v>
      </c>
    </row>
    <row r="90" spans="1:76" x14ac:dyDescent="0.55000000000000004">
      <c r="A90" s="3" t="s">
        <v>3243</v>
      </c>
      <c r="B90" s="15">
        <v>0.14707191153891563</v>
      </c>
      <c r="C90" s="16">
        <v>-0.37886548630569372</v>
      </c>
      <c r="D90" s="16">
        <v>0.20213332978692766</v>
      </c>
      <c r="E90" s="16">
        <v>-0.32349375000000002</v>
      </c>
      <c r="F90" s="16">
        <v>-0.30242054205234792</v>
      </c>
      <c r="G90" s="16">
        <v>-0.24029999999999996</v>
      </c>
      <c r="H90" s="16">
        <v>-6.6644719979054301E-2</v>
      </c>
      <c r="I90" s="16">
        <v>8.904617340579235E-2</v>
      </c>
      <c r="J90" s="16">
        <v>1.5001428225035918E-2</v>
      </c>
      <c r="K90" s="17">
        <v>5.0999524262499429E-2</v>
      </c>
      <c r="M90" s="3" t="s">
        <v>3244</v>
      </c>
      <c r="N90" s="15">
        <v>-0.23880000000000001</v>
      </c>
      <c r="O90" s="16">
        <v>-0.15490000000000001</v>
      </c>
      <c r="P90" s="16">
        <v>-0.2727</v>
      </c>
      <c r="Q90" s="16">
        <v>-0.71499999999999997</v>
      </c>
      <c r="R90" s="16">
        <v>-0.58589999999999998</v>
      </c>
      <c r="S90" s="16">
        <v>-0.4864</v>
      </c>
      <c r="T90" s="16">
        <v>-0.35920000000000002</v>
      </c>
      <c r="U90" s="16" t="s">
        <v>2990</v>
      </c>
      <c r="V90" s="16" t="s">
        <v>2990</v>
      </c>
      <c r="W90" s="17" t="s">
        <v>2990</v>
      </c>
      <c r="BA90"/>
      <c r="BB90" t="s">
        <v>238</v>
      </c>
      <c r="BC90" s="10" t="s">
        <v>2922</v>
      </c>
      <c r="BD90" s="10" t="s">
        <v>2923</v>
      </c>
      <c r="BE90" s="10" t="s">
        <v>2924</v>
      </c>
      <c r="BF90" s="10" t="s">
        <v>2925</v>
      </c>
      <c r="BG90" s="10" t="s">
        <v>2926</v>
      </c>
      <c r="BH90" s="10" t="s">
        <v>2927</v>
      </c>
      <c r="BI90" s="10" t="s">
        <v>2928</v>
      </c>
      <c r="BJ90" s="10" t="s">
        <v>2929</v>
      </c>
      <c r="BK90" s="10" t="s">
        <v>2930</v>
      </c>
      <c r="BL90" s="10" t="s">
        <v>2931</v>
      </c>
      <c r="BM90" s="10" t="s">
        <v>2932</v>
      </c>
      <c r="BN90" s="10" t="s">
        <v>2933</v>
      </c>
      <c r="BO90" s="10" t="s">
        <v>2934</v>
      </c>
      <c r="BP90" s="10" t="s">
        <v>2935</v>
      </c>
      <c r="BQ90" s="10" t="s">
        <v>2936</v>
      </c>
      <c r="BR90" s="10" t="s">
        <v>2937</v>
      </c>
    </row>
    <row r="91" spans="1:76" x14ac:dyDescent="0.55000000000000004">
      <c r="A91" s="3" t="s">
        <v>3244</v>
      </c>
      <c r="B91" s="15">
        <v>-0.96215701763349415</v>
      </c>
      <c r="C91" s="16">
        <v>-0.63570885880219441</v>
      </c>
      <c r="D91" s="16">
        <v>-0.72019572197521586</v>
      </c>
      <c r="E91" s="16">
        <v>-0.91877500000000001</v>
      </c>
      <c r="F91" s="16">
        <v>-0.69134476970609759</v>
      </c>
      <c r="G91" s="16">
        <v>-0.48639999999999994</v>
      </c>
      <c r="H91" s="16">
        <v>-0.2995486083742398</v>
      </c>
      <c r="I91" s="16" t="s">
        <v>2990</v>
      </c>
      <c r="J91" s="16" t="s">
        <v>2990</v>
      </c>
      <c r="K91" s="17" t="s">
        <v>2990</v>
      </c>
      <c r="M91" s="3" t="s">
        <v>3245</v>
      </c>
      <c r="N91" s="15">
        <v>-2.0899999999999998E-2</v>
      </c>
      <c r="O91" s="16">
        <v>-0.2117</v>
      </c>
      <c r="P91" s="16">
        <v>-0.61529999999999996</v>
      </c>
      <c r="Q91" s="16">
        <v>-0.36430000000000001</v>
      </c>
      <c r="R91" s="16">
        <v>-0.27960000000000002</v>
      </c>
      <c r="S91" s="16">
        <v>-0.1166</v>
      </c>
      <c r="T91" s="16" t="s">
        <v>2990</v>
      </c>
      <c r="U91" s="16" t="s">
        <v>2990</v>
      </c>
      <c r="V91" s="16" t="s">
        <v>2990</v>
      </c>
      <c r="W91" s="17" t="s">
        <v>2990</v>
      </c>
      <c r="BA91"/>
      <c r="BB91" t="s">
        <v>251</v>
      </c>
      <c r="BC91" s="10" t="s">
        <v>2938</v>
      </c>
      <c r="BD91" s="10" t="s">
        <v>2939</v>
      </c>
      <c r="BE91" s="10" t="s">
        <v>2940</v>
      </c>
      <c r="BF91" s="10" t="s">
        <v>2941</v>
      </c>
      <c r="BG91" s="10" t="s">
        <v>2942</v>
      </c>
      <c r="BH91" s="10" t="s">
        <v>2943</v>
      </c>
      <c r="BI91" s="10" t="s">
        <v>2944</v>
      </c>
      <c r="BJ91" s="10" t="s">
        <v>2945</v>
      </c>
      <c r="BK91" s="10" t="s">
        <v>2946</v>
      </c>
      <c r="BL91" s="10" t="s">
        <v>2947</v>
      </c>
      <c r="BM91" s="10" t="s">
        <v>2948</v>
      </c>
      <c r="BN91" s="10" t="s">
        <v>2949</v>
      </c>
      <c r="BO91" s="10" t="s">
        <v>2950</v>
      </c>
      <c r="BP91" s="10" t="s">
        <v>2951</v>
      </c>
      <c r="BQ91" s="10" t="s">
        <v>2952</v>
      </c>
      <c r="BR91" s="10" t="s">
        <v>2953</v>
      </c>
    </row>
    <row r="92" spans="1:76" ht="14.7" thickBot="1" x14ac:dyDescent="0.6">
      <c r="A92" s="3" t="s">
        <v>3245</v>
      </c>
      <c r="B92" s="15">
        <v>-0.22388762758161163</v>
      </c>
      <c r="C92" s="16">
        <v>-0.76003430551375772</v>
      </c>
      <c r="D92" s="16">
        <v>-0.97809774932507187</v>
      </c>
      <c r="E92" s="16">
        <v>-0.59588551000000001</v>
      </c>
      <c r="F92" s="16">
        <v>-0.35419965573414436</v>
      </c>
      <c r="G92" s="16">
        <v>-0.11660000000000004</v>
      </c>
      <c r="H92" s="16" t="s">
        <v>2990</v>
      </c>
      <c r="I92" s="16" t="s">
        <v>2990</v>
      </c>
      <c r="J92" s="16" t="s">
        <v>2990</v>
      </c>
      <c r="K92" s="17" t="s">
        <v>2990</v>
      </c>
      <c r="M92" s="3" t="s">
        <v>3246</v>
      </c>
      <c r="N92" s="18">
        <v>-0.09</v>
      </c>
      <c r="O92" s="19">
        <v>-0.54149999999999998</v>
      </c>
      <c r="P92" s="19">
        <v>-0.13270000000000001</v>
      </c>
      <c r="Q92" s="19">
        <v>-0.40649999999999997</v>
      </c>
      <c r="R92" s="19">
        <v>-0.22650000000000001</v>
      </c>
      <c r="S92" s="19" t="s">
        <v>2990</v>
      </c>
      <c r="T92" s="19" t="s">
        <v>2990</v>
      </c>
      <c r="U92" s="19" t="s">
        <v>2990</v>
      </c>
      <c r="V92" s="19" t="s">
        <v>2990</v>
      </c>
      <c r="W92" s="20" t="s">
        <v>2990</v>
      </c>
      <c r="BA92"/>
      <c r="BB92" t="s">
        <v>106</v>
      </c>
      <c r="BC92" s="10" t="s">
        <v>2954</v>
      </c>
      <c r="BD92" s="10" t="s">
        <v>2955</v>
      </c>
      <c r="BE92" s="10" t="s">
        <v>2956</v>
      </c>
      <c r="BF92" s="10" t="s">
        <v>2957</v>
      </c>
      <c r="BG92" s="10" t="s">
        <v>2958</v>
      </c>
      <c r="BH92" s="10" t="s">
        <v>2959</v>
      </c>
      <c r="BI92" s="10" t="s">
        <v>2960</v>
      </c>
      <c r="BJ92" s="10" t="s">
        <v>2961</v>
      </c>
      <c r="BK92" s="10" t="s">
        <v>2962</v>
      </c>
      <c r="BL92" s="10" t="s">
        <v>2963</v>
      </c>
      <c r="BM92" s="10" t="s">
        <v>2964</v>
      </c>
      <c r="BN92" s="10" t="s">
        <v>2965</v>
      </c>
      <c r="BO92" s="10" t="s">
        <v>2966</v>
      </c>
      <c r="BP92" s="10" t="s">
        <v>3247</v>
      </c>
      <c r="BQ92" s="10" t="s">
        <v>3247</v>
      </c>
      <c r="BR92" s="10" t="s">
        <v>3247</v>
      </c>
    </row>
    <row r="93" spans="1:76" ht="14.7" thickBot="1" x14ac:dyDescent="0.6">
      <c r="A93" s="3" t="s">
        <v>3246</v>
      </c>
      <c r="B93" s="18">
        <v>-0.67752451258639512</v>
      </c>
      <c r="C93" s="19">
        <v>-0.99070956519513254</v>
      </c>
      <c r="D93" s="19">
        <v>-0.43418118403769601</v>
      </c>
      <c r="E93" s="19">
        <v>-0.64775775000000002</v>
      </c>
      <c r="F93" s="19">
        <v>-0.28996390955455442</v>
      </c>
      <c r="G93" s="19" t="s">
        <v>2990</v>
      </c>
      <c r="H93" s="19" t="s">
        <v>2990</v>
      </c>
      <c r="I93" s="19" t="s">
        <v>2990</v>
      </c>
      <c r="J93" s="19" t="s">
        <v>2990</v>
      </c>
      <c r="K93" s="20" t="s">
        <v>2990</v>
      </c>
      <c r="M93" s="3"/>
      <c r="S93" s="2"/>
      <c r="BA93"/>
      <c r="BB93" t="s">
        <v>270</v>
      </c>
      <c r="BC93" s="10" t="s">
        <v>2967</v>
      </c>
      <c r="BD93" s="10" t="s">
        <v>2968</v>
      </c>
      <c r="BE93" s="10" t="s">
        <v>2969</v>
      </c>
      <c r="BF93" s="10" t="s">
        <v>2970</v>
      </c>
      <c r="BG93" s="10" t="s">
        <v>2971</v>
      </c>
      <c r="BH93" s="10" t="s">
        <v>2972</v>
      </c>
      <c r="BI93" s="10" t="s">
        <v>2973</v>
      </c>
      <c r="BJ93" s="10" t="s">
        <v>2974</v>
      </c>
      <c r="BK93" s="10" t="s">
        <v>2975</v>
      </c>
      <c r="BL93" s="10" t="s">
        <v>2976</v>
      </c>
      <c r="BM93" s="10" t="s">
        <v>2977</v>
      </c>
      <c r="BN93" s="10" t="s">
        <v>2978</v>
      </c>
      <c r="BO93" s="10" t="s">
        <v>3247</v>
      </c>
      <c r="BP93" s="10" t="s">
        <v>3247</v>
      </c>
      <c r="BQ93" s="10" t="s">
        <v>3247</v>
      </c>
      <c r="BR93" s="10" t="s">
        <v>3247</v>
      </c>
    </row>
    <row r="94" spans="1:76" x14ac:dyDescent="0.55000000000000004">
      <c r="M94" s="3"/>
      <c r="S94" s="2"/>
      <c r="BC94"/>
      <c r="BD94" t="s">
        <v>283</v>
      </c>
      <c r="BE94" s="10" t="s">
        <v>2979</v>
      </c>
      <c r="BF94" s="10" t="s">
        <v>2980</v>
      </c>
      <c r="BG94" s="10" t="s">
        <v>2981</v>
      </c>
      <c r="BH94" s="10" t="s">
        <v>2982</v>
      </c>
      <c r="BI94" s="10" t="s">
        <v>2983</v>
      </c>
      <c r="BJ94" s="10" t="s">
        <v>2984</v>
      </c>
      <c r="BK94" s="10" t="s">
        <v>2985</v>
      </c>
      <c r="BL94" s="10" t="s">
        <v>2986</v>
      </c>
      <c r="BM94" s="10" t="s">
        <v>2987</v>
      </c>
      <c r="BN94" s="10" t="s">
        <v>2988</v>
      </c>
      <c r="BO94" s="10" t="s">
        <v>2989</v>
      </c>
      <c r="BP94" s="10" t="s">
        <v>3247</v>
      </c>
      <c r="BQ94" s="10" t="s">
        <v>3247</v>
      </c>
      <c r="BR94" s="10" t="s">
        <v>3247</v>
      </c>
      <c r="BS94" s="10" t="s">
        <v>3247</v>
      </c>
      <c r="BT94" s="10" t="s">
        <v>3247</v>
      </c>
    </row>
    <row r="95" spans="1:76" x14ac:dyDescent="0.55000000000000004">
      <c r="M95" s="3"/>
      <c r="S95" s="2"/>
      <c r="BC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spans="1:76" x14ac:dyDescent="0.55000000000000004">
      <c r="O96" s="3"/>
      <c r="S96" s="2"/>
      <c r="BG96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</row>
    <row r="97" spans="67:82" x14ac:dyDescent="0.55000000000000004"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</row>
    <row r="98" spans="67:82" x14ac:dyDescent="0.55000000000000004"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</row>
    <row r="99" spans="67:82" x14ac:dyDescent="0.55000000000000004">
      <c r="BO99" s="10"/>
      <c r="BP99" s="10" t="s">
        <v>3248</v>
      </c>
      <c r="BQ99" s="10" t="s">
        <v>3248</v>
      </c>
      <c r="BR99" s="10" t="s">
        <v>3248</v>
      </c>
      <c r="BS99" s="10" t="s">
        <v>3248</v>
      </c>
      <c r="BT99" s="10" t="s">
        <v>3248</v>
      </c>
      <c r="BU99" s="10" t="s">
        <v>3248</v>
      </c>
      <c r="BV99" s="10" t="s">
        <v>3248</v>
      </c>
      <c r="BW99" s="10" t="s">
        <v>3248</v>
      </c>
      <c r="BX99" s="10" t="s">
        <v>3248</v>
      </c>
      <c r="BY99" s="10" t="s">
        <v>3248</v>
      </c>
      <c r="BZ99" s="10" t="s">
        <v>3248</v>
      </c>
      <c r="CA99" s="10" t="s">
        <v>3248</v>
      </c>
      <c r="CB99" s="10" t="s">
        <v>3248</v>
      </c>
      <c r="CC99" s="10" t="s">
        <v>3248</v>
      </c>
      <c r="CD99" s="10" t="s">
        <v>3248</v>
      </c>
    </row>
    <row r="100" spans="67:82" x14ac:dyDescent="0.55000000000000004">
      <c r="BO100" s="10"/>
      <c r="BP100" s="10" t="s">
        <v>3248</v>
      </c>
      <c r="BQ100" s="10" t="s">
        <v>3248</v>
      </c>
      <c r="BR100" s="10" t="s">
        <v>3248</v>
      </c>
      <c r="BS100" s="10" t="s">
        <v>3248</v>
      </c>
      <c r="BT100" s="10" t="s">
        <v>3248</v>
      </c>
      <c r="BU100" s="10" t="s">
        <v>3248</v>
      </c>
      <c r="BV100" s="10" t="s">
        <v>3248</v>
      </c>
      <c r="BW100" s="10" t="s">
        <v>3248</v>
      </c>
      <c r="BX100" s="10" t="s">
        <v>3248</v>
      </c>
      <c r="BY100" s="10" t="s">
        <v>3248</v>
      </c>
      <c r="BZ100" s="10" t="s">
        <v>3248</v>
      </c>
      <c r="CA100" s="10" t="s">
        <v>3248</v>
      </c>
      <c r="CB100" s="10" t="s">
        <v>3248</v>
      </c>
      <c r="CC100" s="10" t="s">
        <v>3248</v>
      </c>
      <c r="CD100" s="10" t="s">
        <v>3248</v>
      </c>
    </row>
    <row r="101" spans="67:82" x14ac:dyDescent="0.55000000000000004">
      <c r="BO101" s="10"/>
      <c r="BP101" s="10" t="s">
        <v>3248</v>
      </c>
      <c r="BQ101" s="10" t="s">
        <v>3248</v>
      </c>
      <c r="BR101" s="10" t="s">
        <v>3248</v>
      </c>
      <c r="BS101" s="10" t="s">
        <v>3248</v>
      </c>
      <c r="BT101" s="10" t="s">
        <v>3248</v>
      </c>
      <c r="BU101" s="10" t="s">
        <v>3248</v>
      </c>
      <c r="BV101" s="10" t="s">
        <v>3248</v>
      </c>
      <c r="BW101" s="10" t="s">
        <v>3248</v>
      </c>
      <c r="BX101" s="10" t="s">
        <v>3248</v>
      </c>
      <c r="BY101" s="10" t="s">
        <v>3248</v>
      </c>
      <c r="BZ101" s="10" t="s">
        <v>3248</v>
      </c>
      <c r="CA101" s="10" t="s">
        <v>3248</v>
      </c>
      <c r="CB101" s="10" t="s">
        <v>3248</v>
      </c>
      <c r="CC101" s="10" t="s">
        <v>3248</v>
      </c>
      <c r="CD101" s="10" t="s">
        <v>3248</v>
      </c>
    </row>
    <row r="102" spans="67:82" x14ac:dyDescent="0.55000000000000004">
      <c r="BO102" s="10"/>
      <c r="BP102" s="10" t="s">
        <v>3248</v>
      </c>
      <c r="BQ102" s="10" t="s">
        <v>3248</v>
      </c>
      <c r="BR102" s="10" t="s">
        <v>3248</v>
      </c>
      <c r="BS102" s="10" t="s">
        <v>3248</v>
      </c>
      <c r="BT102" s="10" t="s">
        <v>3248</v>
      </c>
      <c r="BU102" s="10" t="s">
        <v>3248</v>
      </c>
      <c r="BV102" s="10" t="s">
        <v>3248</v>
      </c>
      <c r="BW102" s="10" t="s">
        <v>3248</v>
      </c>
      <c r="BX102" s="10" t="s">
        <v>3248</v>
      </c>
      <c r="BY102" s="10" t="s">
        <v>3248</v>
      </c>
      <c r="BZ102" s="10" t="s">
        <v>3248</v>
      </c>
      <c r="CA102" s="10" t="s">
        <v>3248</v>
      </c>
      <c r="CB102" s="10" t="s">
        <v>3248</v>
      </c>
      <c r="CC102" s="10" t="s">
        <v>3248</v>
      </c>
      <c r="CD102" s="10" t="s">
        <v>3248</v>
      </c>
    </row>
    <row r="103" spans="67:82" x14ac:dyDescent="0.55000000000000004">
      <c r="BO103" s="10"/>
      <c r="BP103" s="10" t="s">
        <v>3248</v>
      </c>
      <c r="BQ103" s="10" t="s">
        <v>3248</v>
      </c>
      <c r="BR103" s="10" t="s">
        <v>3248</v>
      </c>
      <c r="BS103" s="10" t="s">
        <v>3248</v>
      </c>
      <c r="BT103" s="10" t="s">
        <v>3248</v>
      </c>
      <c r="BU103" s="10" t="s">
        <v>3248</v>
      </c>
      <c r="BV103" s="10" t="s">
        <v>3248</v>
      </c>
      <c r="BW103" s="10" t="s">
        <v>3248</v>
      </c>
      <c r="BX103" s="10" t="s">
        <v>3248</v>
      </c>
      <c r="BY103" s="10" t="s">
        <v>3248</v>
      </c>
      <c r="BZ103" s="10" t="s">
        <v>3248</v>
      </c>
      <c r="CA103" s="10" t="s">
        <v>3248</v>
      </c>
      <c r="CB103" s="10" t="s">
        <v>3248</v>
      </c>
      <c r="CC103" s="10" t="s">
        <v>3248</v>
      </c>
      <c r="CD103" s="10" t="s">
        <v>3248</v>
      </c>
    </row>
    <row r="104" spans="67:82" x14ac:dyDescent="0.55000000000000004">
      <c r="BO104" s="10"/>
      <c r="BP104" s="10" t="s">
        <v>3248</v>
      </c>
      <c r="BQ104" s="10" t="s">
        <v>3248</v>
      </c>
      <c r="BR104" s="10" t="s">
        <v>3248</v>
      </c>
      <c r="BS104" s="10" t="s">
        <v>3248</v>
      </c>
      <c r="BT104" s="10" t="s">
        <v>3248</v>
      </c>
      <c r="BU104" s="10" t="s">
        <v>3248</v>
      </c>
      <c r="BV104" s="10" t="s">
        <v>3248</v>
      </c>
      <c r="BW104" s="10" t="s">
        <v>3248</v>
      </c>
      <c r="BX104" s="10" t="s">
        <v>3248</v>
      </c>
      <c r="BY104" s="10" t="s">
        <v>3248</v>
      </c>
      <c r="BZ104" s="10" t="s">
        <v>3248</v>
      </c>
      <c r="CA104" s="10" t="s">
        <v>3248</v>
      </c>
      <c r="CB104" s="10" t="s">
        <v>3248</v>
      </c>
      <c r="CC104" s="10" t="s">
        <v>3248</v>
      </c>
      <c r="CD104" s="10" t="s">
        <v>3248</v>
      </c>
    </row>
    <row r="105" spans="67:82" x14ac:dyDescent="0.55000000000000004">
      <c r="BO105" s="10"/>
      <c r="BP105" s="10" t="s">
        <v>3248</v>
      </c>
      <c r="BQ105" s="10" t="s">
        <v>3248</v>
      </c>
      <c r="BR105" s="10" t="s">
        <v>3248</v>
      </c>
      <c r="BS105" s="10" t="s">
        <v>3248</v>
      </c>
      <c r="BT105" s="10" t="s">
        <v>3248</v>
      </c>
      <c r="BU105" s="10" t="s">
        <v>3248</v>
      </c>
      <c r="BV105" s="10" t="s">
        <v>3248</v>
      </c>
      <c r="BW105" s="10" t="s">
        <v>3248</v>
      </c>
      <c r="BX105" s="10" t="s">
        <v>3248</v>
      </c>
      <c r="BY105" s="10" t="s">
        <v>3248</v>
      </c>
      <c r="BZ105" s="10" t="s">
        <v>3248</v>
      </c>
      <c r="CA105" s="10" t="s">
        <v>3248</v>
      </c>
      <c r="CB105" s="10" t="s">
        <v>3248</v>
      </c>
      <c r="CC105" s="10" t="s">
        <v>3248</v>
      </c>
      <c r="CD105" s="10" t="s">
        <v>3248</v>
      </c>
    </row>
    <row r="106" spans="67:82" x14ac:dyDescent="0.55000000000000004">
      <c r="BO106" s="10"/>
      <c r="BP106" s="10" t="s">
        <v>3248</v>
      </c>
      <c r="BQ106" s="10" t="s">
        <v>3248</v>
      </c>
      <c r="BR106" s="10" t="s">
        <v>3248</v>
      </c>
      <c r="BS106" s="10" t="s">
        <v>3248</v>
      </c>
      <c r="BT106" s="10" t="s">
        <v>3248</v>
      </c>
      <c r="BU106" s="10" t="s">
        <v>3248</v>
      </c>
      <c r="BV106" s="10" t="s">
        <v>3248</v>
      </c>
      <c r="BW106" s="10" t="s">
        <v>3248</v>
      </c>
      <c r="BX106" s="10" t="s">
        <v>3248</v>
      </c>
      <c r="BY106" s="10" t="s">
        <v>3248</v>
      </c>
      <c r="BZ106" s="10" t="s">
        <v>3248</v>
      </c>
      <c r="CA106" s="10" t="s">
        <v>3248</v>
      </c>
      <c r="CB106" s="10" t="s">
        <v>3248</v>
      </c>
      <c r="CC106" s="10" t="s">
        <v>3248</v>
      </c>
      <c r="CD106" s="10" t="s">
        <v>3248</v>
      </c>
    </row>
    <row r="107" spans="67:82" x14ac:dyDescent="0.55000000000000004">
      <c r="BO107" s="10"/>
      <c r="BP107" s="10" t="s">
        <v>3248</v>
      </c>
      <c r="BQ107" s="10" t="s">
        <v>3248</v>
      </c>
      <c r="BR107" s="10" t="s">
        <v>3248</v>
      </c>
      <c r="BS107" s="10" t="s">
        <v>3248</v>
      </c>
      <c r="BT107" s="10" t="s">
        <v>3248</v>
      </c>
      <c r="BU107" s="10" t="s">
        <v>3248</v>
      </c>
      <c r="BV107" s="10" t="s">
        <v>3248</v>
      </c>
      <c r="BW107" s="10" t="s">
        <v>3248</v>
      </c>
      <c r="BX107" s="10" t="s">
        <v>3248</v>
      </c>
      <c r="BY107" s="10" t="s">
        <v>3248</v>
      </c>
      <c r="BZ107" s="10" t="s">
        <v>3248</v>
      </c>
      <c r="CA107" s="10" t="s">
        <v>3248</v>
      </c>
      <c r="CB107" s="10" t="s">
        <v>3248</v>
      </c>
      <c r="CC107" s="10" t="s">
        <v>3248</v>
      </c>
      <c r="CD107" s="10" t="s">
        <v>3248</v>
      </c>
    </row>
    <row r="108" spans="67:82" x14ac:dyDescent="0.55000000000000004">
      <c r="BO108" s="10"/>
      <c r="BP108" s="10" t="s">
        <v>3248</v>
      </c>
      <c r="BQ108" s="10" t="s">
        <v>3248</v>
      </c>
      <c r="BR108" s="10" t="s">
        <v>3248</v>
      </c>
      <c r="BS108" s="10" t="s">
        <v>3248</v>
      </c>
      <c r="BT108" s="10" t="s">
        <v>3248</v>
      </c>
      <c r="BU108" s="10" t="s">
        <v>3248</v>
      </c>
      <c r="BV108" s="10" t="s">
        <v>3248</v>
      </c>
      <c r="BW108" s="10" t="s">
        <v>3248</v>
      </c>
      <c r="BX108" s="10" t="s">
        <v>3248</v>
      </c>
      <c r="BY108" s="10" t="s">
        <v>3248</v>
      </c>
      <c r="BZ108" s="10" t="s">
        <v>3248</v>
      </c>
      <c r="CA108" s="10" t="s">
        <v>3248</v>
      </c>
      <c r="CB108" s="10" t="s">
        <v>3248</v>
      </c>
      <c r="CC108" s="10" t="s">
        <v>3248</v>
      </c>
      <c r="CD108" s="10" t="s">
        <v>3248</v>
      </c>
    </row>
    <row r="109" spans="67:82" x14ac:dyDescent="0.55000000000000004">
      <c r="BO109" s="10"/>
      <c r="BP109" s="10" t="s">
        <v>3248</v>
      </c>
      <c r="BQ109" s="10" t="s">
        <v>3248</v>
      </c>
      <c r="BR109" s="10" t="s">
        <v>3248</v>
      </c>
      <c r="BS109" s="10" t="s">
        <v>3248</v>
      </c>
      <c r="BT109" s="10" t="s">
        <v>3248</v>
      </c>
      <c r="BU109" s="10" t="s">
        <v>3248</v>
      </c>
      <c r="BV109" s="10" t="s">
        <v>3248</v>
      </c>
      <c r="BW109" s="10" t="s">
        <v>3248</v>
      </c>
      <c r="BX109" s="10" t="s">
        <v>3248</v>
      </c>
      <c r="BY109" s="10" t="s">
        <v>3248</v>
      </c>
      <c r="BZ109" s="10" t="s">
        <v>3248</v>
      </c>
      <c r="CA109" s="10" t="s">
        <v>3248</v>
      </c>
      <c r="CB109" s="10" t="s">
        <v>3248</v>
      </c>
      <c r="CC109" s="10" t="s">
        <v>3248</v>
      </c>
      <c r="CD109" s="10" t="s">
        <v>3248</v>
      </c>
    </row>
    <row r="110" spans="67:82" x14ac:dyDescent="0.55000000000000004">
      <c r="BO110" s="10"/>
      <c r="BP110" s="10" t="s">
        <v>3248</v>
      </c>
      <c r="BQ110" s="10" t="s">
        <v>3248</v>
      </c>
      <c r="BR110" s="10" t="s">
        <v>3248</v>
      </c>
      <c r="BS110" s="10" t="s">
        <v>3248</v>
      </c>
      <c r="BT110" s="10" t="s">
        <v>3248</v>
      </c>
      <c r="BU110" s="10" t="s">
        <v>3248</v>
      </c>
      <c r="BV110" s="10" t="s">
        <v>3248</v>
      </c>
      <c r="BW110" s="10" t="s">
        <v>3248</v>
      </c>
      <c r="BX110" s="10" t="s">
        <v>3248</v>
      </c>
      <c r="BY110" s="10" t="s">
        <v>3248</v>
      </c>
      <c r="BZ110" s="10" t="s">
        <v>3248</v>
      </c>
      <c r="CA110" s="10" t="s">
        <v>3248</v>
      </c>
      <c r="CB110" s="10" t="s">
        <v>3248</v>
      </c>
      <c r="CC110" s="10" t="s">
        <v>3248</v>
      </c>
      <c r="CD110" s="10" t="s">
        <v>3248</v>
      </c>
    </row>
    <row r="111" spans="67:82" x14ac:dyDescent="0.55000000000000004">
      <c r="BO111" s="10"/>
      <c r="BP111" s="10" t="s">
        <v>3248</v>
      </c>
      <c r="BQ111" s="10" t="s">
        <v>3248</v>
      </c>
      <c r="BR111" s="10" t="s">
        <v>3248</v>
      </c>
      <c r="BS111" s="10" t="s">
        <v>3248</v>
      </c>
      <c r="BT111" s="10" t="s">
        <v>3248</v>
      </c>
      <c r="BU111" s="10" t="s">
        <v>3248</v>
      </c>
      <c r="BV111" s="10" t="s">
        <v>3248</v>
      </c>
      <c r="BW111" s="10" t="s">
        <v>3248</v>
      </c>
      <c r="BX111" s="10" t="s">
        <v>3248</v>
      </c>
      <c r="BY111" s="10" t="s">
        <v>3248</v>
      </c>
      <c r="BZ111" s="10" t="s">
        <v>3248</v>
      </c>
      <c r="CA111" s="10" t="s">
        <v>3248</v>
      </c>
      <c r="CB111" s="10" t="s">
        <v>3248</v>
      </c>
      <c r="CC111" s="10" t="s">
        <v>3248</v>
      </c>
      <c r="CD111" s="10" t="s">
        <v>3248</v>
      </c>
    </row>
    <row r="112" spans="67:82" x14ac:dyDescent="0.55000000000000004">
      <c r="BO112" s="10"/>
      <c r="BP112" s="10" t="s">
        <v>3248</v>
      </c>
      <c r="BQ112" s="10" t="s">
        <v>3248</v>
      </c>
      <c r="BR112" s="10" t="s">
        <v>3248</v>
      </c>
      <c r="BS112" s="10" t="s">
        <v>3248</v>
      </c>
      <c r="BT112" s="10" t="s">
        <v>3248</v>
      </c>
      <c r="BU112" s="10" t="s">
        <v>3248</v>
      </c>
      <c r="BV112" s="10" t="s">
        <v>3248</v>
      </c>
      <c r="BW112" s="10" t="s">
        <v>3248</v>
      </c>
      <c r="BX112" s="10" t="s">
        <v>3248</v>
      </c>
      <c r="BY112" s="10" t="s">
        <v>3248</v>
      </c>
      <c r="BZ112" s="10" t="s">
        <v>3248</v>
      </c>
      <c r="CA112" s="10" t="s">
        <v>3248</v>
      </c>
      <c r="CB112" s="10" t="s">
        <v>3248</v>
      </c>
      <c r="CC112" s="10" t="s">
        <v>3248</v>
      </c>
      <c r="CD112" s="10" t="s">
        <v>3248</v>
      </c>
    </row>
    <row r="113" spans="67:82" x14ac:dyDescent="0.55000000000000004">
      <c r="BO113" s="10"/>
      <c r="BP113" s="10" t="s">
        <v>3248</v>
      </c>
      <c r="BQ113" s="10" t="s">
        <v>3248</v>
      </c>
      <c r="BR113" s="10" t="s">
        <v>3248</v>
      </c>
      <c r="BS113" s="10" t="s">
        <v>3248</v>
      </c>
      <c r="BT113" s="10" t="s">
        <v>3248</v>
      </c>
      <c r="BU113" s="10" t="s">
        <v>3248</v>
      </c>
      <c r="BV113" s="10" t="s">
        <v>3248</v>
      </c>
      <c r="BW113" s="10" t="s">
        <v>3248</v>
      </c>
      <c r="BX113" s="10" t="s">
        <v>3248</v>
      </c>
      <c r="BY113" s="10" t="s">
        <v>3248</v>
      </c>
      <c r="BZ113" s="10" t="s">
        <v>3248</v>
      </c>
      <c r="CA113" s="10" t="s">
        <v>3248</v>
      </c>
      <c r="CB113" s="10" t="s">
        <v>3248</v>
      </c>
      <c r="CC113" s="10" t="s">
        <v>3248</v>
      </c>
      <c r="CD113" s="10" t="s">
        <v>3248</v>
      </c>
    </row>
    <row r="114" spans="67:82" x14ac:dyDescent="0.55000000000000004">
      <c r="BO114" s="10"/>
      <c r="BP114" s="10" t="s">
        <v>3248</v>
      </c>
      <c r="BQ114" s="10" t="s">
        <v>3248</v>
      </c>
      <c r="BR114" s="10" t="s">
        <v>3248</v>
      </c>
      <c r="BS114" s="10" t="s">
        <v>3248</v>
      </c>
      <c r="BT114" s="10" t="s">
        <v>3248</v>
      </c>
      <c r="BU114" s="10" t="s">
        <v>3248</v>
      </c>
      <c r="BV114" s="10" t="s">
        <v>3248</v>
      </c>
      <c r="BW114" s="10" t="s">
        <v>3248</v>
      </c>
      <c r="BX114" s="10" t="s">
        <v>3248</v>
      </c>
      <c r="BY114" s="10" t="s">
        <v>3248</v>
      </c>
      <c r="BZ114" s="10" t="s">
        <v>3248</v>
      </c>
      <c r="CA114" s="10" t="s">
        <v>3248</v>
      </c>
      <c r="CB114" s="10" t="s">
        <v>3248</v>
      </c>
      <c r="CC114" s="10" t="s">
        <v>3248</v>
      </c>
      <c r="CD114" s="10" t="s">
        <v>3248</v>
      </c>
    </row>
    <row r="115" spans="67:82" x14ac:dyDescent="0.55000000000000004">
      <c r="BO115" s="10"/>
      <c r="BP115" s="10" t="s">
        <v>3248</v>
      </c>
      <c r="BQ115" s="10" t="s">
        <v>3248</v>
      </c>
      <c r="BR115" s="10" t="s">
        <v>3248</v>
      </c>
      <c r="BS115" s="10" t="s">
        <v>3248</v>
      </c>
      <c r="BT115" s="10" t="s">
        <v>3248</v>
      </c>
      <c r="BU115" s="10" t="s">
        <v>3248</v>
      </c>
      <c r="BV115" s="10" t="s">
        <v>3248</v>
      </c>
      <c r="BW115" s="10" t="s">
        <v>3248</v>
      </c>
      <c r="BX115" s="10" t="s">
        <v>3248</v>
      </c>
      <c r="BY115" s="10" t="s">
        <v>3248</v>
      </c>
      <c r="BZ115" s="10" t="s">
        <v>3248</v>
      </c>
      <c r="CA115" s="10" t="s">
        <v>3248</v>
      </c>
      <c r="CB115" s="10" t="s">
        <v>3248</v>
      </c>
      <c r="CC115" s="10" t="s">
        <v>3248</v>
      </c>
      <c r="CD115" s="10" t="s">
        <v>3248</v>
      </c>
    </row>
    <row r="116" spans="67:82" x14ac:dyDescent="0.55000000000000004">
      <c r="BO116" s="10"/>
      <c r="BP116" s="10" t="s">
        <v>3248</v>
      </c>
      <c r="BQ116" s="10" t="s">
        <v>3248</v>
      </c>
      <c r="BR116" s="10" t="s">
        <v>3248</v>
      </c>
      <c r="BS116" s="10" t="s">
        <v>3248</v>
      </c>
      <c r="BT116" s="10" t="s">
        <v>3248</v>
      </c>
      <c r="BU116" s="10" t="s">
        <v>3248</v>
      </c>
      <c r="BV116" s="10" t="s">
        <v>3248</v>
      </c>
      <c r="BW116" s="10" t="s">
        <v>3248</v>
      </c>
      <c r="BX116" s="10" t="s">
        <v>3248</v>
      </c>
      <c r="BY116" s="10" t="s">
        <v>3248</v>
      </c>
      <c r="BZ116" s="10" t="s">
        <v>3248</v>
      </c>
      <c r="CA116" s="10" t="s">
        <v>3248</v>
      </c>
      <c r="CB116" s="10" t="s">
        <v>3248</v>
      </c>
      <c r="CC116" s="10" t="s">
        <v>3248</v>
      </c>
      <c r="CD116" s="10" t="s">
        <v>3248</v>
      </c>
    </row>
    <row r="117" spans="67:82" x14ac:dyDescent="0.55000000000000004">
      <c r="BO117" s="10"/>
      <c r="BP117" s="10" t="s">
        <v>3248</v>
      </c>
      <c r="BQ117" s="10" t="s">
        <v>3248</v>
      </c>
      <c r="BR117" s="10" t="s">
        <v>3248</v>
      </c>
      <c r="BS117" s="10" t="s">
        <v>3248</v>
      </c>
      <c r="BT117" s="10" t="s">
        <v>3248</v>
      </c>
      <c r="BU117" s="10" t="s">
        <v>3248</v>
      </c>
      <c r="BV117" s="10" t="s">
        <v>3248</v>
      </c>
      <c r="BW117" s="10" t="s">
        <v>3248</v>
      </c>
      <c r="BX117" s="10" t="s">
        <v>3248</v>
      </c>
      <c r="BY117" s="10" t="s">
        <v>3248</v>
      </c>
      <c r="BZ117" s="10" t="s">
        <v>3248</v>
      </c>
      <c r="CA117" s="10" t="s">
        <v>3248</v>
      </c>
      <c r="CB117" s="10" t="s">
        <v>3248</v>
      </c>
      <c r="CC117" s="10" t="s">
        <v>3248</v>
      </c>
      <c r="CD117" s="10" t="s">
        <v>3248</v>
      </c>
    </row>
    <row r="118" spans="67:82" x14ac:dyDescent="0.55000000000000004">
      <c r="BO118" s="10"/>
      <c r="BP118" s="10" t="s">
        <v>3248</v>
      </c>
      <c r="BQ118" s="10" t="s">
        <v>3248</v>
      </c>
      <c r="BR118" s="10" t="s">
        <v>3248</v>
      </c>
      <c r="BS118" s="10" t="s">
        <v>3248</v>
      </c>
      <c r="BT118" s="10" t="s">
        <v>3248</v>
      </c>
      <c r="BU118" s="10" t="s">
        <v>3248</v>
      </c>
      <c r="BV118" s="10" t="s">
        <v>3248</v>
      </c>
      <c r="BW118" s="10" t="s">
        <v>3248</v>
      </c>
      <c r="BX118" s="10" t="s">
        <v>3248</v>
      </c>
      <c r="BY118" s="10" t="s">
        <v>3248</v>
      </c>
      <c r="BZ118" s="10" t="s">
        <v>3248</v>
      </c>
      <c r="CA118" s="10" t="s">
        <v>3248</v>
      </c>
      <c r="CB118" s="10" t="s">
        <v>3248</v>
      </c>
      <c r="CC118" s="10" t="s">
        <v>3248</v>
      </c>
      <c r="CD118" s="10" t="s">
        <v>3248</v>
      </c>
    </row>
    <row r="119" spans="67:82" x14ac:dyDescent="0.55000000000000004">
      <c r="BO119" s="10"/>
      <c r="BP119" s="10" t="s">
        <v>3248</v>
      </c>
      <c r="BQ119" s="10" t="s">
        <v>3248</v>
      </c>
      <c r="BR119" s="10" t="s">
        <v>3248</v>
      </c>
      <c r="BS119" s="10" t="s">
        <v>3248</v>
      </c>
      <c r="BT119" s="10" t="s">
        <v>3248</v>
      </c>
      <c r="BU119" s="10" t="s">
        <v>3248</v>
      </c>
      <c r="BV119" s="10" t="s">
        <v>3248</v>
      </c>
      <c r="BW119" s="10" t="s">
        <v>3248</v>
      </c>
      <c r="BX119" s="10" t="s">
        <v>3248</v>
      </c>
      <c r="BY119" s="10" t="s">
        <v>3248</v>
      </c>
      <c r="BZ119" s="10" t="s">
        <v>3248</v>
      </c>
      <c r="CA119" s="10" t="s">
        <v>3248</v>
      </c>
      <c r="CB119" s="10" t="s">
        <v>3248</v>
      </c>
      <c r="CC119" s="10" t="s">
        <v>3248</v>
      </c>
      <c r="CD119" s="10" t="s">
        <v>3248</v>
      </c>
    </row>
    <row r="120" spans="67:82" x14ac:dyDescent="0.55000000000000004">
      <c r="BO120" s="10"/>
      <c r="BP120" s="10" t="s">
        <v>3248</v>
      </c>
      <c r="BQ120" s="10" t="s">
        <v>3248</v>
      </c>
      <c r="BR120" s="10" t="s">
        <v>3248</v>
      </c>
      <c r="BS120" s="10" t="s">
        <v>3248</v>
      </c>
      <c r="BT120" s="10" t="s">
        <v>3248</v>
      </c>
      <c r="BU120" s="10" t="s">
        <v>3248</v>
      </c>
      <c r="BV120" s="10" t="s">
        <v>3248</v>
      </c>
      <c r="BW120" s="10" t="s">
        <v>3248</v>
      </c>
      <c r="BX120" s="10" t="s">
        <v>3248</v>
      </c>
      <c r="BY120" s="10" t="s">
        <v>3248</v>
      </c>
      <c r="BZ120" s="10" t="s">
        <v>3248</v>
      </c>
      <c r="CA120" s="10" t="s">
        <v>3248</v>
      </c>
      <c r="CB120" s="10" t="s">
        <v>3248</v>
      </c>
      <c r="CC120" s="10" t="s">
        <v>3248</v>
      </c>
      <c r="CD120" s="10" t="s">
        <v>3248</v>
      </c>
    </row>
    <row r="121" spans="67:82" x14ac:dyDescent="0.55000000000000004">
      <c r="BO121" s="10"/>
      <c r="BP121" s="10" t="s">
        <v>3248</v>
      </c>
      <c r="BQ121" s="10" t="s">
        <v>3248</v>
      </c>
      <c r="BR121" s="10" t="s">
        <v>3248</v>
      </c>
      <c r="BS121" s="10" t="s">
        <v>3248</v>
      </c>
      <c r="BT121" s="10" t="s">
        <v>3248</v>
      </c>
      <c r="BU121" s="10" t="s">
        <v>3248</v>
      </c>
      <c r="BV121" s="10" t="s">
        <v>3248</v>
      </c>
      <c r="BW121" s="10" t="s">
        <v>3248</v>
      </c>
      <c r="BX121" s="10" t="s">
        <v>3248</v>
      </c>
      <c r="BY121" s="10" t="s">
        <v>3248</v>
      </c>
      <c r="BZ121" s="10" t="s">
        <v>3248</v>
      </c>
      <c r="CA121" s="10" t="s">
        <v>3248</v>
      </c>
      <c r="CB121" s="10" t="s">
        <v>3248</v>
      </c>
      <c r="CC121" s="10" t="s">
        <v>3248</v>
      </c>
      <c r="CD121" s="10" t="s">
        <v>3248</v>
      </c>
    </row>
    <row r="122" spans="67:82" x14ac:dyDescent="0.55000000000000004">
      <c r="BO122" s="10"/>
      <c r="BP122" s="10" t="s">
        <v>3248</v>
      </c>
      <c r="BQ122" s="10" t="s">
        <v>3248</v>
      </c>
      <c r="BR122" s="10" t="s">
        <v>3248</v>
      </c>
      <c r="BS122" s="10" t="s">
        <v>3248</v>
      </c>
      <c r="BT122" s="10" t="s">
        <v>3248</v>
      </c>
      <c r="BU122" s="10" t="s">
        <v>3248</v>
      </c>
      <c r="BV122" s="10" t="s">
        <v>3248</v>
      </c>
      <c r="BW122" s="10" t="s">
        <v>3248</v>
      </c>
      <c r="BX122" s="10" t="s">
        <v>3248</v>
      </c>
      <c r="BY122" s="10" t="s">
        <v>3248</v>
      </c>
      <c r="BZ122" s="10" t="s">
        <v>3248</v>
      </c>
      <c r="CA122" s="10" t="s">
        <v>3248</v>
      </c>
      <c r="CB122" s="10" t="s">
        <v>3248</v>
      </c>
      <c r="CC122" s="10" t="s">
        <v>3248</v>
      </c>
      <c r="CD122" s="10" t="s">
        <v>3248</v>
      </c>
    </row>
    <row r="123" spans="67:82" x14ac:dyDescent="0.55000000000000004">
      <c r="BO123" s="10"/>
      <c r="BP123" s="10" t="s">
        <v>3248</v>
      </c>
      <c r="BQ123" s="10" t="s">
        <v>3248</v>
      </c>
      <c r="BR123" s="10" t="s">
        <v>3248</v>
      </c>
      <c r="BS123" s="10" t="s">
        <v>3248</v>
      </c>
      <c r="BT123" s="10" t="s">
        <v>3248</v>
      </c>
      <c r="BU123" s="10" t="s">
        <v>3248</v>
      </c>
      <c r="BV123" s="10" t="s">
        <v>3248</v>
      </c>
      <c r="BW123" s="10" t="s">
        <v>3248</v>
      </c>
      <c r="BX123" s="10" t="s">
        <v>3248</v>
      </c>
      <c r="BY123" s="10" t="s">
        <v>3248</v>
      </c>
      <c r="BZ123" s="10" t="s">
        <v>3248</v>
      </c>
      <c r="CA123" s="10" t="s">
        <v>3248</v>
      </c>
      <c r="CB123" s="10" t="s">
        <v>3248</v>
      </c>
      <c r="CC123" s="10" t="s">
        <v>3248</v>
      </c>
      <c r="CD123" s="10" t="s">
        <v>3248</v>
      </c>
    </row>
    <row r="124" spans="67:82" x14ac:dyDescent="0.55000000000000004">
      <c r="BO124" s="10"/>
      <c r="BP124" s="10" t="s">
        <v>3248</v>
      </c>
      <c r="BQ124" s="10" t="s">
        <v>3248</v>
      </c>
      <c r="BR124" s="10" t="s">
        <v>3248</v>
      </c>
      <c r="BS124" s="10" t="s">
        <v>3248</v>
      </c>
      <c r="BT124" s="10" t="s">
        <v>3248</v>
      </c>
      <c r="BU124" s="10" t="s">
        <v>3248</v>
      </c>
      <c r="BV124" s="10" t="s">
        <v>3248</v>
      </c>
      <c r="BW124" s="10" t="s">
        <v>3248</v>
      </c>
      <c r="BX124" s="10" t="s">
        <v>3248</v>
      </c>
      <c r="BY124" s="10" t="s">
        <v>3248</v>
      </c>
      <c r="BZ124" s="10" t="s">
        <v>3248</v>
      </c>
      <c r="CA124" s="10" t="s">
        <v>3248</v>
      </c>
      <c r="CB124" s="10" t="s">
        <v>3248</v>
      </c>
      <c r="CC124" s="10" t="s">
        <v>3248</v>
      </c>
      <c r="CD124" s="10" t="s">
        <v>3248</v>
      </c>
    </row>
    <row r="125" spans="67:82" x14ac:dyDescent="0.55000000000000004">
      <c r="BO125" s="10"/>
      <c r="BP125" s="10" t="s">
        <v>3248</v>
      </c>
      <c r="BQ125" s="10" t="s">
        <v>3248</v>
      </c>
      <c r="BR125" s="10" t="s">
        <v>3248</v>
      </c>
      <c r="BS125" s="10" t="s">
        <v>3248</v>
      </c>
      <c r="BT125" s="10" t="s">
        <v>3248</v>
      </c>
      <c r="BU125" s="10" t="s">
        <v>3248</v>
      </c>
      <c r="BV125" s="10" t="s">
        <v>3248</v>
      </c>
      <c r="BW125" s="10" t="s">
        <v>3248</v>
      </c>
      <c r="BX125" s="10" t="s">
        <v>3248</v>
      </c>
      <c r="BY125" s="10" t="s">
        <v>3248</v>
      </c>
      <c r="BZ125" s="10" t="s">
        <v>3248</v>
      </c>
      <c r="CA125" s="10" t="s">
        <v>3248</v>
      </c>
      <c r="CB125" s="10" t="s">
        <v>3248</v>
      </c>
      <c r="CC125" s="10" t="s">
        <v>3248</v>
      </c>
      <c r="CD125" s="10" t="s">
        <v>3248</v>
      </c>
    </row>
    <row r="126" spans="67:82" x14ac:dyDescent="0.55000000000000004">
      <c r="BO126" s="10"/>
      <c r="BP126" s="10" t="s">
        <v>3248</v>
      </c>
      <c r="BQ126" s="10" t="s">
        <v>3248</v>
      </c>
      <c r="BR126" s="10" t="s">
        <v>3248</v>
      </c>
      <c r="BS126" s="10" t="s">
        <v>3248</v>
      </c>
      <c r="BT126" s="10" t="s">
        <v>3248</v>
      </c>
      <c r="BU126" s="10" t="s">
        <v>3248</v>
      </c>
      <c r="BV126" s="10" t="s">
        <v>3248</v>
      </c>
      <c r="BW126" s="10" t="s">
        <v>3248</v>
      </c>
      <c r="BX126" s="10" t="s">
        <v>3248</v>
      </c>
      <c r="BY126" s="10" t="s">
        <v>3248</v>
      </c>
      <c r="BZ126" s="10" t="s">
        <v>3248</v>
      </c>
      <c r="CA126" s="10" t="s">
        <v>3248</v>
      </c>
      <c r="CB126" s="10" t="s">
        <v>3248</v>
      </c>
      <c r="CC126" s="10" t="s">
        <v>3248</v>
      </c>
      <c r="CD126" s="10" t="s">
        <v>3248</v>
      </c>
    </row>
    <row r="127" spans="67:82" x14ac:dyDescent="0.55000000000000004">
      <c r="BO127" s="10"/>
      <c r="BP127" s="10" t="s">
        <v>3248</v>
      </c>
      <c r="BQ127" s="10" t="s">
        <v>3248</v>
      </c>
      <c r="BR127" s="10" t="s">
        <v>3248</v>
      </c>
      <c r="BS127" s="10" t="s">
        <v>3248</v>
      </c>
      <c r="BT127" s="10" t="s">
        <v>3248</v>
      </c>
      <c r="BU127" s="10" t="s">
        <v>3248</v>
      </c>
      <c r="BV127" s="10" t="s">
        <v>3248</v>
      </c>
      <c r="BW127" s="10" t="s">
        <v>3248</v>
      </c>
      <c r="BX127" s="10" t="s">
        <v>3248</v>
      </c>
      <c r="BY127" s="10" t="s">
        <v>3248</v>
      </c>
      <c r="BZ127" s="10" t="s">
        <v>3248</v>
      </c>
      <c r="CA127" s="10" t="s">
        <v>3248</v>
      </c>
      <c r="CB127" s="10" t="s">
        <v>3248</v>
      </c>
      <c r="CC127" s="10" t="s">
        <v>3248</v>
      </c>
      <c r="CD127" s="10" t="s">
        <v>3248</v>
      </c>
    </row>
    <row r="128" spans="67:82" x14ac:dyDescent="0.55000000000000004">
      <c r="BO128" s="10"/>
      <c r="BP128" s="10" t="s">
        <v>3248</v>
      </c>
      <c r="BQ128" s="10" t="s">
        <v>3248</v>
      </c>
      <c r="BR128" s="10" t="s">
        <v>3248</v>
      </c>
      <c r="BS128" s="10" t="s">
        <v>3248</v>
      </c>
      <c r="BT128" s="10" t="s">
        <v>3248</v>
      </c>
      <c r="BU128" s="10" t="s">
        <v>3248</v>
      </c>
      <c r="BV128" s="10" t="s">
        <v>3248</v>
      </c>
      <c r="BW128" s="10" t="s">
        <v>3248</v>
      </c>
      <c r="BX128" s="10" t="s">
        <v>3248</v>
      </c>
      <c r="BY128" s="10" t="s">
        <v>3248</v>
      </c>
      <c r="BZ128" s="10" t="s">
        <v>3248</v>
      </c>
      <c r="CA128" s="10" t="s">
        <v>3248</v>
      </c>
      <c r="CB128" s="10" t="s">
        <v>3248</v>
      </c>
      <c r="CC128" s="10" t="s">
        <v>3248</v>
      </c>
      <c r="CD128" s="10" t="s">
        <v>3248</v>
      </c>
    </row>
    <row r="129" spans="67:82" x14ac:dyDescent="0.55000000000000004">
      <c r="BO129" s="10"/>
      <c r="BP129" s="10" t="s">
        <v>3248</v>
      </c>
      <c r="BQ129" s="10" t="s">
        <v>3248</v>
      </c>
      <c r="BR129" s="10" t="s">
        <v>3248</v>
      </c>
      <c r="BS129" s="10" t="s">
        <v>3248</v>
      </c>
      <c r="BT129" s="10" t="s">
        <v>3248</v>
      </c>
      <c r="BU129" s="10" t="s">
        <v>3248</v>
      </c>
      <c r="BV129" s="10" t="s">
        <v>3248</v>
      </c>
      <c r="BW129" s="10" t="s">
        <v>3248</v>
      </c>
      <c r="BX129" s="10" t="s">
        <v>3248</v>
      </c>
      <c r="BY129" s="10" t="s">
        <v>3248</v>
      </c>
      <c r="BZ129" s="10" t="s">
        <v>3248</v>
      </c>
      <c r="CA129" s="10" t="s">
        <v>3248</v>
      </c>
      <c r="CB129" s="10" t="s">
        <v>3248</v>
      </c>
      <c r="CC129" s="10" t="s">
        <v>3248</v>
      </c>
      <c r="CD129" s="10" t="s">
        <v>3248</v>
      </c>
    </row>
    <row r="130" spans="67:82" x14ac:dyDescent="0.55000000000000004">
      <c r="BO130" s="10"/>
      <c r="BP130" s="10" t="s">
        <v>3248</v>
      </c>
      <c r="BQ130" s="10" t="s">
        <v>3248</v>
      </c>
      <c r="BR130" s="10" t="s">
        <v>3248</v>
      </c>
      <c r="BS130" s="10" t="s">
        <v>3248</v>
      </c>
      <c r="BT130" s="10" t="s">
        <v>3248</v>
      </c>
      <c r="BU130" s="10" t="s">
        <v>3248</v>
      </c>
      <c r="BV130" s="10" t="s">
        <v>3248</v>
      </c>
      <c r="BW130" s="10" t="s">
        <v>3248</v>
      </c>
      <c r="BX130" s="10" t="s">
        <v>3248</v>
      </c>
      <c r="BY130" s="10" t="s">
        <v>3248</v>
      </c>
      <c r="BZ130" s="10" t="s">
        <v>3248</v>
      </c>
      <c r="CA130" s="10" t="s">
        <v>3248</v>
      </c>
      <c r="CB130" s="10" t="s">
        <v>3248</v>
      </c>
      <c r="CC130" s="10" t="s">
        <v>3248</v>
      </c>
      <c r="CD130" s="10" t="s">
        <v>3248</v>
      </c>
    </row>
    <row r="131" spans="67:82" x14ac:dyDescent="0.55000000000000004">
      <c r="BO131" s="10"/>
      <c r="BP131" s="10" t="s">
        <v>3248</v>
      </c>
      <c r="BQ131" s="10" t="s">
        <v>3248</v>
      </c>
      <c r="BR131" s="10" t="s">
        <v>3248</v>
      </c>
      <c r="BS131" s="10" t="s">
        <v>3248</v>
      </c>
      <c r="BT131" s="10" t="s">
        <v>3248</v>
      </c>
      <c r="BU131" s="10" t="s">
        <v>3248</v>
      </c>
      <c r="BV131" s="10" t="s">
        <v>3248</v>
      </c>
      <c r="BW131" s="10" t="s">
        <v>3248</v>
      </c>
      <c r="BX131" s="10" t="s">
        <v>3248</v>
      </c>
      <c r="BY131" s="10" t="s">
        <v>3248</v>
      </c>
      <c r="BZ131" s="10" t="s">
        <v>3248</v>
      </c>
      <c r="CA131" s="10" t="s">
        <v>3248</v>
      </c>
      <c r="CB131" s="10" t="s">
        <v>3248</v>
      </c>
      <c r="CC131" s="10" t="s">
        <v>3248</v>
      </c>
      <c r="CD131" s="10" t="s">
        <v>3248</v>
      </c>
    </row>
    <row r="132" spans="67:82" x14ac:dyDescent="0.55000000000000004">
      <c r="BO132" s="10"/>
      <c r="BP132" s="10" t="s">
        <v>3248</v>
      </c>
      <c r="BQ132" s="10" t="s">
        <v>3248</v>
      </c>
      <c r="BR132" s="10" t="s">
        <v>3248</v>
      </c>
      <c r="BS132" s="10" t="s">
        <v>3248</v>
      </c>
      <c r="BT132" s="10" t="s">
        <v>3248</v>
      </c>
      <c r="BU132" s="10" t="s">
        <v>3248</v>
      </c>
      <c r="BV132" s="10" t="s">
        <v>3248</v>
      </c>
      <c r="BW132" s="10" t="s">
        <v>3248</v>
      </c>
      <c r="BX132" s="10" t="s">
        <v>3248</v>
      </c>
      <c r="BY132" s="10" t="s">
        <v>3248</v>
      </c>
      <c r="BZ132" s="10" t="s">
        <v>3248</v>
      </c>
      <c r="CA132" s="10" t="s">
        <v>3248</v>
      </c>
      <c r="CB132" s="10" t="s">
        <v>3248</v>
      </c>
      <c r="CC132" s="10" t="s">
        <v>3248</v>
      </c>
      <c r="CD132" s="10" t="s">
        <v>3248</v>
      </c>
    </row>
    <row r="133" spans="67:82" x14ac:dyDescent="0.55000000000000004">
      <c r="BO133" s="10"/>
      <c r="BP133" s="10" t="s">
        <v>3248</v>
      </c>
      <c r="BQ133" s="10" t="s">
        <v>3248</v>
      </c>
      <c r="BR133" s="10" t="s">
        <v>3248</v>
      </c>
      <c r="BS133" s="10" t="s">
        <v>3248</v>
      </c>
      <c r="BT133" s="10" t="s">
        <v>3248</v>
      </c>
      <c r="BU133" s="10" t="s">
        <v>3248</v>
      </c>
      <c r="BV133" s="10" t="s">
        <v>3248</v>
      </c>
      <c r="BW133" s="10" t="s">
        <v>3248</v>
      </c>
      <c r="BX133" s="10" t="s">
        <v>3248</v>
      </c>
      <c r="BY133" s="10" t="s">
        <v>3248</v>
      </c>
      <c r="BZ133" s="10" t="s">
        <v>3248</v>
      </c>
      <c r="CA133" s="10" t="s">
        <v>3248</v>
      </c>
      <c r="CB133" s="10" t="s">
        <v>3248</v>
      </c>
      <c r="CC133" s="10" t="s">
        <v>3248</v>
      </c>
      <c r="CD133" s="10" t="s">
        <v>3248</v>
      </c>
    </row>
    <row r="134" spans="67:82" x14ac:dyDescent="0.55000000000000004">
      <c r="BO134" s="10"/>
      <c r="BP134" s="10" t="s">
        <v>3248</v>
      </c>
      <c r="BQ134" s="10" t="s">
        <v>3248</v>
      </c>
      <c r="BR134" s="10" t="s">
        <v>3248</v>
      </c>
      <c r="BS134" s="10" t="s">
        <v>3248</v>
      </c>
      <c r="BT134" s="10" t="s">
        <v>3248</v>
      </c>
      <c r="BU134" s="10" t="s">
        <v>3248</v>
      </c>
      <c r="BV134" s="10" t="s">
        <v>3248</v>
      </c>
      <c r="BW134" s="10" t="s">
        <v>3248</v>
      </c>
      <c r="BX134" s="10" t="s">
        <v>3248</v>
      </c>
      <c r="BY134" s="10" t="s">
        <v>3248</v>
      </c>
      <c r="BZ134" s="10" t="s">
        <v>3248</v>
      </c>
      <c r="CA134" s="10" t="s">
        <v>3248</v>
      </c>
      <c r="CB134" s="10" t="s">
        <v>3248</v>
      </c>
      <c r="CC134" s="10" t="s">
        <v>3248</v>
      </c>
      <c r="CD134" s="10" t="s">
        <v>3248</v>
      </c>
    </row>
    <row r="135" spans="67:82" x14ac:dyDescent="0.55000000000000004">
      <c r="BO135" s="10"/>
      <c r="BP135" s="10" t="s">
        <v>3248</v>
      </c>
      <c r="BQ135" s="10" t="s">
        <v>3248</v>
      </c>
      <c r="BR135" s="10" t="s">
        <v>3248</v>
      </c>
      <c r="BS135" s="10" t="s">
        <v>3248</v>
      </c>
      <c r="BT135" s="10" t="s">
        <v>3248</v>
      </c>
      <c r="BU135" s="10" t="s">
        <v>3248</v>
      </c>
      <c r="BV135" s="10" t="s">
        <v>3248</v>
      </c>
      <c r="BW135" s="10" t="s">
        <v>3248</v>
      </c>
      <c r="BX135" s="10" t="s">
        <v>3248</v>
      </c>
      <c r="BY135" s="10" t="s">
        <v>3248</v>
      </c>
      <c r="BZ135" s="10" t="s">
        <v>3248</v>
      </c>
      <c r="CA135" s="10" t="s">
        <v>3248</v>
      </c>
      <c r="CB135" s="10" t="s">
        <v>3248</v>
      </c>
      <c r="CC135" s="10" t="s">
        <v>3248</v>
      </c>
      <c r="CD135" s="10" t="s">
        <v>3248</v>
      </c>
    </row>
    <row r="136" spans="67:82" x14ac:dyDescent="0.55000000000000004">
      <c r="BO136" s="10"/>
      <c r="BP136" s="10" t="s">
        <v>3248</v>
      </c>
      <c r="BQ136" s="10" t="s">
        <v>3248</v>
      </c>
      <c r="BR136" s="10" t="s">
        <v>3248</v>
      </c>
      <c r="BS136" s="10" t="s">
        <v>3248</v>
      </c>
      <c r="BT136" s="10" t="s">
        <v>3248</v>
      </c>
      <c r="BU136" s="10" t="s">
        <v>3248</v>
      </c>
      <c r="BV136" s="10" t="s">
        <v>3248</v>
      </c>
      <c r="BW136" s="10" t="s">
        <v>3248</v>
      </c>
      <c r="BX136" s="10" t="s">
        <v>3248</v>
      </c>
      <c r="BY136" s="10" t="s">
        <v>3248</v>
      </c>
      <c r="BZ136" s="10" t="s">
        <v>3248</v>
      </c>
      <c r="CA136" s="10" t="s">
        <v>3248</v>
      </c>
      <c r="CB136" s="10" t="s">
        <v>3248</v>
      </c>
      <c r="CC136" s="10" t="s">
        <v>3248</v>
      </c>
      <c r="CD136" s="10" t="s">
        <v>3248</v>
      </c>
    </row>
    <row r="137" spans="67:82" x14ac:dyDescent="0.55000000000000004">
      <c r="BO137" s="10"/>
      <c r="BP137" s="10" t="s">
        <v>3248</v>
      </c>
      <c r="BQ137" s="10" t="s">
        <v>3248</v>
      </c>
      <c r="BR137" s="10" t="s">
        <v>3248</v>
      </c>
      <c r="BS137" s="10" t="s">
        <v>3248</v>
      </c>
      <c r="BT137" s="10" t="s">
        <v>3248</v>
      </c>
      <c r="BU137" s="10" t="s">
        <v>3248</v>
      </c>
      <c r="BV137" s="10" t="s">
        <v>3248</v>
      </c>
      <c r="BW137" s="10" t="s">
        <v>3248</v>
      </c>
      <c r="BX137" s="10" t="s">
        <v>3248</v>
      </c>
      <c r="BY137" s="10" t="s">
        <v>3248</v>
      </c>
      <c r="BZ137" s="10" t="s">
        <v>3248</v>
      </c>
      <c r="CA137" s="10" t="s">
        <v>3248</v>
      </c>
      <c r="CB137" s="10" t="s">
        <v>3248</v>
      </c>
      <c r="CC137" s="10" t="s">
        <v>3248</v>
      </c>
      <c r="CD137" s="10" t="s">
        <v>3248</v>
      </c>
    </row>
    <row r="138" spans="67:82" x14ac:dyDescent="0.55000000000000004">
      <c r="BO138" s="10"/>
      <c r="BP138" s="10" t="s">
        <v>3248</v>
      </c>
      <c r="BQ138" s="10" t="s">
        <v>3248</v>
      </c>
      <c r="BR138" s="10" t="s">
        <v>3248</v>
      </c>
      <c r="BS138" s="10" t="s">
        <v>3248</v>
      </c>
      <c r="BT138" s="10" t="s">
        <v>3248</v>
      </c>
      <c r="BU138" s="10" t="s">
        <v>3248</v>
      </c>
      <c r="BV138" s="10" t="s">
        <v>3248</v>
      </c>
      <c r="BW138" s="10" t="s">
        <v>3248</v>
      </c>
      <c r="BX138" s="10" t="s">
        <v>3248</v>
      </c>
      <c r="BY138" s="10" t="s">
        <v>3248</v>
      </c>
      <c r="BZ138" s="10" t="s">
        <v>3248</v>
      </c>
      <c r="CA138" s="10" t="s">
        <v>3248</v>
      </c>
      <c r="CB138" s="10" t="s">
        <v>3248</v>
      </c>
      <c r="CC138" s="10" t="s">
        <v>3248</v>
      </c>
      <c r="CD138" s="10" t="s">
        <v>3248</v>
      </c>
    </row>
    <row r="139" spans="67:82" x14ac:dyDescent="0.55000000000000004">
      <c r="BO139" s="10"/>
      <c r="BP139" s="10" t="s">
        <v>3248</v>
      </c>
      <c r="BQ139" s="10" t="s">
        <v>3248</v>
      </c>
      <c r="BR139" s="10" t="s">
        <v>3248</v>
      </c>
      <c r="BS139" s="10" t="s">
        <v>3248</v>
      </c>
      <c r="BT139" s="10" t="s">
        <v>3248</v>
      </c>
      <c r="BU139" s="10" t="s">
        <v>3248</v>
      </c>
      <c r="BV139" s="10" t="s">
        <v>3248</v>
      </c>
      <c r="BW139" s="10" t="s">
        <v>3248</v>
      </c>
      <c r="BX139" s="10" t="s">
        <v>3248</v>
      </c>
      <c r="BY139" s="10" t="s">
        <v>3248</v>
      </c>
      <c r="BZ139" s="10" t="s">
        <v>3248</v>
      </c>
      <c r="CA139" s="10" t="s">
        <v>3248</v>
      </c>
      <c r="CB139" s="10" t="s">
        <v>3248</v>
      </c>
      <c r="CC139" s="10" t="s">
        <v>3248</v>
      </c>
      <c r="CD139" s="10" t="s">
        <v>3248</v>
      </c>
    </row>
    <row r="140" spans="67:82" x14ac:dyDescent="0.55000000000000004">
      <c r="BO140" s="10"/>
      <c r="BP140" s="10" t="s">
        <v>3248</v>
      </c>
      <c r="BQ140" s="10" t="s">
        <v>3248</v>
      </c>
      <c r="BR140" s="10" t="s">
        <v>3248</v>
      </c>
      <c r="BS140" s="10" t="s">
        <v>3248</v>
      </c>
      <c r="BT140" s="10" t="s">
        <v>3248</v>
      </c>
      <c r="BU140" s="10" t="s">
        <v>3248</v>
      </c>
      <c r="BV140" s="10" t="s">
        <v>3248</v>
      </c>
      <c r="BW140" s="10" t="s">
        <v>3248</v>
      </c>
      <c r="BX140" s="10" t="s">
        <v>3248</v>
      </c>
      <c r="BY140" s="10" t="s">
        <v>3248</v>
      </c>
      <c r="BZ140" s="10" t="s">
        <v>3248</v>
      </c>
      <c r="CA140" s="10" t="s">
        <v>3248</v>
      </c>
      <c r="CB140" s="10" t="s">
        <v>3248</v>
      </c>
      <c r="CC140" s="10" t="s">
        <v>3248</v>
      </c>
      <c r="CD140" s="10" t="s">
        <v>3248</v>
      </c>
    </row>
    <row r="141" spans="67:82" x14ac:dyDescent="0.55000000000000004">
      <c r="BO141" s="10"/>
      <c r="BP141" s="10" t="s">
        <v>3248</v>
      </c>
      <c r="BQ141" s="10" t="s">
        <v>3248</v>
      </c>
      <c r="BR141" s="10" t="s">
        <v>3248</v>
      </c>
      <c r="BS141" s="10" t="s">
        <v>3248</v>
      </c>
      <c r="BT141" s="10" t="s">
        <v>3248</v>
      </c>
      <c r="BU141" s="10" t="s">
        <v>3248</v>
      </c>
      <c r="BV141" s="10" t="s">
        <v>3248</v>
      </c>
      <c r="BW141" s="10" t="s">
        <v>3248</v>
      </c>
      <c r="BX141" s="10" t="s">
        <v>3248</v>
      </c>
      <c r="BY141" s="10" t="s">
        <v>3248</v>
      </c>
      <c r="BZ141" s="10" t="s">
        <v>3248</v>
      </c>
      <c r="CA141" s="10" t="s">
        <v>3248</v>
      </c>
      <c r="CB141" s="10" t="s">
        <v>3248</v>
      </c>
      <c r="CC141" s="10" t="s">
        <v>3248</v>
      </c>
      <c r="CD141" s="10" t="s">
        <v>3248</v>
      </c>
    </row>
    <row r="142" spans="67:82" x14ac:dyDescent="0.55000000000000004">
      <c r="BO142" s="10"/>
      <c r="BP142" s="10" t="s">
        <v>3248</v>
      </c>
      <c r="BQ142" s="10" t="s">
        <v>3248</v>
      </c>
      <c r="BR142" s="10" t="s">
        <v>3248</v>
      </c>
      <c r="BS142" s="10" t="s">
        <v>3248</v>
      </c>
      <c r="BT142" s="10" t="s">
        <v>3248</v>
      </c>
      <c r="BU142" s="10" t="s">
        <v>3248</v>
      </c>
      <c r="BV142" s="10" t="s">
        <v>3248</v>
      </c>
      <c r="BW142" s="10" t="s">
        <v>3248</v>
      </c>
      <c r="BX142" s="10" t="s">
        <v>3248</v>
      </c>
      <c r="BY142" s="10" t="s">
        <v>3248</v>
      </c>
      <c r="BZ142" s="10" t="s">
        <v>3248</v>
      </c>
      <c r="CA142" s="10" t="s">
        <v>3248</v>
      </c>
      <c r="CB142" s="10" t="s">
        <v>3248</v>
      </c>
      <c r="CC142" s="10" t="s">
        <v>3248</v>
      </c>
      <c r="CD142" s="10" t="s">
        <v>3248</v>
      </c>
    </row>
    <row r="143" spans="67:82" x14ac:dyDescent="0.55000000000000004">
      <c r="BO143" s="10"/>
      <c r="BP143" s="10" t="s">
        <v>3248</v>
      </c>
      <c r="BQ143" s="10" t="s">
        <v>3248</v>
      </c>
      <c r="BR143" s="10" t="s">
        <v>3248</v>
      </c>
      <c r="BS143" s="10" t="s">
        <v>3248</v>
      </c>
      <c r="BT143" s="10" t="s">
        <v>3248</v>
      </c>
      <c r="BU143" s="10" t="s">
        <v>3248</v>
      </c>
      <c r="BV143" s="10" t="s">
        <v>3248</v>
      </c>
      <c r="BW143" s="10" t="s">
        <v>3248</v>
      </c>
      <c r="BX143" s="10" t="s">
        <v>3248</v>
      </c>
      <c r="BY143" s="10" t="s">
        <v>3248</v>
      </c>
      <c r="BZ143" s="10" t="s">
        <v>3248</v>
      </c>
      <c r="CA143" s="10" t="s">
        <v>3248</v>
      </c>
      <c r="CB143" s="10" t="s">
        <v>3248</v>
      </c>
      <c r="CC143" s="10" t="s">
        <v>3248</v>
      </c>
      <c r="CD143" s="10" t="s">
        <v>3248</v>
      </c>
    </row>
    <row r="144" spans="67:82" x14ac:dyDescent="0.55000000000000004">
      <c r="BO144" s="10"/>
      <c r="BP144" s="10" t="s">
        <v>3248</v>
      </c>
      <c r="BQ144" s="10" t="s">
        <v>3248</v>
      </c>
      <c r="BR144" s="10" t="s">
        <v>3248</v>
      </c>
      <c r="BS144" s="10" t="s">
        <v>3248</v>
      </c>
      <c r="BT144" s="10" t="s">
        <v>3248</v>
      </c>
      <c r="BU144" s="10" t="s">
        <v>3248</v>
      </c>
      <c r="BV144" s="10" t="s">
        <v>3248</v>
      </c>
      <c r="BW144" s="10" t="s">
        <v>3248</v>
      </c>
      <c r="BX144" s="10" t="s">
        <v>3248</v>
      </c>
      <c r="BY144" s="10" t="s">
        <v>3248</v>
      </c>
      <c r="BZ144" s="10" t="s">
        <v>3248</v>
      </c>
      <c r="CA144" s="10" t="s">
        <v>3248</v>
      </c>
      <c r="CB144" s="10" t="s">
        <v>3248</v>
      </c>
      <c r="CC144" s="10" t="s">
        <v>3248</v>
      </c>
      <c r="CD144" s="10" t="s">
        <v>3248</v>
      </c>
    </row>
    <row r="145" spans="67:82" x14ac:dyDescent="0.55000000000000004">
      <c r="BO145" s="10"/>
      <c r="BP145" s="10" t="s">
        <v>3248</v>
      </c>
      <c r="BQ145" s="10" t="s">
        <v>3248</v>
      </c>
      <c r="BR145" s="10" t="s">
        <v>3248</v>
      </c>
      <c r="BS145" s="10" t="s">
        <v>3248</v>
      </c>
      <c r="BT145" s="10" t="s">
        <v>3248</v>
      </c>
      <c r="BU145" s="10" t="s">
        <v>3248</v>
      </c>
      <c r="BV145" s="10" t="s">
        <v>3248</v>
      </c>
      <c r="BW145" s="10" t="s">
        <v>3248</v>
      </c>
      <c r="BX145" s="10" t="s">
        <v>3248</v>
      </c>
      <c r="BY145" s="10" t="s">
        <v>3248</v>
      </c>
      <c r="BZ145" s="10" t="s">
        <v>3248</v>
      </c>
      <c r="CA145" s="10" t="s">
        <v>3248</v>
      </c>
      <c r="CB145" s="10" t="s">
        <v>3248</v>
      </c>
      <c r="CC145" s="10" t="s">
        <v>3248</v>
      </c>
      <c r="CD145" s="10" t="s">
        <v>3248</v>
      </c>
    </row>
    <row r="146" spans="67:82" x14ac:dyDescent="0.55000000000000004">
      <c r="BO146" s="10"/>
      <c r="BP146" s="10" t="s">
        <v>3248</v>
      </c>
      <c r="BQ146" s="10" t="s">
        <v>3248</v>
      </c>
      <c r="BR146" s="10" t="s">
        <v>3248</v>
      </c>
      <c r="BS146" s="10" t="s">
        <v>3248</v>
      </c>
      <c r="BT146" s="10" t="s">
        <v>3248</v>
      </c>
      <c r="BU146" s="10" t="s">
        <v>3248</v>
      </c>
      <c r="BV146" s="10" t="s">
        <v>3248</v>
      </c>
      <c r="BW146" s="10" t="s">
        <v>3248</v>
      </c>
      <c r="BX146" s="10" t="s">
        <v>3248</v>
      </c>
      <c r="BY146" s="10" t="s">
        <v>3248</v>
      </c>
      <c r="BZ146" s="10" t="s">
        <v>3248</v>
      </c>
      <c r="CA146" s="10" t="s">
        <v>3248</v>
      </c>
      <c r="CB146" s="10" t="s">
        <v>3248</v>
      </c>
      <c r="CC146" s="10" t="s">
        <v>3248</v>
      </c>
      <c r="CD146" s="10" t="s">
        <v>3248</v>
      </c>
    </row>
    <row r="147" spans="67:82" x14ac:dyDescent="0.55000000000000004">
      <c r="BO147" s="10"/>
      <c r="BP147" s="10" t="s">
        <v>3248</v>
      </c>
      <c r="BQ147" s="10" t="s">
        <v>3248</v>
      </c>
      <c r="BR147" s="10" t="s">
        <v>3248</v>
      </c>
      <c r="BS147" s="10" t="s">
        <v>3248</v>
      </c>
      <c r="BT147" s="10" t="s">
        <v>3248</v>
      </c>
      <c r="BU147" s="10" t="s">
        <v>3248</v>
      </c>
      <c r="BV147" s="10" t="s">
        <v>3248</v>
      </c>
      <c r="BW147" s="10" t="s">
        <v>3248</v>
      </c>
      <c r="BX147" s="10" t="s">
        <v>3248</v>
      </c>
      <c r="BY147" s="10" t="s">
        <v>3248</v>
      </c>
      <c r="BZ147" s="10" t="s">
        <v>3248</v>
      </c>
      <c r="CA147" s="10" t="s">
        <v>3248</v>
      </c>
      <c r="CB147" s="10" t="s">
        <v>3248</v>
      </c>
      <c r="CC147" s="10" t="s">
        <v>3248</v>
      </c>
      <c r="CD147" s="10" t="s">
        <v>3248</v>
      </c>
    </row>
    <row r="148" spans="67:82" x14ac:dyDescent="0.55000000000000004">
      <c r="BO148" s="10"/>
      <c r="BP148" s="10" t="s">
        <v>3248</v>
      </c>
      <c r="BQ148" s="10" t="s">
        <v>3248</v>
      </c>
      <c r="BR148" s="10" t="s">
        <v>3248</v>
      </c>
      <c r="BS148" s="10" t="s">
        <v>3248</v>
      </c>
      <c r="BT148" s="10" t="s">
        <v>3248</v>
      </c>
      <c r="BU148" s="10" t="s">
        <v>3248</v>
      </c>
      <c r="BV148" s="10" t="s">
        <v>3248</v>
      </c>
      <c r="BW148" s="10" t="s">
        <v>3248</v>
      </c>
      <c r="BX148" s="10" t="s">
        <v>3248</v>
      </c>
      <c r="BY148" s="10" t="s">
        <v>3248</v>
      </c>
      <c r="BZ148" s="10" t="s">
        <v>3248</v>
      </c>
      <c r="CA148" s="10" t="s">
        <v>3248</v>
      </c>
      <c r="CB148" s="10" t="s">
        <v>3248</v>
      </c>
      <c r="CC148" s="10" t="s">
        <v>3248</v>
      </c>
      <c r="CD148" s="10" t="s">
        <v>3248</v>
      </c>
    </row>
    <row r="149" spans="67:82" x14ac:dyDescent="0.55000000000000004">
      <c r="BO149" s="10"/>
      <c r="BP149" s="10" t="s">
        <v>3248</v>
      </c>
      <c r="BQ149" s="10" t="s">
        <v>3248</v>
      </c>
      <c r="BR149" s="10" t="s">
        <v>3248</v>
      </c>
      <c r="BS149" s="10" t="s">
        <v>3248</v>
      </c>
      <c r="BT149" s="10" t="s">
        <v>3248</v>
      </c>
      <c r="BU149" s="10" t="s">
        <v>3248</v>
      </c>
      <c r="BV149" s="10" t="s">
        <v>3248</v>
      </c>
      <c r="BW149" s="10" t="s">
        <v>3248</v>
      </c>
      <c r="BX149" s="10" t="s">
        <v>3248</v>
      </c>
      <c r="BY149" s="10" t="s">
        <v>3248</v>
      </c>
      <c r="BZ149" s="10" t="s">
        <v>3248</v>
      </c>
      <c r="CA149" s="10" t="s">
        <v>3248</v>
      </c>
      <c r="CB149" s="10" t="s">
        <v>3248</v>
      </c>
      <c r="CC149" s="10" t="s">
        <v>3248</v>
      </c>
      <c r="CD149" s="10" t="s">
        <v>3248</v>
      </c>
    </row>
    <row r="150" spans="67:82" x14ac:dyDescent="0.55000000000000004">
      <c r="BO150" s="10"/>
      <c r="BP150" s="10" t="s">
        <v>3248</v>
      </c>
      <c r="BQ150" s="10" t="s">
        <v>3248</v>
      </c>
      <c r="BR150" s="10" t="s">
        <v>3248</v>
      </c>
      <c r="BS150" s="10" t="s">
        <v>3248</v>
      </c>
      <c r="BT150" s="10" t="s">
        <v>3248</v>
      </c>
      <c r="BU150" s="10" t="s">
        <v>3248</v>
      </c>
      <c r="BV150" s="10" t="s">
        <v>3248</v>
      </c>
      <c r="BW150" s="10" t="s">
        <v>3248</v>
      </c>
      <c r="BX150" s="10" t="s">
        <v>3248</v>
      </c>
      <c r="BY150" s="10" t="s">
        <v>3248</v>
      </c>
      <c r="BZ150" s="10" t="s">
        <v>3248</v>
      </c>
      <c r="CA150" s="10" t="s">
        <v>3248</v>
      </c>
      <c r="CB150" s="10" t="s">
        <v>3248</v>
      </c>
      <c r="CC150" s="10" t="s">
        <v>3248</v>
      </c>
      <c r="CD150" s="10" t="s">
        <v>3248</v>
      </c>
    </row>
    <row r="151" spans="67:82" x14ac:dyDescent="0.55000000000000004">
      <c r="BO151" s="10"/>
      <c r="BP151" s="10" t="s">
        <v>3248</v>
      </c>
      <c r="BQ151" s="10" t="s">
        <v>3248</v>
      </c>
      <c r="BR151" s="10" t="s">
        <v>3248</v>
      </c>
      <c r="BS151" s="10" t="s">
        <v>3248</v>
      </c>
      <c r="BT151" s="10" t="s">
        <v>3248</v>
      </c>
      <c r="BU151" s="10" t="s">
        <v>3248</v>
      </c>
      <c r="BV151" s="10" t="s">
        <v>3248</v>
      </c>
      <c r="BW151" s="10" t="s">
        <v>3248</v>
      </c>
      <c r="BX151" s="10" t="s">
        <v>3248</v>
      </c>
      <c r="BY151" s="10" t="s">
        <v>3248</v>
      </c>
      <c r="BZ151" s="10" t="s">
        <v>3248</v>
      </c>
      <c r="CA151" s="10" t="s">
        <v>3248</v>
      </c>
      <c r="CB151" s="10" t="s">
        <v>3248</v>
      </c>
      <c r="CC151" s="10" t="s">
        <v>3248</v>
      </c>
      <c r="CD151" s="10" t="s">
        <v>3248</v>
      </c>
    </row>
    <row r="152" spans="67:82" x14ac:dyDescent="0.55000000000000004">
      <c r="BO152" s="10"/>
      <c r="BP152" s="10" t="s">
        <v>3248</v>
      </c>
      <c r="BQ152" s="10" t="s">
        <v>3248</v>
      </c>
      <c r="BR152" s="10" t="s">
        <v>3248</v>
      </c>
      <c r="BS152" s="10" t="s">
        <v>3248</v>
      </c>
      <c r="BT152" s="10" t="s">
        <v>3248</v>
      </c>
      <c r="BU152" s="10" t="s">
        <v>3248</v>
      </c>
      <c r="BV152" s="10" t="s">
        <v>3248</v>
      </c>
      <c r="BW152" s="10" t="s">
        <v>3248</v>
      </c>
      <c r="BX152" s="10" t="s">
        <v>3248</v>
      </c>
      <c r="BY152" s="10" t="s">
        <v>3248</v>
      </c>
      <c r="BZ152" s="10" t="s">
        <v>3248</v>
      </c>
      <c r="CA152" s="10" t="s">
        <v>3248</v>
      </c>
      <c r="CB152" s="10" t="s">
        <v>3248</v>
      </c>
      <c r="CC152" s="10" t="s">
        <v>3248</v>
      </c>
      <c r="CD152" s="10" t="s">
        <v>3248</v>
      </c>
    </row>
    <row r="153" spans="67:82" x14ac:dyDescent="0.55000000000000004">
      <c r="BO153" s="10"/>
      <c r="BP153" s="10" t="s">
        <v>3248</v>
      </c>
      <c r="BQ153" s="10" t="s">
        <v>3248</v>
      </c>
      <c r="BR153" s="10" t="s">
        <v>3248</v>
      </c>
      <c r="BS153" s="10" t="s">
        <v>3248</v>
      </c>
      <c r="BT153" s="10" t="s">
        <v>3248</v>
      </c>
      <c r="BU153" s="10" t="s">
        <v>3248</v>
      </c>
      <c r="BV153" s="10" t="s">
        <v>3248</v>
      </c>
      <c r="BW153" s="10" t="s">
        <v>3248</v>
      </c>
      <c r="BX153" s="10" t="s">
        <v>3248</v>
      </c>
      <c r="BY153" s="10" t="s">
        <v>3248</v>
      </c>
      <c r="BZ153" s="10" t="s">
        <v>3248</v>
      </c>
      <c r="CA153" s="10" t="s">
        <v>3248</v>
      </c>
      <c r="CB153" s="10" t="s">
        <v>3248</v>
      </c>
      <c r="CC153" s="10" t="s">
        <v>3248</v>
      </c>
      <c r="CD153" s="10" t="s">
        <v>3248</v>
      </c>
    </row>
    <row r="154" spans="67:82" x14ac:dyDescent="0.55000000000000004">
      <c r="BO154" s="10"/>
      <c r="BP154" s="10" t="s">
        <v>3248</v>
      </c>
      <c r="BQ154" s="10" t="s">
        <v>3248</v>
      </c>
      <c r="BR154" s="10" t="s">
        <v>3248</v>
      </c>
      <c r="BS154" s="10" t="s">
        <v>3248</v>
      </c>
      <c r="BT154" s="10" t="s">
        <v>3248</v>
      </c>
      <c r="BU154" s="10" t="s">
        <v>3248</v>
      </c>
      <c r="BV154" s="10" t="s">
        <v>3248</v>
      </c>
      <c r="BW154" s="10" t="s">
        <v>3248</v>
      </c>
      <c r="BX154" s="10" t="s">
        <v>3248</v>
      </c>
      <c r="BY154" s="10" t="s">
        <v>3248</v>
      </c>
      <c r="BZ154" s="10" t="s">
        <v>3248</v>
      </c>
      <c r="CA154" s="10" t="s">
        <v>3248</v>
      </c>
      <c r="CB154" s="10" t="s">
        <v>3248</v>
      </c>
      <c r="CC154" s="10" t="s">
        <v>3248</v>
      </c>
      <c r="CD154" s="10" t="s">
        <v>3248</v>
      </c>
    </row>
    <row r="155" spans="67:82" x14ac:dyDescent="0.55000000000000004">
      <c r="BO155" s="10"/>
      <c r="BP155" s="10" t="s">
        <v>3248</v>
      </c>
      <c r="BQ155" s="10" t="s">
        <v>3248</v>
      </c>
      <c r="BR155" s="10" t="s">
        <v>3248</v>
      </c>
      <c r="BS155" s="10" t="s">
        <v>3248</v>
      </c>
      <c r="BT155" s="10" t="s">
        <v>3248</v>
      </c>
      <c r="BU155" s="10" t="s">
        <v>3248</v>
      </c>
      <c r="BV155" s="10" t="s">
        <v>3248</v>
      </c>
      <c r="BW155" s="10" t="s">
        <v>3248</v>
      </c>
      <c r="BX155" s="10" t="s">
        <v>3248</v>
      </c>
      <c r="BY155" s="10" t="s">
        <v>3248</v>
      </c>
      <c r="BZ155" s="10" t="s">
        <v>3248</v>
      </c>
      <c r="CA155" s="10" t="s">
        <v>3248</v>
      </c>
      <c r="CB155" s="10" t="s">
        <v>3248</v>
      </c>
      <c r="CC155" s="10" t="s">
        <v>3248</v>
      </c>
      <c r="CD155" s="10" t="s">
        <v>3248</v>
      </c>
    </row>
    <row r="156" spans="67:82" x14ac:dyDescent="0.55000000000000004">
      <c r="BO156" s="10"/>
      <c r="BP156" s="10" t="s">
        <v>3248</v>
      </c>
      <c r="BQ156" s="10" t="s">
        <v>3248</v>
      </c>
      <c r="BR156" s="10" t="s">
        <v>3248</v>
      </c>
      <c r="BS156" s="10" t="s">
        <v>3248</v>
      </c>
      <c r="BT156" s="10" t="s">
        <v>3248</v>
      </c>
      <c r="BU156" s="10" t="s">
        <v>3248</v>
      </c>
      <c r="BV156" s="10" t="s">
        <v>3248</v>
      </c>
      <c r="BW156" s="10" t="s">
        <v>3248</v>
      </c>
      <c r="BX156" s="10" t="s">
        <v>3248</v>
      </c>
      <c r="BY156" s="10" t="s">
        <v>3248</v>
      </c>
      <c r="BZ156" s="10" t="s">
        <v>3248</v>
      </c>
      <c r="CA156" s="10" t="s">
        <v>3248</v>
      </c>
      <c r="CB156" s="10" t="s">
        <v>3248</v>
      </c>
      <c r="CC156" s="10" t="s">
        <v>3248</v>
      </c>
      <c r="CD156" s="10" t="s">
        <v>3248</v>
      </c>
    </row>
    <row r="157" spans="67:82" x14ac:dyDescent="0.55000000000000004">
      <c r="BO157" s="10"/>
      <c r="BP157" s="10" t="s">
        <v>3248</v>
      </c>
      <c r="BQ157" s="10" t="s">
        <v>3248</v>
      </c>
      <c r="BR157" s="10" t="s">
        <v>3248</v>
      </c>
      <c r="BS157" s="10" t="s">
        <v>3248</v>
      </c>
      <c r="BT157" s="10" t="s">
        <v>3248</v>
      </c>
      <c r="BU157" s="10" t="s">
        <v>3248</v>
      </c>
      <c r="BV157" s="10" t="s">
        <v>3248</v>
      </c>
      <c r="BW157" s="10" t="s">
        <v>3248</v>
      </c>
      <c r="BX157" s="10" t="s">
        <v>3248</v>
      </c>
      <c r="BY157" s="10" t="s">
        <v>3248</v>
      </c>
      <c r="BZ157" s="10" t="s">
        <v>3248</v>
      </c>
      <c r="CA157" s="10" t="s">
        <v>3248</v>
      </c>
      <c r="CB157" s="10" t="s">
        <v>3248</v>
      </c>
      <c r="CC157" s="10" t="s">
        <v>3248</v>
      </c>
      <c r="CD157" s="10" t="s">
        <v>3248</v>
      </c>
    </row>
    <row r="158" spans="67:82" x14ac:dyDescent="0.55000000000000004">
      <c r="BO158" s="10"/>
      <c r="BP158" s="10" t="s">
        <v>3248</v>
      </c>
      <c r="BQ158" s="10" t="s">
        <v>3248</v>
      </c>
      <c r="BR158" s="10" t="s">
        <v>3248</v>
      </c>
      <c r="BS158" s="10" t="s">
        <v>3248</v>
      </c>
      <c r="BT158" s="10" t="s">
        <v>3248</v>
      </c>
      <c r="BU158" s="10" t="s">
        <v>3248</v>
      </c>
      <c r="BV158" s="10" t="s">
        <v>3248</v>
      </c>
      <c r="BW158" s="10" t="s">
        <v>3248</v>
      </c>
      <c r="BX158" s="10" t="s">
        <v>3248</v>
      </c>
      <c r="BY158" s="10" t="s">
        <v>3248</v>
      </c>
      <c r="BZ158" s="10" t="s">
        <v>3248</v>
      </c>
      <c r="CA158" s="10" t="s">
        <v>3248</v>
      </c>
      <c r="CB158" s="10" t="s">
        <v>3248</v>
      </c>
      <c r="CC158" s="10" t="s">
        <v>3248</v>
      </c>
      <c r="CD158" s="10" t="s">
        <v>3248</v>
      </c>
    </row>
    <row r="159" spans="67:82" x14ac:dyDescent="0.55000000000000004">
      <c r="BO159" s="10"/>
      <c r="BP159" s="10" t="s">
        <v>3248</v>
      </c>
      <c r="BQ159" s="10" t="s">
        <v>3248</v>
      </c>
      <c r="BR159" s="10" t="s">
        <v>3248</v>
      </c>
      <c r="BS159" s="10" t="s">
        <v>3248</v>
      </c>
      <c r="BT159" s="10" t="s">
        <v>3248</v>
      </c>
      <c r="BU159" s="10" t="s">
        <v>3248</v>
      </c>
      <c r="BV159" s="10" t="s">
        <v>3248</v>
      </c>
      <c r="BW159" s="10" t="s">
        <v>3248</v>
      </c>
      <c r="BX159" s="10" t="s">
        <v>3248</v>
      </c>
      <c r="BY159" s="10" t="s">
        <v>3248</v>
      </c>
      <c r="BZ159" s="10" t="s">
        <v>3248</v>
      </c>
      <c r="CA159" s="10" t="s">
        <v>3248</v>
      </c>
      <c r="CB159" s="10" t="s">
        <v>3248</v>
      </c>
      <c r="CC159" s="10" t="s">
        <v>3248</v>
      </c>
      <c r="CD159" s="10" t="s">
        <v>3248</v>
      </c>
    </row>
    <row r="160" spans="67:82" x14ac:dyDescent="0.55000000000000004">
      <c r="BO160" s="10"/>
      <c r="BP160" s="10" t="s">
        <v>3248</v>
      </c>
      <c r="BQ160" s="10" t="s">
        <v>3248</v>
      </c>
      <c r="BR160" s="10" t="s">
        <v>3248</v>
      </c>
      <c r="BS160" s="10" t="s">
        <v>3248</v>
      </c>
      <c r="BT160" s="10" t="s">
        <v>3248</v>
      </c>
      <c r="BU160" s="10" t="s">
        <v>3248</v>
      </c>
      <c r="BV160" s="10" t="s">
        <v>3248</v>
      </c>
      <c r="BW160" s="10" t="s">
        <v>3248</v>
      </c>
      <c r="BX160" s="10" t="s">
        <v>3248</v>
      </c>
      <c r="BY160" s="10" t="s">
        <v>3248</v>
      </c>
      <c r="BZ160" s="10" t="s">
        <v>3248</v>
      </c>
      <c r="CA160" s="10" t="s">
        <v>3248</v>
      </c>
      <c r="CB160" s="10" t="s">
        <v>3248</v>
      </c>
      <c r="CC160" s="10" t="s">
        <v>3248</v>
      </c>
      <c r="CD160" s="10" t="s">
        <v>3248</v>
      </c>
    </row>
    <row r="161" spans="67:82" x14ac:dyDescent="0.55000000000000004">
      <c r="BO161" s="10"/>
      <c r="BP161" s="10" t="s">
        <v>3248</v>
      </c>
      <c r="BQ161" s="10" t="s">
        <v>3248</v>
      </c>
      <c r="BR161" s="10" t="s">
        <v>3248</v>
      </c>
      <c r="BS161" s="10" t="s">
        <v>3248</v>
      </c>
      <c r="BT161" s="10" t="s">
        <v>3248</v>
      </c>
      <c r="BU161" s="10" t="s">
        <v>3248</v>
      </c>
      <c r="BV161" s="10" t="s">
        <v>3248</v>
      </c>
      <c r="BW161" s="10" t="s">
        <v>3248</v>
      </c>
      <c r="BX161" s="10" t="s">
        <v>3248</v>
      </c>
      <c r="BY161" s="10" t="s">
        <v>3248</v>
      </c>
      <c r="BZ161" s="10" t="s">
        <v>3248</v>
      </c>
      <c r="CA161" s="10" t="s">
        <v>3248</v>
      </c>
      <c r="CB161" s="10" t="s">
        <v>3248</v>
      </c>
      <c r="CC161" s="10" t="s">
        <v>3248</v>
      </c>
      <c r="CD161" s="10" t="s">
        <v>3248</v>
      </c>
    </row>
    <row r="162" spans="67:82" x14ac:dyDescent="0.55000000000000004">
      <c r="BO162" s="10"/>
      <c r="BP162" s="10" t="s">
        <v>3248</v>
      </c>
      <c r="BQ162" s="10" t="s">
        <v>3248</v>
      </c>
      <c r="BR162" s="10" t="s">
        <v>3248</v>
      </c>
      <c r="BS162" s="10" t="s">
        <v>3248</v>
      </c>
      <c r="BT162" s="10" t="s">
        <v>3248</v>
      </c>
      <c r="BU162" s="10" t="s">
        <v>3248</v>
      </c>
      <c r="BV162" s="10" t="s">
        <v>3248</v>
      </c>
      <c r="BW162" s="10" t="s">
        <v>3248</v>
      </c>
      <c r="BX162" s="10" t="s">
        <v>3248</v>
      </c>
      <c r="BY162" s="10" t="s">
        <v>3248</v>
      </c>
      <c r="BZ162" s="10" t="s">
        <v>3248</v>
      </c>
      <c r="CA162" s="10" t="s">
        <v>3248</v>
      </c>
      <c r="CB162" s="10" t="s">
        <v>3248</v>
      </c>
      <c r="CC162" s="10" t="s">
        <v>3248</v>
      </c>
      <c r="CD162" s="10" t="s">
        <v>3248</v>
      </c>
    </row>
    <row r="163" spans="67:82" x14ac:dyDescent="0.55000000000000004">
      <c r="BO163" s="10"/>
      <c r="BP163" s="10" t="s">
        <v>3248</v>
      </c>
      <c r="BQ163" s="10" t="s">
        <v>3248</v>
      </c>
      <c r="BR163" s="10" t="s">
        <v>3248</v>
      </c>
      <c r="BS163" s="10" t="s">
        <v>3248</v>
      </c>
      <c r="BT163" s="10" t="s">
        <v>3248</v>
      </c>
      <c r="BU163" s="10" t="s">
        <v>3248</v>
      </c>
      <c r="BV163" s="10" t="s">
        <v>3248</v>
      </c>
      <c r="BW163" s="10" t="s">
        <v>3248</v>
      </c>
      <c r="BX163" s="10" t="s">
        <v>3248</v>
      </c>
      <c r="BY163" s="10" t="s">
        <v>3248</v>
      </c>
      <c r="BZ163" s="10" t="s">
        <v>3248</v>
      </c>
      <c r="CA163" s="10" t="s">
        <v>3248</v>
      </c>
      <c r="CB163" s="10" t="s">
        <v>3248</v>
      </c>
      <c r="CC163" s="10" t="s">
        <v>3248</v>
      </c>
      <c r="CD163" s="10" t="s">
        <v>3248</v>
      </c>
    </row>
    <row r="164" spans="67:82" x14ac:dyDescent="0.55000000000000004">
      <c r="BO164" s="10"/>
      <c r="BP164" s="10" t="s">
        <v>3248</v>
      </c>
      <c r="BQ164" s="10" t="s">
        <v>3248</v>
      </c>
      <c r="BR164" s="10" t="s">
        <v>3248</v>
      </c>
      <c r="BS164" s="10" t="s">
        <v>3248</v>
      </c>
      <c r="BT164" s="10" t="s">
        <v>3248</v>
      </c>
      <c r="BU164" s="10" t="s">
        <v>3248</v>
      </c>
      <c r="BV164" s="10" t="s">
        <v>3248</v>
      </c>
      <c r="BW164" s="10" t="s">
        <v>3248</v>
      </c>
      <c r="BX164" s="10" t="s">
        <v>3248</v>
      </c>
      <c r="BY164" s="10" t="s">
        <v>3248</v>
      </c>
      <c r="BZ164" s="10" t="s">
        <v>3248</v>
      </c>
      <c r="CA164" s="10" t="s">
        <v>3248</v>
      </c>
      <c r="CB164" s="10" t="s">
        <v>3248</v>
      </c>
      <c r="CC164" s="10" t="s">
        <v>3248</v>
      </c>
      <c r="CD164" s="10" t="s">
        <v>3248</v>
      </c>
    </row>
    <row r="165" spans="67:82" x14ac:dyDescent="0.55000000000000004">
      <c r="BO165" s="10"/>
      <c r="BP165" s="10" t="s">
        <v>3248</v>
      </c>
      <c r="BQ165" s="10" t="s">
        <v>3248</v>
      </c>
      <c r="BR165" s="10" t="s">
        <v>3248</v>
      </c>
      <c r="BS165" s="10" t="s">
        <v>3248</v>
      </c>
      <c r="BT165" s="10" t="s">
        <v>3248</v>
      </c>
      <c r="BU165" s="10" t="s">
        <v>3248</v>
      </c>
      <c r="BV165" s="10" t="s">
        <v>3248</v>
      </c>
      <c r="BW165" s="10" t="s">
        <v>3248</v>
      </c>
      <c r="BX165" s="10" t="s">
        <v>3248</v>
      </c>
      <c r="BY165" s="10" t="s">
        <v>3248</v>
      </c>
      <c r="BZ165" s="10" t="s">
        <v>3248</v>
      </c>
      <c r="CA165" s="10" t="s">
        <v>3248</v>
      </c>
      <c r="CB165" s="10" t="s">
        <v>3248</v>
      </c>
      <c r="CC165" s="10" t="s">
        <v>3248</v>
      </c>
      <c r="CD165" s="10" t="s">
        <v>3248</v>
      </c>
    </row>
    <row r="166" spans="67:82" x14ac:dyDescent="0.55000000000000004">
      <c r="BO166" s="10"/>
      <c r="BP166" s="10" t="s">
        <v>3248</v>
      </c>
      <c r="BQ166" s="10" t="s">
        <v>3248</v>
      </c>
      <c r="BR166" s="10" t="s">
        <v>3248</v>
      </c>
      <c r="BS166" s="10" t="s">
        <v>3248</v>
      </c>
      <c r="BT166" s="10" t="s">
        <v>3248</v>
      </c>
      <c r="BU166" s="10" t="s">
        <v>3248</v>
      </c>
      <c r="BV166" s="10" t="s">
        <v>3248</v>
      </c>
      <c r="BW166" s="10" t="s">
        <v>3248</v>
      </c>
      <c r="BX166" s="10" t="s">
        <v>3248</v>
      </c>
      <c r="BY166" s="10" t="s">
        <v>3248</v>
      </c>
      <c r="BZ166" s="10" t="s">
        <v>3248</v>
      </c>
      <c r="CA166" s="10" t="s">
        <v>3248</v>
      </c>
      <c r="CB166" s="10" t="s">
        <v>3248</v>
      </c>
      <c r="CC166" s="10" t="s">
        <v>3248</v>
      </c>
      <c r="CD166" s="10" t="s">
        <v>3248</v>
      </c>
    </row>
    <row r="167" spans="67:82" x14ac:dyDescent="0.55000000000000004">
      <c r="BO167" s="10"/>
      <c r="BP167" s="10" t="s">
        <v>3248</v>
      </c>
      <c r="BQ167" s="10" t="s">
        <v>3248</v>
      </c>
      <c r="BR167" s="10" t="s">
        <v>3248</v>
      </c>
      <c r="BS167" s="10" t="s">
        <v>3248</v>
      </c>
      <c r="BT167" s="10" t="s">
        <v>3248</v>
      </c>
      <c r="BU167" s="10" t="s">
        <v>3248</v>
      </c>
      <c r="BV167" s="10" t="s">
        <v>3248</v>
      </c>
      <c r="BW167" s="10" t="s">
        <v>3248</v>
      </c>
      <c r="BX167" s="10" t="s">
        <v>3248</v>
      </c>
      <c r="BY167" s="10" t="s">
        <v>3248</v>
      </c>
      <c r="BZ167" s="10" t="s">
        <v>3248</v>
      </c>
      <c r="CA167" s="10" t="s">
        <v>3248</v>
      </c>
      <c r="CB167" s="10" t="s">
        <v>3248</v>
      </c>
      <c r="CC167" s="10" t="s">
        <v>3248</v>
      </c>
      <c r="CD167" s="10" t="s">
        <v>3248</v>
      </c>
    </row>
    <row r="168" spans="67:82" x14ac:dyDescent="0.55000000000000004">
      <c r="BO168" s="10"/>
      <c r="BP168" s="10" t="s">
        <v>3248</v>
      </c>
      <c r="BQ168" s="10" t="s">
        <v>3248</v>
      </c>
      <c r="BR168" s="10" t="s">
        <v>3248</v>
      </c>
      <c r="BS168" s="10" t="s">
        <v>3248</v>
      </c>
      <c r="BT168" s="10" t="s">
        <v>3248</v>
      </c>
      <c r="BU168" s="10" t="s">
        <v>3248</v>
      </c>
      <c r="BV168" s="10" t="s">
        <v>3248</v>
      </c>
      <c r="BW168" s="10" t="s">
        <v>3248</v>
      </c>
      <c r="BX168" s="10" t="s">
        <v>3248</v>
      </c>
      <c r="BY168" s="10" t="s">
        <v>3248</v>
      </c>
      <c r="BZ168" s="10" t="s">
        <v>3248</v>
      </c>
      <c r="CA168" s="10" t="s">
        <v>3248</v>
      </c>
      <c r="CB168" s="10" t="s">
        <v>3248</v>
      </c>
      <c r="CC168" s="10" t="s">
        <v>3248</v>
      </c>
      <c r="CD168" s="10" t="s">
        <v>3248</v>
      </c>
    </row>
    <row r="169" spans="67:82" x14ac:dyDescent="0.55000000000000004">
      <c r="BO169" s="10"/>
      <c r="BP169" s="10" t="s">
        <v>3248</v>
      </c>
      <c r="BQ169" s="10" t="s">
        <v>3248</v>
      </c>
      <c r="BR169" s="10" t="s">
        <v>3248</v>
      </c>
      <c r="BS169" s="10" t="s">
        <v>3248</v>
      </c>
      <c r="BT169" s="10" t="s">
        <v>3248</v>
      </c>
      <c r="BU169" s="10" t="s">
        <v>3248</v>
      </c>
      <c r="BV169" s="10" t="s">
        <v>3248</v>
      </c>
      <c r="BW169" s="10" t="s">
        <v>3248</v>
      </c>
      <c r="BX169" s="10" t="s">
        <v>3248</v>
      </c>
      <c r="BY169" s="10" t="s">
        <v>3248</v>
      </c>
      <c r="BZ169" s="10" t="s">
        <v>3248</v>
      </c>
      <c r="CA169" s="10" t="s">
        <v>3248</v>
      </c>
      <c r="CB169" s="10" t="s">
        <v>3248</v>
      </c>
      <c r="CC169" s="10" t="s">
        <v>3248</v>
      </c>
      <c r="CD169" s="10" t="s">
        <v>3248</v>
      </c>
    </row>
    <row r="170" spans="67:82" x14ac:dyDescent="0.55000000000000004">
      <c r="BO170" s="10"/>
      <c r="BP170" s="10" t="s">
        <v>3248</v>
      </c>
      <c r="BQ170" s="10" t="s">
        <v>3248</v>
      </c>
      <c r="BR170" s="10" t="s">
        <v>3248</v>
      </c>
      <c r="BS170" s="10" t="s">
        <v>3248</v>
      </c>
      <c r="BT170" s="10" t="s">
        <v>3248</v>
      </c>
      <c r="BU170" s="10" t="s">
        <v>3248</v>
      </c>
      <c r="BV170" s="10" t="s">
        <v>3248</v>
      </c>
      <c r="BW170" s="10" t="s">
        <v>3248</v>
      </c>
      <c r="BX170" s="10" t="s">
        <v>3248</v>
      </c>
      <c r="BY170" s="10" t="s">
        <v>3248</v>
      </c>
      <c r="BZ170" s="10" t="s">
        <v>3248</v>
      </c>
      <c r="CA170" s="10" t="s">
        <v>3248</v>
      </c>
      <c r="CB170" s="10" t="s">
        <v>3248</v>
      </c>
      <c r="CC170" s="10" t="s">
        <v>3248</v>
      </c>
      <c r="CD170" s="10" t="s">
        <v>3248</v>
      </c>
    </row>
    <row r="171" spans="67:82" x14ac:dyDescent="0.55000000000000004">
      <c r="BO171" s="10"/>
      <c r="BP171" s="10" t="s">
        <v>3248</v>
      </c>
      <c r="BQ171" s="10" t="s">
        <v>3248</v>
      </c>
      <c r="BR171" s="10" t="s">
        <v>3248</v>
      </c>
      <c r="BS171" s="10" t="s">
        <v>3248</v>
      </c>
      <c r="BT171" s="10" t="s">
        <v>3248</v>
      </c>
      <c r="BU171" s="10" t="s">
        <v>3248</v>
      </c>
      <c r="BV171" s="10" t="s">
        <v>3248</v>
      </c>
      <c r="BW171" s="10" t="s">
        <v>3248</v>
      </c>
      <c r="BX171" s="10" t="s">
        <v>3248</v>
      </c>
      <c r="BY171" s="10" t="s">
        <v>3248</v>
      </c>
      <c r="BZ171" s="10" t="s">
        <v>3248</v>
      </c>
      <c r="CA171" s="10" t="s">
        <v>3248</v>
      </c>
      <c r="CB171" s="10" t="s">
        <v>3248</v>
      </c>
      <c r="CC171" s="10" t="s">
        <v>3248</v>
      </c>
      <c r="CD171" s="10" t="s">
        <v>3248</v>
      </c>
    </row>
    <row r="172" spans="67:82" x14ac:dyDescent="0.55000000000000004">
      <c r="BO172" s="10"/>
      <c r="BP172" s="10" t="s">
        <v>3248</v>
      </c>
      <c r="BQ172" s="10" t="s">
        <v>3248</v>
      </c>
      <c r="BR172" s="10" t="s">
        <v>3248</v>
      </c>
      <c r="BS172" s="10" t="s">
        <v>3248</v>
      </c>
      <c r="BT172" s="10" t="s">
        <v>3248</v>
      </c>
      <c r="BU172" s="10" t="s">
        <v>3248</v>
      </c>
      <c r="BV172" s="10" t="s">
        <v>3248</v>
      </c>
      <c r="BW172" s="10" t="s">
        <v>3248</v>
      </c>
      <c r="BX172" s="10" t="s">
        <v>3248</v>
      </c>
      <c r="BY172" s="10" t="s">
        <v>3248</v>
      </c>
      <c r="BZ172" s="10" t="s">
        <v>3248</v>
      </c>
      <c r="CA172" s="10" t="s">
        <v>3248</v>
      </c>
      <c r="CB172" s="10" t="s">
        <v>3248</v>
      </c>
      <c r="CC172" s="10" t="s">
        <v>3248</v>
      </c>
      <c r="CD172" s="10" t="s">
        <v>3248</v>
      </c>
    </row>
    <row r="173" spans="67:82" x14ac:dyDescent="0.55000000000000004">
      <c r="BO173" s="10"/>
      <c r="BP173" s="10" t="s">
        <v>3248</v>
      </c>
      <c r="BQ173" s="10" t="s">
        <v>3248</v>
      </c>
      <c r="BR173" s="10" t="s">
        <v>3248</v>
      </c>
      <c r="BS173" s="10" t="s">
        <v>3248</v>
      </c>
      <c r="BT173" s="10" t="s">
        <v>3248</v>
      </c>
      <c r="BU173" s="10" t="s">
        <v>3248</v>
      </c>
      <c r="BV173" s="10" t="s">
        <v>3248</v>
      </c>
      <c r="BW173" s="10" t="s">
        <v>3248</v>
      </c>
      <c r="BX173" s="10" t="s">
        <v>3248</v>
      </c>
      <c r="BY173" s="10" t="s">
        <v>3248</v>
      </c>
      <c r="BZ173" s="10" t="s">
        <v>3248</v>
      </c>
      <c r="CA173" s="10" t="s">
        <v>3248</v>
      </c>
      <c r="CB173" s="10" t="s">
        <v>3248</v>
      </c>
      <c r="CC173" s="10" t="s">
        <v>3248</v>
      </c>
      <c r="CD173" s="10" t="s">
        <v>3248</v>
      </c>
    </row>
    <row r="174" spans="67:82" x14ac:dyDescent="0.55000000000000004">
      <c r="BO174" s="10"/>
      <c r="BP174" s="10" t="s">
        <v>3248</v>
      </c>
      <c r="BQ174" s="10" t="s">
        <v>3248</v>
      </c>
      <c r="BR174" s="10" t="s">
        <v>3248</v>
      </c>
      <c r="BS174" s="10" t="s">
        <v>3248</v>
      </c>
      <c r="BT174" s="10" t="s">
        <v>3248</v>
      </c>
      <c r="BU174" s="10" t="s">
        <v>3248</v>
      </c>
      <c r="BV174" s="10" t="s">
        <v>3248</v>
      </c>
      <c r="BW174" s="10" t="s">
        <v>3248</v>
      </c>
      <c r="BX174" s="10" t="s">
        <v>3248</v>
      </c>
      <c r="BY174" s="10" t="s">
        <v>3248</v>
      </c>
      <c r="BZ174" s="10" t="s">
        <v>3248</v>
      </c>
      <c r="CA174" s="10" t="s">
        <v>3248</v>
      </c>
      <c r="CB174" s="10" t="s">
        <v>3248</v>
      </c>
      <c r="CC174" s="10" t="s">
        <v>3248</v>
      </c>
      <c r="CD174" s="10" t="s">
        <v>3248</v>
      </c>
    </row>
    <row r="175" spans="67:82" x14ac:dyDescent="0.55000000000000004">
      <c r="BO175" s="10"/>
      <c r="BP175" s="10" t="s">
        <v>3248</v>
      </c>
      <c r="BQ175" s="10" t="s">
        <v>3248</v>
      </c>
      <c r="BR175" s="10" t="s">
        <v>3248</v>
      </c>
      <c r="BS175" s="10" t="s">
        <v>3248</v>
      </c>
      <c r="BT175" s="10" t="s">
        <v>3248</v>
      </c>
      <c r="BU175" s="10" t="s">
        <v>3248</v>
      </c>
      <c r="BV175" s="10" t="s">
        <v>3248</v>
      </c>
      <c r="BW175" s="10" t="s">
        <v>3248</v>
      </c>
      <c r="BX175" s="10" t="s">
        <v>3248</v>
      </c>
      <c r="BY175" s="10" t="s">
        <v>3248</v>
      </c>
      <c r="BZ175" s="10" t="s">
        <v>3248</v>
      </c>
      <c r="CA175" s="10" t="s">
        <v>3248</v>
      </c>
      <c r="CB175" s="10" t="s">
        <v>3248</v>
      </c>
      <c r="CC175" s="10" t="s">
        <v>3248</v>
      </c>
      <c r="CD175" s="10" t="s">
        <v>3248</v>
      </c>
    </row>
    <row r="176" spans="67:82" x14ac:dyDescent="0.55000000000000004">
      <c r="BO176" s="10"/>
      <c r="BP176" s="10" t="s">
        <v>3248</v>
      </c>
      <c r="BQ176" s="10" t="s">
        <v>3248</v>
      </c>
      <c r="BR176" s="10" t="s">
        <v>3248</v>
      </c>
      <c r="BS176" s="10" t="s">
        <v>3248</v>
      </c>
      <c r="BT176" s="10" t="s">
        <v>3248</v>
      </c>
      <c r="BU176" s="10" t="s">
        <v>3248</v>
      </c>
      <c r="BV176" s="10" t="s">
        <v>3248</v>
      </c>
      <c r="BW176" s="10" t="s">
        <v>3248</v>
      </c>
      <c r="BX176" s="10" t="s">
        <v>3248</v>
      </c>
      <c r="BY176" s="10" t="s">
        <v>3248</v>
      </c>
      <c r="BZ176" s="10" t="s">
        <v>3248</v>
      </c>
      <c r="CA176" s="10" t="s">
        <v>3248</v>
      </c>
      <c r="CB176" s="10" t="s">
        <v>3248</v>
      </c>
      <c r="CC176" s="10" t="s">
        <v>3248</v>
      </c>
      <c r="CD176" s="10" t="s">
        <v>3248</v>
      </c>
    </row>
    <row r="177" spans="67:82" x14ac:dyDescent="0.55000000000000004">
      <c r="BO177" s="10"/>
      <c r="BP177" s="10" t="s">
        <v>3248</v>
      </c>
      <c r="BQ177" s="10" t="s">
        <v>3248</v>
      </c>
      <c r="BR177" s="10" t="s">
        <v>3248</v>
      </c>
      <c r="BS177" s="10" t="s">
        <v>3248</v>
      </c>
      <c r="BT177" s="10" t="s">
        <v>3248</v>
      </c>
      <c r="BU177" s="10" t="s">
        <v>3248</v>
      </c>
      <c r="BV177" s="10" t="s">
        <v>3248</v>
      </c>
      <c r="BW177" s="10" t="s">
        <v>3248</v>
      </c>
      <c r="BX177" s="10" t="s">
        <v>3248</v>
      </c>
      <c r="BY177" s="10" t="s">
        <v>3248</v>
      </c>
      <c r="BZ177" s="10" t="s">
        <v>3248</v>
      </c>
      <c r="CA177" s="10" t="s">
        <v>3248</v>
      </c>
      <c r="CB177" s="10" t="s">
        <v>3248</v>
      </c>
      <c r="CC177" s="10" t="s">
        <v>3248</v>
      </c>
      <c r="CD177" s="10" t="s">
        <v>3248</v>
      </c>
    </row>
    <row r="178" spans="67:82" x14ac:dyDescent="0.55000000000000004">
      <c r="BO178" s="10"/>
      <c r="BP178" s="10" t="s">
        <v>3248</v>
      </c>
      <c r="BQ178" s="10" t="s">
        <v>3248</v>
      </c>
      <c r="BR178" s="10" t="s">
        <v>3248</v>
      </c>
      <c r="BS178" s="10" t="s">
        <v>3248</v>
      </c>
      <c r="BT178" s="10" t="s">
        <v>3248</v>
      </c>
      <c r="BU178" s="10" t="s">
        <v>3248</v>
      </c>
      <c r="BV178" s="10" t="s">
        <v>3248</v>
      </c>
      <c r="BW178" s="10" t="s">
        <v>3248</v>
      </c>
      <c r="BX178" s="10" t="s">
        <v>3248</v>
      </c>
      <c r="BY178" s="10" t="s">
        <v>3248</v>
      </c>
      <c r="BZ178" s="10" t="s">
        <v>3248</v>
      </c>
      <c r="CA178" s="10" t="s">
        <v>3248</v>
      </c>
      <c r="CB178" s="10" t="s">
        <v>3248</v>
      </c>
      <c r="CC178" s="10" t="s">
        <v>3248</v>
      </c>
      <c r="CD178" s="10" t="s">
        <v>3248</v>
      </c>
    </row>
    <row r="179" spans="67:82" x14ac:dyDescent="0.55000000000000004">
      <c r="BO179" s="10"/>
      <c r="BP179" s="10" t="s">
        <v>3248</v>
      </c>
      <c r="BQ179" s="10" t="s">
        <v>3248</v>
      </c>
      <c r="BR179" s="10" t="s">
        <v>3248</v>
      </c>
      <c r="BS179" s="10" t="s">
        <v>3248</v>
      </c>
      <c r="BT179" s="10" t="s">
        <v>3248</v>
      </c>
      <c r="BU179" s="10" t="s">
        <v>3248</v>
      </c>
      <c r="BV179" s="10" t="s">
        <v>3248</v>
      </c>
      <c r="BW179" s="10" t="s">
        <v>3248</v>
      </c>
      <c r="BX179" s="10" t="s">
        <v>3248</v>
      </c>
      <c r="BY179" s="10" t="s">
        <v>3248</v>
      </c>
      <c r="BZ179" s="10" t="s">
        <v>3248</v>
      </c>
      <c r="CA179" s="10" t="s">
        <v>3248</v>
      </c>
      <c r="CB179" s="10" t="s">
        <v>3248</v>
      </c>
      <c r="CC179" s="10" t="s">
        <v>3248</v>
      </c>
      <c r="CD179" s="10" t="s">
        <v>3248</v>
      </c>
    </row>
    <row r="180" spans="67:82" x14ac:dyDescent="0.55000000000000004">
      <c r="BO180" s="10"/>
      <c r="BP180" s="10" t="s">
        <v>3248</v>
      </c>
      <c r="BQ180" s="10" t="s">
        <v>3248</v>
      </c>
      <c r="BR180" s="10" t="s">
        <v>3248</v>
      </c>
      <c r="BS180" s="10" t="s">
        <v>3248</v>
      </c>
      <c r="BT180" s="10" t="s">
        <v>3248</v>
      </c>
      <c r="BU180" s="10" t="s">
        <v>3248</v>
      </c>
      <c r="BV180" s="10" t="s">
        <v>3248</v>
      </c>
      <c r="BW180" s="10" t="s">
        <v>3248</v>
      </c>
      <c r="BX180" s="10" t="s">
        <v>3248</v>
      </c>
      <c r="BY180" s="10" t="s">
        <v>3248</v>
      </c>
      <c r="BZ180" s="10" t="s">
        <v>3248</v>
      </c>
      <c r="CA180" s="10" t="s">
        <v>3248</v>
      </c>
      <c r="CB180" s="10" t="s">
        <v>3248</v>
      </c>
      <c r="CC180" s="10" t="s">
        <v>3248</v>
      </c>
      <c r="CD180" s="10" t="s">
        <v>3248</v>
      </c>
    </row>
    <row r="181" spans="67:82" x14ac:dyDescent="0.55000000000000004">
      <c r="BO181" s="10"/>
      <c r="BP181" s="10" t="s">
        <v>3248</v>
      </c>
      <c r="BQ181" s="10" t="s">
        <v>3248</v>
      </c>
      <c r="BR181" s="10" t="s">
        <v>3248</v>
      </c>
      <c r="BS181" s="10" t="s">
        <v>3248</v>
      </c>
      <c r="BT181" s="10" t="s">
        <v>3248</v>
      </c>
      <c r="BU181" s="10" t="s">
        <v>3248</v>
      </c>
      <c r="BV181" s="10" t="s">
        <v>3248</v>
      </c>
      <c r="BW181" s="10" t="s">
        <v>3248</v>
      </c>
      <c r="BX181" s="10" t="s">
        <v>3248</v>
      </c>
      <c r="BY181" s="10" t="s">
        <v>3248</v>
      </c>
      <c r="BZ181" s="10" t="s">
        <v>3248</v>
      </c>
      <c r="CA181" s="10" t="s">
        <v>3248</v>
      </c>
      <c r="CB181" s="10" t="s">
        <v>3248</v>
      </c>
      <c r="CC181" s="10" t="s">
        <v>3248</v>
      </c>
      <c r="CD181" s="10" t="s">
        <v>3248</v>
      </c>
    </row>
    <row r="182" spans="67:82" x14ac:dyDescent="0.55000000000000004">
      <c r="BO182" s="10"/>
      <c r="BP182" s="10" t="s">
        <v>3248</v>
      </c>
      <c r="BQ182" s="10" t="s">
        <v>3248</v>
      </c>
      <c r="BR182" s="10" t="s">
        <v>3248</v>
      </c>
      <c r="BS182" s="10" t="s">
        <v>3248</v>
      </c>
      <c r="BT182" s="10" t="s">
        <v>3248</v>
      </c>
      <c r="BU182" s="10" t="s">
        <v>3248</v>
      </c>
      <c r="BV182" s="10" t="s">
        <v>3248</v>
      </c>
      <c r="BW182" s="10" t="s">
        <v>3248</v>
      </c>
      <c r="BX182" s="10" t="s">
        <v>3248</v>
      </c>
      <c r="BY182" s="10" t="s">
        <v>3248</v>
      </c>
      <c r="BZ182" s="10" t="s">
        <v>3248</v>
      </c>
      <c r="CA182" s="10" t="s">
        <v>3248</v>
      </c>
      <c r="CB182" s="10" t="s">
        <v>3248</v>
      </c>
      <c r="CC182" s="10" t="s">
        <v>3248</v>
      </c>
      <c r="CD182" s="10" t="s">
        <v>3248</v>
      </c>
    </row>
    <row r="183" spans="67:82" x14ac:dyDescent="0.55000000000000004">
      <c r="BO183" s="10"/>
      <c r="BP183" s="10" t="s">
        <v>3248</v>
      </c>
      <c r="BQ183" s="10" t="s">
        <v>3248</v>
      </c>
      <c r="BR183" s="10" t="s">
        <v>3248</v>
      </c>
      <c r="BS183" s="10" t="s">
        <v>3248</v>
      </c>
      <c r="BT183" s="10" t="s">
        <v>3248</v>
      </c>
      <c r="BU183" s="10" t="s">
        <v>3248</v>
      </c>
      <c r="BV183" s="10" t="s">
        <v>3248</v>
      </c>
      <c r="BW183" s="10" t="s">
        <v>3248</v>
      </c>
      <c r="BX183" s="10" t="s">
        <v>3248</v>
      </c>
      <c r="BY183" s="10" t="s">
        <v>3248</v>
      </c>
      <c r="BZ183" s="10" t="s">
        <v>3248</v>
      </c>
      <c r="CA183" s="10" t="s">
        <v>3248</v>
      </c>
      <c r="CB183" s="10" t="s">
        <v>3248</v>
      </c>
      <c r="CC183" s="10" t="s">
        <v>3248</v>
      </c>
      <c r="CD183" s="10" t="s">
        <v>3248</v>
      </c>
    </row>
    <row r="184" spans="67:82" x14ac:dyDescent="0.55000000000000004">
      <c r="BO184" s="10"/>
      <c r="BP184" s="10" t="s">
        <v>3248</v>
      </c>
      <c r="BQ184" s="10" t="s">
        <v>3248</v>
      </c>
      <c r="BR184" s="10" t="s">
        <v>3248</v>
      </c>
      <c r="BS184" s="10" t="s">
        <v>3248</v>
      </c>
      <c r="BT184" s="10" t="s">
        <v>3248</v>
      </c>
      <c r="BU184" s="10" t="s">
        <v>3248</v>
      </c>
      <c r="BV184" s="10" t="s">
        <v>3248</v>
      </c>
      <c r="BW184" s="10" t="s">
        <v>3248</v>
      </c>
      <c r="BX184" s="10" t="s">
        <v>3248</v>
      </c>
      <c r="BY184" s="10" t="s">
        <v>3248</v>
      </c>
      <c r="BZ184" s="10" t="s">
        <v>3248</v>
      </c>
      <c r="CA184" s="10" t="s">
        <v>3248</v>
      </c>
      <c r="CB184" s="10" t="s">
        <v>3248</v>
      </c>
      <c r="CC184" s="10" t="s">
        <v>3248</v>
      </c>
      <c r="CD184" s="10" t="s">
        <v>3248</v>
      </c>
    </row>
    <row r="185" spans="67:82" x14ac:dyDescent="0.55000000000000004">
      <c r="BO185" s="10"/>
      <c r="BP185" s="10" t="s">
        <v>3248</v>
      </c>
      <c r="BQ185" s="10" t="s">
        <v>3248</v>
      </c>
      <c r="BR185" s="10" t="s">
        <v>3248</v>
      </c>
      <c r="BS185" s="10" t="s">
        <v>3248</v>
      </c>
      <c r="BT185" s="10" t="s">
        <v>3248</v>
      </c>
      <c r="BU185" s="10" t="s">
        <v>3248</v>
      </c>
      <c r="BV185" s="10" t="s">
        <v>3248</v>
      </c>
      <c r="BW185" s="10" t="s">
        <v>3248</v>
      </c>
      <c r="BX185" s="10" t="s">
        <v>3248</v>
      </c>
      <c r="BY185" s="10" t="s">
        <v>3248</v>
      </c>
      <c r="BZ185" s="10" t="s">
        <v>3248</v>
      </c>
      <c r="CA185" s="10" t="s">
        <v>3248</v>
      </c>
      <c r="CB185" s="10" t="s">
        <v>3248</v>
      </c>
      <c r="CC185" s="10" t="s">
        <v>3248</v>
      </c>
      <c r="CD185" s="10" t="s">
        <v>3248</v>
      </c>
    </row>
    <row r="186" spans="67:82" x14ac:dyDescent="0.55000000000000004">
      <c r="BO186" s="10"/>
      <c r="BP186" s="10" t="s">
        <v>3248</v>
      </c>
      <c r="BQ186" s="10" t="s">
        <v>3248</v>
      </c>
      <c r="BR186" s="10" t="s">
        <v>3248</v>
      </c>
      <c r="BS186" s="10" t="s">
        <v>3248</v>
      </c>
      <c r="BT186" s="10" t="s">
        <v>3248</v>
      </c>
      <c r="BU186" s="10" t="s">
        <v>3248</v>
      </c>
      <c r="BV186" s="10" t="s">
        <v>3248</v>
      </c>
      <c r="BW186" s="10" t="s">
        <v>3248</v>
      </c>
      <c r="BX186" s="10" t="s">
        <v>3248</v>
      </c>
      <c r="BY186" s="10" t="s">
        <v>3248</v>
      </c>
      <c r="BZ186" s="10" t="s">
        <v>3248</v>
      </c>
      <c r="CA186" s="10" t="s">
        <v>3248</v>
      </c>
      <c r="CB186" s="10" t="s">
        <v>3248</v>
      </c>
      <c r="CC186" s="10" t="s">
        <v>3248</v>
      </c>
      <c r="CD186" s="10" t="s">
        <v>3248</v>
      </c>
    </row>
    <row r="187" spans="67:82" x14ac:dyDescent="0.55000000000000004">
      <c r="BO187" s="10"/>
      <c r="BP187" s="10" t="s">
        <v>3248</v>
      </c>
      <c r="BQ187" s="10" t="s">
        <v>3248</v>
      </c>
      <c r="BR187" s="10" t="s">
        <v>3248</v>
      </c>
      <c r="BS187" s="10" t="s">
        <v>3248</v>
      </c>
      <c r="BT187" s="10" t="s">
        <v>3248</v>
      </c>
      <c r="BU187" s="10" t="s">
        <v>3248</v>
      </c>
      <c r="BV187" s="10" t="s">
        <v>3248</v>
      </c>
      <c r="BW187" s="10" t="s">
        <v>3248</v>
      </c>
      <c r="BX187" s="10" t="s">
        <v>3248</v>
      </c>
      <c r="BY187" s="10" t="s">
        <v>3248</v>
      </c>
      <c r="BZ187" s="10" t="s">
        <v>3248</v>
      </c>
      <c r="CA187" s="10" t="s">
        <v>3248</v>
      </c>
      <c r="CB187" s="10" t="s">
        <v>3248</v>
      </c>
      <c r="CC187" s="10" t="s">
        <v>3248</v>
      </c>
      <c r="CD187" s="10" t="s">
        <v>3248</v>
      </c>
    </row>
    <row r="188" spans="67:82" x14ac:dyDescent="0.55000000000000004">
      <c r="BO188" s="10"/>
      <c r="BP188" s="10" t="s">
        <v>3248</v>
      </c>
      <c r="BQ188" s="10" t="s">
        <v>3248</v>
      </c>
      <c r="BR188" s="10" t="s">
        <v>3248</v>
      </c>
      <c r="BS188" s="10" t="s">
        <v>3248</v>
      </c>
      <c r="BT188" s="10" t="s">
        <v>3248</v>
      </c>
      <c r="BU188" s="10" t="s">
        <v>3248</v>
      </c>
      <c r="BV188" s="10" t="s">
        <v>3248</v>
      </c>
      <c r="BW188" s="10" t="s">
        <v>3248</v>
      </c>
      <c r="BX188" s="10" t="s">
        <v>3248</v>
      </c>
      <c r="BY188" s="10" t="s">
        <v>3248</v>
      </c>
      <c r="BZ188" s="10" t="s">
        <v>3248</v>
      </c>
      <c r="CA188" s="10" t="s">
        <v>3248</v>
      </c>
      <c r="CB188" s="10" t="s">
        <v>3248</v>
      </c>
      <c r="CC188" s="10" t="s">
        <v>3248</v>
      </c>
      <c r="CD188" s="10" t="s">
        <v>3248</v>
      </c>
    </row>
    <row r="189" spans="67:82" x14ac:dyDescent="0.55000000000000004">
      <c r="BO189" s="10"/>
      <c r="BP189" s="10" t="s">
        <v>3248</v>
      </c>
      <c r="BQ189" s="10" t="s">
        <v>3248</v>
      </c>
      <c r="BR189" s="10" t="s">
        <v>3248</v>
      </c>
      <c r="BS189" s="10" t="s">
        <v>3248</v>
      </c>
      <c r="BT189" s="10" t="s">
        <v>3248</v>
      </c>
      <c r="BU189" s="10" t="s">
        <v>3248</v>
      </c>
      <c r="BV189" s="10" t="s">
        <v>3248</v>
      </c>
      <c r="BW189" s="10" t="s">
        <v>3248</v>
      </c>
      <c r="BX189" s="10" t="s">
        <v>3248</v>
      </c>
      <c r="BY189" s="10" t="s">
        <v>3248</v>
      </c>
      <c r="BZ189" s="10" t="s">
        <v>3248</v>
      </c>
      <c r="CA189" s="10" t="s">
        <v>3248</v>
      </c>
      <c r="CB189" s="10" t="s">
        <v>3248</v>
      </c>
      <c r="CC189" s="10" t="s">
        <v>3248</v>
      </c>
      <c r="CD189" s="10" t="s">
        <v>3248</v>
      </c>
    </row>
    <row r="190" spans="67:82" x14ac:dyDescent="0.55000000000000004">
      <c r="BO190" s="10"/>
      <c r="BP190" s="10" t="s">
        <v>3248</v>
      </c>
      <c r="BQ190" s="10" t="s">
        <v>3248</v>
      </c>
      <c r="BR190" s="10" t="s">
        <v>3248</v>
      </c>
      <c r="BS190" s="10" t="s">
        <v>3248</v>
      </c>
      <c r="BT190" s="10" t="s">
        <v>3248</v>
      </c>
      <c r="BU190" s="10" t="s">
        <v>3248</v>
      </c>
      <c r="BV190" s="10" t="s">
        <v>3248</v>
      </c>
      <c r="BW190" s="10" t="s">
        <v>3248</v>
      </c>
      <c r="BX190" s="10" t="s">
        <v>3248</v>
      </c>
      <c r="BY190" s="10" t="s">
        <v>3248</v>
      </c>
      <c r="BZ190" s="10" t="s">
        <v>3248</v>
      </c>
      <c r="CA190" s="10" t="s">
        <v>3248</v>
      </c>
      <c r="CB190" s="10" t="s">
        <v>3248</v>
      </c>
      <c r="CC190" s="10" t="s">
        <v>3248</v>
      </c>
      <c r="CD190" s="10" t="s">
        <v>3248</v>
      </c>
    </row>
    <row r="191" spans="67:82" x14ac:dyDescent="0.55000000000000004">
      <c r="BO191" s="10"/>
      <c r="BP191" s="10" t="s">
        <v>3248</v>
      </c>
      <c r="BQ191" s="10" t="s">
        <v>3248</v>
      </c>
      <c r="BR191" s="10" t="s">
        <v>3248</v>
      </c>
      <c r="BS191" s="10" t="s">
        <v>3248</v>
      </c>
      <c r="BT191" s="10" t="s">
        <v>3248</v>
      </c>
      <c r="BU191" s="10" t="s">
        <v>3248</v>
      </c>
      <c r="BV191" s="10" t="s">
        <v>3248</v>
      </c>
      <c r="BW191" s="10" t="s">
        <v>3248</v>
      </c>
      <c r="BX191" s="10" t="s">
        <v>3248</v>
      </c>
      <c r="BY191" s="10" t="s">
        <v>3248</v>
      </c>
      <c r="BZ191" s="10" t="s">
        <v>3248</v>
      </c>
      <c r="CA191" s="10" t="s">
        <v>3248</v>
      </c>
      <c r="CB191" s="10" t="s">
        <v>3248</v>
      </c>
      <c r="CC191" s="10" t="s">
        <v>3248</v>
      </c>
      <c r="CD191" s="10" t="s">
        <v>3248</v>
      </c>
    </row>
    <row r="192" spans="67:82" x14ac:dyDescent="0.55000000000000004">
      <c r="BO192" s="10"/>
      <c r="BP192" s="10" t="s">
        <v>3248</v>
      </c>
      <c r="BQ192" s="10" t="s">
        <v>3248</v>
      </c>
      <c r="BR192" s="10" t="s">
        <v>3248</v>
      </c>
      <c r="BS192" s="10" t="s">
        <v>3248</v>
      </c>
      <c r="BT192" s="10" t="s">
        <v>3248</v>
      </c>
      <c r="BU192" s="10" t="s">
        <v>3248</v>
      </c>
      <c r="BV192" s="10" t="s">
        <v>3248</v>
      </c>
      <c r="BW192" s="10" t="s">
        <v>3248</v>
      </c>
      <c r="BX192" s="10" t="s">
        <v>3248</v>
      </c>
      <c r="BY192" s="10" t="s">
        <v>3248</v>
      </c>
      <c r="BZ192" s="10" t="s">
        <v>3248</v>
      </c>
      <c r="CA192" s="10" t="s">
        <v>3248</v>
      </c>
      <c r="CB192" s="10" t="s">
        <v>3248</v>
      </c>
      <c r="CC192" s="10" t="s">
        <v>3248</v>
      </c>
      <c r="CD192" s="10" t="s">
        <v>3248</v>
      </c>
    </row>
    <row r="193" spans="67:82" x14ac:dyDescent="0.55000000000000004">
      <c r="BO193" s="10"/>
      <c r="BP193" s="10" t="s">
        <v>3248</v>
      </c>
      <c r="BQ193" s="10" t="s">
        <v>3248</v>
      </c>
      <c r="BR193" s="10" t="s">
        <v>3248</v>
      </c>
      <c r="BS193" s="10" t="s">
        <v>3248</v>
      </c>
      <c r="BT193" s="10" t="s">
        <v>3248</v>
      </c>
      <c r="BU193" s="10" t="s">
        <v>3248</v>
      </c>
      <c r="BV193" s="10" t="s">
        <v>3248</v>
      </c>
      <c r="BW193" s="10" t="s">
        <v>3248</v>
      </c>
      <c r="BX193" s="10" t="s">
        <v>3248</v>
      </c>
      <c r="BY193" s="10" t="s">
        <v>3248</v>
      </c>
      <c r="BZ193" s="10" t="s">
        <v>3248</v>
      </c>
      <c r="CA193" s="10" t="s">
        <v>3248</v>
      </c>
      <c r="CB193" s="10" t="s">
        <v>3248</v>
      </c>
      <c r="CC193" s="10" t="s">
        <v>3248</v>
      </c>
      <c r="CD193" s="10" t="s">
        <v>3248</v>
      </c>
    </row>
    <row r="194" spans="67:82" x14ac:dyDescent="0.55000000000000004">
      <c r="BO194" s="10"/>
      <c r="BP194" s="10" t="s">
        <v>3248</v>
      </c>
      <c r="BQ194" s="10" t="s">
        <v>3248</v>
      </c>
      <c r="BR194" s="10" t="s">
        <v>3248</v>
      </c>
      <c r="BS194" s="10" t="s">
        <v>3248</v>
      </c>
      <c r="BT194" s="10" t="s">
        <v>3248</v>
      </c>
      <c r="BU194" s="10" t="s">
        <v>3248</v>
      </c>
      <c r="BV194" s="10" t="s">
        <v>3248</v>
      </c>
      <c r="BW194" s="10" t="s">
        <v>3248</v>
      </c>
      <c r="BX194" s="10" t="s">
        <v>3248</v>
      </c>
      <c r="BY194" s="10" t="s">
        <v>3248</v>
      </c>
      <c r="BZ194" s="10" t="s">
        <v>3248</v>
      </c>
      <c r="CA194" s="10" t="s">
        <v>3248</v>
      </c>
      <c r="CB194" s="10" t="s">
        <v>3248</v>
      </c>
      <c r="CC194" s="10" t="s">
        <v>3248</v>
      </c>
      <c r="CD194" s="10" t="s">
        <v>3248</v>
      </c>
    </row>
    <row r="195" spans="67:82" x14ac:dyDescent="0.55000000000000004">
      <c r="BO195" s="10"/>
      <c r="BP195" s="10" t="s">
        <v>3248</v>
      </c>
      <c r="BQ195" s="10" t="s">
        <v>3248</v>
      </c>
      <c r="BR195" s="10" t="s">
        <v>3248</v>
      </c>
      <c r="BS195" s="10" t="s">
        <v>3248</v>
      </c>
      <c r="BT195" s="10" t="s">
        <v>3248</v>
      </c>
      <c r="BU195" s="10" t="s">
        <v>3248</v>
      </c>
      <c r="BV195" s="10" t="s">
        <v>3248</v>
      </c>
      <c r="BW195" s="10" t="s">
        <v>3248</v>
      </c>
      <c r="BX195" s="10" t="s">
        <v>3248</v>
      </c>
      <c r="BY195" s="10" t="s">
        <v>3248</v>
      </c>
      <c r="BZ195" s="10" t="s">
        <v>3248</v>
      </c>
      <c r="CA195" s="10" t="s">
        <v>3248</v>
      </c>
      <c r="CB195" s="10" t="s">
        <v>3248</v>
      </c>
      <c r="CC195" s="10" t="s">
        <v>3248</v>
      </c>
      <c r="CD195" s="10" t="s">
        <v>3248</v>
      </c>
    </row>
    <row r="196" spans="67:82" x14ac:dyDescent="0.55000000000000004">
      <c r="BO196" s="10"/>
      <c r="BP196" s="10" t="s">
        <v>3248</v>
      </c>
      <c r="BQ196" s="10" t="s">
        <v>3248</v>
      </c>
      <c r="BR196" s="10" t="s">
        <v>3248</v>
      </c>
      <c r="BS196" s="10" t="s">
        <v>3248</v>
      </c>
      <c r="BT196" s="10" t="s">
        <v>3248</v>
      </c>
      <c r="BU196" s="10" t="s">
        <v>3248</v>
      </c>
      <c r="BV196" s="10" t="s">
        <v>3248</v>
      </c>
      <c r="BW196" s="10" t="s">
        <v>3248</v>
      </c>
      <c r="BX196" s="10" t="s">
        <v>3248</v>
      </c>
      <c r="BY196" s="10" t="s">
        <v>3248</v>
      </c>
      <c r="BZ196" s="10" t="s">
        <v>3248</v>
      </c>
      <c r="CA196" s="10" t="s">
        <v>3248</v>
      </c>
      <c r="CB196" s="10" t="s">
        <v>3248</v>
      </c>
      <c r="CC196" s="10" t="s">
        <v>3248</v>
      </c>
      <c r="CD196" s="10" t="s">
        <v>3248</v>
      </c>
    </row>
    <row r="197" spans="67:82" x14ac:dyDescent="0.55000000000000004">
      <c r="BO197" s="10"/>
      <c r="BP197" s="10" t="s">
        <v>3248</v>
      </c>
      <c r="BQ197" s="10" t="s">
        <v>3248</v>
      </c>
      <c r="BR197" s="10" t="s">
        <v>3248</v>
      </c>
      <c r="BS197" s="10" t="s">
        <v>3248</v>
      </c>
      <c r="BT197" s="10" t="s">
        <v>3248</v>
      </c>
      <c r="BU197" s="10" t="s">
        <v>3248</v>
      </c>
      <c r="BV197" s="10" t="s">
        <v>3248</v>
      </c>
      <c r="BW197" s="10" t="s">
        <v>3248</v>
      </c>
      <c r="BX197" s="10" t="s">
        <v>3248</v>
      </c>
      <c r="BY197" s="10" t="s">
        <v>3248</v>
      </c>
      <c r="BZ197" s="10" t="s">
        <v>3248</v>
      </c>
      <c r="CA197" s="10" t="s">
        <v>3248</v>
      </c>
      <c r="CB197" s="10" t="s">
        <v>3248</v>
      </c>
      <c r="CC197" s="10" t="s">
        <v>3248</v>
      </c>
      <c r="CD197" s="10" t="s">
        <v>3248</v>
      </c>
    </row>
    <row r="198" spans="67:82" x14ac:dyDescent="0.55000000000000004">
      <c r="BO198" s="10"/>
      <c r="BP198" s="10" t="s">
        <v>3248</v>
      </c>
      <c r="BQ198" s="10" t="s">
        <v>3248</v>
      </c>
      <c r="BR198" s="10" t="s">
        <v>3248</v>
      </c>
      <c r="BS198" s="10" t="s">
        <v>3248</v>
      </c>
      <c r="BT198" s="10" t="s">
        <v>3248</v>
      </c>
      <c r="BU198" s="10" t="s">
        <v>3248</v>
      </c>
      <c r="BV198" s="10" t="s">
        <v>3248</v>
      </c>
      <c r="BW198" s="10" t="s">
        <v>3248</v>
      </c>
      <c r="BX198" s="10" t="s">
        <v>3248</v>
      </c>
      <c r="BY198" s="10" t="s">
        <v>3248</v>
      </c>
      <c r="BZ198" s="10" t="s">
        <v>3248</v>
      </c>
      <c r="CA198" s="10" t="s">
        <v>3248</v>
      </c>
      <c r="CB198" s="10" t="s">
        <v>3248</v>
      </c>
      <c r="CC198" s="10" t="s">
        <v>3248</v>
      </c>
      <c r="CD198" s="10" t="s">
        <v>3248</v>
      </c>
    </row>
    <row r="199" spans="67:82" x14ac:dyDescent="0.55000000000000004">
      <c r="BO199" s="10"/>
      <c r="BP199" s="10" t="s">
        <v>3248</v>
      </c>
      <c r="BQ199" s="10" t="s">
        <v>3248</v>
      </c>
      <c r="BR199" s="10" t="s">
        <v>3248</v>
      </c>
      <c r="BS199" s="10" t="s">
        <v>3248</v>
      </c>
      <c r="BT199" s="10" t="s">
        <v>3248</v>
      </c>
      <c r="BU199" s="10" t="s">
        <v>3248</v>
      </c>
      <c r="BV199" s="10" t="s">
        <v>3248</v>
      </c>
      <c r="BW199" s="10" t="s">
        <v>3248</v>
      </c>
      <c r="BX199" s="10" t="s">
        <v>3248</v>
      </c>
      <c r="BY199" s="10" t="s">
        <v>3248</v>
      </c>
      <c r="BZ199" s="10" t="s">
        <v>3248</v>
      </c>
      <c r="CA199" s="10" t="s">
        <v>3248</v>
      </c>
      <c r="CB199" s="10" t="s">
        <v>3248</v>
      </c>
      <c r="CC199" s="10" t="s">
        <v>3248</v>
      </c>
      <c r="CD199" s="10" t="s">
        <v>3248</v>
      </c>
    </row>
    <row r="200" spans="67:82" x14ac:dyDescent="0.55000000000000004">
      <c r="BO200" s="10"/>
      <c r="BP200" s="10" t="s">
        <v>3248</v>
      </c>
      <c r="BQ200" s="10" t="s">
        <v>3248</v>
      </c>
      <c r="BR200" s="10" t="s">
        <v>3248</v>
      </c>
      <c r="BS200" s="10" t="s">
        <v>3248</v>
      </c>
      <c r="BT200" s="10" t="s">
        <v>3248</v>
      </c>
      <c r="BU200" s="10" t="s">
        <v>3248</v>
      </c>
      <c r="BV200" s="10" t="s">
        <v>3248</v>
      </c>
      <c r="BW200" s="10" t="s">
        <v>3248</v>
      </c>
      <c r="BX200" s="10" t="s">
        <v>3248</v>
      </c>
      <c r="BY200" s="10" t="s">
        <v>3248</v>
      </c>
      <c r="BZ200" s="10" t="s">
        <v>3248</v>
      </c>
      <c r="CA200" s="10" t="s">
        <v>3248</v>
      </c>
      <c r="CB200" s="10" t="s">
        <v>3248</v>
      </c>
      <c r="CC200" s="10" t="s">
        <v>3248</v>
      </c>
      <c r="CD200" s="10" t="s">
        <v>3248</v>
      </c>
    </row>
    <row r="201" spans="67:82" x14ac:dyDescent="0.55000000000000004">
      <c r="BO201" s="10"/>
      <c r="BP201" s="10" t="s">
        <v>3248</v>
      </c>
      <c r="BQ201" s="10" t="s">
        <v>3248</v>
      </c>
      <c r="BR201" s="10" t="s">
        <v>3248</v>
      </c>
      <c r="BS201" s="10" t="s">
        <v>3248</v>
      </c>
      <c r="BT201" s="10" t="s">
        <v>3248</v>
      </c>
      <c r="BU201" s="10" t="s">
        <v>3248</v>
      </c>
      <c r="BV201" s="10" t="s">
        <v>3248</v>
      </c>
      <c r="BW201" s="10" t="s">
        <v>3248</v>
      </c>
      <c r="BX201" s="10" t="s">
        <v>3248</v>
      </c>
      <c r="BY201" s="10" t="s">
        <v>3248</v>
      </c>
      <c r="BZ201" s="10" t="s">
        <v>3248</v>
      </c>
      <c r="CA201" s="10" t="s">
        <v>3248</v>
      </c>
      <c r="CB201" s="10" t="s">
        <v>3248</v>
      </c>
      <c r="CC201" s="10" t="s">
        <v>3248</v>
      </c>
      <c r="CD201" s="10" t="s">
        <v>3248</v>
      </c>
    </row>
    <row r="202" spans="67:82" x14ac:dyDescent="0.55000000000000004">
      <c r="BO202" s="10"/>
      <c r="BP202" s="10" t="s">
        <v>3248</v>
      </c>
      <c r="BQ202" s="10" t="s">
        <v>3248</v>
      </c>
      <c r="BR202" s="10" t="s">
        <v>3248</v>
      </c>
      <c r="BS202" s="10" t="s">
        <v>3248</v>
      </c>
      <c r="BT202" s="10" t="s">
        <v>3248</v>
      </c>
      <c r="BU202" s="10" t="s">
        <v>3248</v>
      </c>
      <c r="BV202" s="10" t="s">
        <v>3248</v>
      </c>
      <c r="BW202" s="10" t="s">
        <v>3248</v>
      </c>
      <c r="BX202" s="10" t="s">
        <v>3248</v>
      </c>
      <c r="BY202" s="10" t="s">
        <v>3248</v>
      </c>
      <c r="BZ202" s="10" t="s">
        <v>3248</v>
      </c>
      <c r="CA202" s="10" t="s">
        <v>3248</v>
      </c>
      <c r="CB202" s="10" t="s">
        <v>3248</v>
      </c>
      <c r="CC202" s="10" t="s">
        <v>3248</v>
      </c>
      <c r="CD202" s="10" t="s">
        <v>3248</v>
      </c>
    </row>
    <row r="203" spans="67:82" x14ac:dyDescent="0.55000000000000004">
      <c r="BO203" s="10"/>
      <c r="BP203" s="10" t="s">
        <v>3248</v>
      </c>
      <c r="BQ203" s="10" t="s">
        <v>3248</v>
      </c>
      <c r="BR203" s="10" t="s">
        <v>3248</v>
      </c>
      <c r="BS203" s="10" t="s">
        <v>3248</v>
      </c>
      <c r="BT203" s="10" t="s">
        <v>3248</v>
      </c>
      <c r="BU203" s="10" t="s">
        <v>3248</v>
      </c>
      <c r="BV203" s="10" t="s">
        <v>3248</v>
      </c>
      <c r="BW203" s="10" t="s">
        <v>3248</v>
      </c>
      <c r="BX203" s="10" t="s">
        <v>3248</v>
      </c>
      <c r="BY203" s="10" t="s">
        <v>3248</v>
      </c>
      <c r="BZ203" s="10" t="s">
        <v>3248</v>
      </c>
      <c r="CA203" s="10" t="s">
        <v>3248</v>
      </c>
      <c r="CB203" s="10" t="s">
        <v>3248</v>
      </c>
      <c r="CC203" s="10" t="s">
        <v>3248</v>
      </c>
      <c r="CD203" s="10" t="s">
        <v>3248</v>
      </c>
    </row>
    <row r="204" spans="67:82" x14ac:dyDescent="0.55000000000000004">
      <c r="BO204" s="10"/>
      <c r="BP204" s="10" t="s">
        <v>3248</v>
      </c>
      <c r="BQ204" s="10" t="s">
        <v>3248</v>
      </c>
      <c r="BR204" s="10" t="s">
        <v>3248</v>
      </c>
      <c r="BS204" s="10" t="s">
        <v>3248</v>
      </c>
      <c r="BT204" s="10" t="s">
        <v>3248</v>
      </c>
      <c r="BU204" s="10" t="s">
        <v>3248</v>
      </c>
      <c r="BV204" s="10" t="s">
        <v>3248</v>
      </c>
      <c r="BW204" s="10" t="s">
        <v>3248</v>
      </c>
      <c r="BX204" s="10" t="s">
        <v>3248</v>
      </c>
      <c r="BY204" s="10" t="s">
        <v>3248</v>
      </c>
      <c r="BZ204" s="10" t="s">
        <v>3248</v>
      </c>
      <c r="CA204" s="10" t="s">
        <v>3248</v>
      </c>
      <c r="CB204" s="10" t="s">
        <v>3248</v>
      </c>
      <c r="CC204" s="10" t="s">
        <v>3248</v>
      </c>
      <c r="CD204" s="10" t="s">
        <v>3248</v>
      </c>
    </row>
    <row r="205" spans="67:82" x14ac:dyDescent="0.55000000000000004">
      <c r="BO205" s="10"/>
      <c r="BP205" s="10" t="s">
        <v>3248</v>
      </c>
      <c r="BQ205" s="10" t="s">
        <v>3248</v>
      </c>
      <c r="BR205" s="10" t="s">
        <v>3248</v>
      </c>
      <c r="BS205" s="10" t="s">
        <v>3248</v>
      </c>
      <c r="BT205" s="10" t="s">
        <v>3248</v>
      </c>
      <c r="BU205" s="10" t="s">
        <v>3248</v>
      </c>
      <c r="BV205" s="10" t="s">
        <v>3248</v>
      </c>
      <c r="BW205" s="10" t="s">
        <v>3248</v>
      </c>
      <c r="BX205" s="10" t="s">
        <v>3248</v>
      </c>
      <c r="BY205" s="10" t="s">
        <v>3248</v>
      </c>
      <c r="BZ205" s="10" t="s">
        <v>3248</v>
      </c>
      <c r="CA205" s="10" t="s">
        <v>3248</v>
      </c>
      <c r="CB205" s="10" t="s">
        <v>3248</v>
      </c>
      <c r="CC205" s="10" t="s">
        <v>3248</v>
      </c>
      <c r="CD205" s="10" t="s">
        <v>3248</v>
      </c>
    </row>
    <row r="206" spans="67:82" x14ac:dyDescent="0.55000000000000004">
      <c r="BO206" s="10"/>
      <c r="BP206" s="10" t="s">
        <v>3248</v>
      </c>
      <c r="BQ206" s="10" t="s">
        <v>3248</v>
      </c>
      <c r="BR206" s="10" t="s">
        <v>3248</v>
      </c>
      <c r="BS206" s="10" t="s">
        <v>3248</v>
      </c>
      <c r="BT206" s="10" t="s">
        <v>3248</v>
      </c>
      <c r="BU206" s="10" t="s">
        <v>3248</v>
      </c>
      <c r="BV206" s="10" t="s">
        <v>3248</v>
      </c>
      <c r="BW206" s="10" t="s">
        <v>3248</v>
      </c>
      <c r="BX206" s="10" t="s">
        <v>3248</v>
      </c>
      <c r="BY206" s="10" t="s">
        <v>3248</v>
      </c>
      <c r="BZ206" s="10" t="s">
        <v>3248</v>
      </c>
      <c r="CA206" s="10" t="s">
        <v>3248</v>
      </c>
      <c r="CB206" s="10" t="s">
        <v>3248</v>
      </c>
      <c r="CC206" s="10" t="s">
        <v>3248</v>
      </c>
      <c r="CD206" s="10" t="s">
        <v>3248</v>
      </c>
    </row>
    <row r="207" spans="67:82" x14ac:dyDescent="0.55000000000000004">
      <c r="BO207" s="10"/>
      <c r="BP207" s="10" t="s">
        <v>3248</v>
      </c>
      <c r="BQ207" s="10" t="s">
        <v>3248</v>
      </c>
      <c r="BR207" s="10" t="s">
        <v>3248</v>
      </c>
      <c r="BS207" s="10" t="s">
        <v>3248</v>
      </c>
      <c r="BT207" s="10" t="s">
        <v>3248</v>
      </c>
      <c r="BU207" s="10" t="s">
        <v>3248</v>
      </c>
      <c r="BV207" s="10" t="s">
        <v>3248</v>
      </c>
      <c r="BW207" s="10" t="s">
        <v>3248</v>
      </c>
      <c r="BX207" s="10" t="s">
        <v>3248</v>
      </c>
      <c r="BY207" s="10" t="s">
        <v>3248</v>
      </c>
      <c r="BZ207" s="10" t="s">
        <v>3248</v>
      </c>
      <c r="CA207" s="10" t="s">
        <v>3248</v>
      </c>
      <c r="CB207" s="10" t="s">
        <v>3248</v>
      </c>
      <c r="CC207" s="10" t="s">
        <v>3248</v>
      </c>
      <c r="CD207" s="10" t="s">
        <v>3248</v>
      </c>
    </row>
    <row r="208" spans="67:82" x14ac:dyDescent="0.55000000000000004">
      <c r="BO208" s="10"/>
      <c r="BP208" s="10" t="s">
        <v>3248</v>
      </c>
      <c r="BQ208" s="10" t="s">
        <v>3248</v>
      </c>
      <c r="BR208" s="10" t="s">
        <v>3248</v>
      </c>
      <c r="BS208" s="10" t="s">
        <v>3248</v>
      </c>
      <c r="BT208" s="10" t="s">
        <v>3248</v>
      </c>
      <c r="BU208" s="10" t="s">
        <v>3248</v>
      </c>
      <c r="BV208" s="10" t="s">
        <v>3248</v>
      </c>
      <c r="BW208" s="10" t="s">
        <v>3248</v>
      </c>
      <c r="BX208" s="10" t="s">
        <v>3248</v>
      </c>
      <c r="BY208" s="10" t="s">
        <v>3248</v>
      </c>
      <c r="BZ208" s="10" t="s">
        <v>3248</v>
      </c>
      <c r="CA208" s="10" t="s">
        <v>3248</v>
      </c>
      <c r="CB208" s="10" t="s">
        <v>3248</v>
      </c>
      <c r="CC208" s="10" t="s">
        <v>3248</v>
      </c>
      <c r="CD208" s="10" t="s">
        <v>3248</v>
      </c>
    </row>
    <row r="209" spans="67:82" x14ac:dyDescent="0.55000000000000004">
      <c r="BO209" s="10"/>
      <c r="BP209" s="10" t="s">
        <v>3248</v>
      </c>
      <c r="BQ209" s="10" t="s">
        <v>3248</v>
      </c>
      <c r="BR209" s="10" t="s">
        <v>3248</v>
      </c>
      <c r="BS209" s="10" t="s">
        <v>3248</v>
      </c>
      <c r="BT209" s="10" t="s">
        <v>3248</v>
      </c>
      <c r="BU209" s="10" t="s">
        <v>3248</v>
      </c>
      <c r="BV209" s="10" t="s">
        <v>3248</v>
      </c>
      <c r="BW209" s="10" t="s">
        <v>3248</v>
      </c>
      <c r="BX209" s="10" t="s">
        <v>3248</v>
      </c>
      <c r="BY209" s="10" t="s">
        <v>3248</v>
      </c>
      <c r="BZ209" s="10" t="s">
        <v>3248</v>
      </c>
      <c r="CA209" s="10" t="s">
        <v>3248</v>
      </c>
      <c r="CB209" s="10" t="s">
        <v>3248</v>
      </c>
      <c r="CC209" s="10" t="s">
        <v>3248</v>
      </c>
      <c r="CD209" s="10" t="s">
        <v>3248</v>
      </c>
    </row>
    <row r="210" spans="67:82" x14ac:dyDescent="0.55000000000000004">
      <c r="BO210" s="10"/>
      <c r="BP210" s="10" t="s">
        <v>3248</v>
      </c>
      <c r="BQ210" s="10" t="s">
        <v>3248</v>
      </c>
      <c r="BR210" s="10" t="s">
        <v>3248</v>
      </c>
      <c r="BS210" s="10" t="s">
        <v>3248</v>
      </c>
      <c r="BT210" s="10" t="s">
        <v>3248</v>
      </c>
      <c r="BU210" s="10" t="s">
        <v>3248</v>
      </c>
      <c r="BV210" s="10" t="s">
        <v>3248</v>
      </c>
      <c r="BW210" s="10" t="s">
        <v>3248</v>
      </c>
      <c r="BX210" s="10" t="s">
        <v>3248</v>
      </c>
      <c r="BY210" s="10" t="s">
        <v>3248</v>
      </c>
      <c r="BZ210" s="10" t="s">
        <v>3248</v>
      </c>
      <c r="CA210" s="10" t="s">
        <v>3248</v>
      </c>
      <c r="CB210" s="10" t="s">
        <v>3248</v>
      </c>
      <c r="CC210" s="10" t="s">
        <v>3248</v>
      </c>
      <c r="CD210" s="10" t="s">
        <v>3248</v>
      </c>
    </row>
    <row r="211" spans="67:82" x14ac:dyDescent="0.55000000000000004">
      <c r="BO211" s="10"/>
      <c r="BP211" s="10" t="s">
        <v>3248</v>
      </c>
      <c r="BQ211" s="10" t="s">
        <v>3248</v>
      </c>
      <c r="BR211" s="10" t="s">
        <v>3248</v>
      </c>
      <c r="BS211" s="10" t="s">
        <v>3248</v>
      </c>
      <c r="BT211" s="10" t="s">
        <v>3248</v>
      </c>
      <c r="BU211" s="10" t="s">
        <v>3248</v>
      </c>
      <c r="BV211" s="10" t="s">
        <v>3248</v>
      </c>
      <c r="BW211" s="10" t="s">
        <v>3248</v>
      </c>
      <c r="BX211" s="10" t="s">
        <v>3248</v>
      </c>
      <c r="BY211" s="10" t="s">
        <v>3248</v>
      </c>
      <c r="BZ211" s="10" t="s">
        <v>3248</v>
      </c>
      <c r="CA211" s="10" t="s">
        <v>3248</v>
      </c>
      <c r="CB211" s="10" t="s">
        <v>3248</v>
      </c>
      <c r="CC211" s="10" t="s">
        <v>3248</v>
      </c>
      <c r="CD211" s="10" t="s">
        <v>3248</v>
      </c>
    </row>
    <row r="212" spans="67:82" x14ac:dyDescent="0.55000000000000004">
      <c r="BO212" s="10"/>
      <c r="BP212" s="10" t="s">
        <v>3248</v>
      </c>
      <c r="BQ212" s="10" t="s">
        <v>3248</v>
      </c>
      <c r="BR212" s="10" t="s">
        <v>3248</v>
      </c>
      <c r="BS212" s="10" t="s">
        <v>3248</v>
      </c>
      <c r="BT212" s="10" t="s">
        <v>3248</v>
      </c>
      <c r="BU212" s="10" t="s">
        <v>3248</v>
      </c>
      <c r="BV212" s="10" t="s">
        <v>3248</v>
      </c>
      <c r="BW212" s="10" t="s">
        <v>3248</v>
      </c>
      <c r="BX212" s="10" t="s">
        <v>3248</v>
      </c>
      <c r="BY212" s="10" t="s">
        <v>3248</v>
      </c>
      <c r="BZ212" s="10" t="s">
        <v>3248</v>
      </c>
      <c r="CA212" s="10" t="s">
        <v>3248</v>
      </c>
      <c r="CB212" s="10" t="s">
        <v>3248</v>
      </c>
      <c r="CC212" s="10" t="s">
        <v>3248</v>
      </c>
      <c r="CD212" s="10" t="s">
        <v>3248</v>
      </c>
    </row>
    <row r="213" spans="67:82" x14ac:dyDescent="0.55000000000000004">
      <c r="BO213" s="10"/>
      <c r="BP213" s="10" t="s">
        <v>3248</v>
      </c>
      <c r="BQ213" s="10" t="s">
        <v>3248</v>
      </c>
      <c r="BR213" s="10" t="s">
        <v>3248</v>
      </c>
      <c r="BS213" s="10" t="s">
        <v>3248</v>
      </c>
      <c r="BT213" s="10" t="s">
        <v>3248</v>
      </c>
      <c r="BU213" s="10" t="s">
        <v>3248</v>
      </c>
      <c r="BV213" s="10" t="s">
        <v>3248</v>
      </c>
      <c r="BW213" s="10" t="s">
        <v>3248</v>
      </c>
      <c r="BX213" s="10" t="s">
        <v>3248</v>
      </c>
      <c r="BY213" s="10" t="s">
        <v>3248</v>
      </c>
      <c r="BZ213" s="10" t="s">
        <v>3248</v>
      </c>
      <c r="CA213" s="10" t="s">
        <v>3248</v>
      </c>
      <c r="CB213" s="10" t="s">
        <v>3248</v>
      </c>
      <c r="CC213" s="10" t="s">
        <v>3248</v>
      </c>
      <c r="CD213" s="10" t="s">
        <v>3248</v>
      </c>
    </row>
    <row r="214" spans="67:82" x14ac:dyDescent="0.55000000000000004">
      <c r="BO214" s="10"/>
      <c r="BP214" s="10" t="s">
        <v>3248</v>
      </c>
      <c r="BQ214" s="10" t="s">
        <v>3248</v>
      </c>
      <c r="BR214" s="10" t="s">
        <v>3248</v>
      </c>
      <c r="BS214" s="10" t="s">
        <v>3248</v>
      </c>
      <c r="BT214" s="10" t="s">
        <v>3248</v>
      </c>
      <c r="BU214" s="10" t="s">
        <v>3248</v>
      </c>
      <c r="BV214" s="10" t="s">
        <v>3248</v>
      </c>
      <c r="BW214" s="10" t="s">
        <v>3248</v>
      </c>
      <c r="BX214" s="10" t="s">
        <v>3248</v>
      </c>
      <c r="BY214" s="10" t="s">
        <v>3248</v>
      </c>
      <c r="BZ214" s="10" t="s">
        <v>3248</v>
      </c>
      <c r="CA214" s="10" t="s">
        <v>3248</v>
      </c>
      <c r="CB214" s="10" t="s">
        <v>3248</v>
      </c>
      <c r="CC214" s="10" t="s">
        <v>3248</v>
      </c>
      <c r="CD214" s="10" t="s">
        <v>3248</v>
      </c>
    </row>
    <row r="215" spans="67:82" x14ac:dyDescent="0.55000000000000004">
      <c r="BO215" s="10"/>
      <c r="BP215" s="10" t="s">
        <v>3248</v>
      </c>
      <c r="BQ215" s="10" t="s">
        <v>3248</v>
      </c>
      <c r="BR215" s="10" t="s">
        <v>3248</v>
      </c>
      <c r="BS215" s="10" t="s">
        <v>3248</v>
      </c>
      <c r="BT215" s="10" t="s">
        <v>3248</v>
      </c>
      <c r="BU215" s="10" t="s">
        <v>3248</v>
      </c>
      <c r="BV215" s="10" t="s">
        <v>3248</v>
      </c>
      <c r="BW215" s="10" t="s">
        <v>3248</v>
      </c>
      <c r="BX215" s="10" t="s">
        <v>3248</v>
      </c>
      <c r="BY215" s="10" t="s">
        <v>3248</v>
      </c>
      <c r="BZ215" s="10" t="s">
        <v>3248</v>
      </c>
      <c r="CA215" s="10" t="s">
        <v>3248</v>
      </c>
      <c r="CB215" s="10" t="s">
        <v>3248</v>
      </c>
      <c r="CC215" s="10" t="s">
        <v>3248</v>
      </c>
      <c r="CD215" s="10" t="s">
        <v>3248</v>
      </c>
    </row>
    <row r="216" spans="67:82" x14ac:dyDescent="0.55000000000000004">
      <c r="BO216" s="10"/>
      <c r="BP216" s="10" t="s">
        <v>3248</v>
      </c>
      <c r="BQ216" s="10" t="s">
        <v>3248</v>
      </c>
      <c r="BR216" s="10" t="s">
        <v>3248</v>
      </c>
      <c r="BS216" s="10" t="s">
        <v>3248</v>
      </c>
      <c r="BT216" s="10" t="s">
        <v>3248</v>
      </c>
      <c r="BU216" s="10" t="s">
        <v>3248</v>
      </c>
      <c r="BV216" s="10" t="s">
        <v>3248</v>
      </c>
      <c r="BW216" s="10" t="s">
        <v>3248</v>
      </c>
      <c r="BX216" s="10" t="s">
        <v>3248</v>
      </c>
      <c r="BY216" s="10" t="s">
        <v>3248</v>
      </c>
      <c r="BZ216" s="10" t="s">
        <v>3248</v>
      </c>
      <c r="CA216" s="10" t="s">
        <v>3248</v>
      </c>
      <c r="CB216" s="10" t="s">
        <v>3248</v>
      </c>
      <c r="CC216" s="10" t="s">
        <v>3248</v>
      </c>
      <c r="CD216" s="10" t="s">
        <v>3248</v>
      </c>
    </row>
    <row r="217" spans="67:82" x14ac:dyDescent="0.55000000000000004">
      <c r="BO217" s="10"/>
      <c r="BP217" s="10" t="s">
        <v>3248</v>
      </c>
      <c r="BQ217" s="10" t="s">
        <v>3248</v>
      </c>
      <c r="BR217" s="10" t="s">
        <v>3248</v>
      </c>
      <c r="BS217" s="10" t="s">
        <v>3248</v>
      </c>
      <c r="BT217" s="10" t="s">
        <v>3248</v>
      </c>
      <c r="BU217" s="10" t="s">
        <v>3248</v>
      </c>
      <c r="BV217" s="10" t="s">
        <v>3248</v>
      </c>
      <c r="BW217" s="10" t="s">
        <v>3248</v>
      </c>
      <c r="BX217" s="10" t="s">
        <v>3248</v>
      </c>
      <c r="BY217" s="10" t="s">
        <v>3248</v>
      </c>
      <c r="BZ217" s="10" t="s">
        <v>3248</v>
      </c>
      <c r="CA217" s="10" t="s">
        <v>3248</v>
      </c>
      <c r="CB217" s="10" t="s">
        <v>3248</v>
      </c>
      <c r="CC217" s="10" t="s">
        <v>3248</v>
      </c>
      <c r="CD217" s="10" t="s">
        <v>3248</v>
      </c>
    </row>
    <row r="218" spans="67:82" x14ac:dyDescent="0.55000000000000004">
      <c r="BO218" s="10"/>
      <c r="BP218" s="10" t="s">
        <v>3248</v>
      </c>
      <c r="BQ218" s="10" t="s">
        <v>3248</v>
      </c>
      <c r="BR218" s="10" t="s">
        <v>3248</v>
      </c>
      <c r="BS218" s="10" t="s">
        <v>3248</v>
      </c>
      <c r="BT218" s="10" t="s">
        <v>3248</v>
      </c>
      <c r="BU218" s="10" t="s">
        <v>3248</v>
      </c>
      <c r="BV218" s="10" t="s">
        <v>3248</v>
      </c>
      <c r="BW218" s="10" t="s">
        <v>3248</v>
      </c>
      <c r="BX218" s="10" t="s">
        <v>3248</v>
      </c>
      <c r="BY218" s="10" t="s">
        <v>3248</v>
      </c>
      <c r="BZ218" s="10" t="s">
        <v>3248</v>
      </c>
      <c r="CA218" s="10" t="s">
        <v>3248</v>
      </c>
      <c r="CB218" s="10" t="s">
        <v>3248</v>
      </c>
      <c r="CC218" s="10" t="s">
        <v>3248</v>
      </c>
      <c r="CD218" s="10" t="s">
        <v>3248</v>
      </c>
    </row>
    <row r="219" spans="67:82" x14ac:dyDescent="0.55000000000000004">
      <c r="BO219" s="10"/>
      <c r="BP219" s="10" t="s">
        <v>3248</v>
      </c>
      <c r="BQ219" s="10" t="s">
        <v>3248</v>
      </c>
      <c r="BR219" s="10" t="s">
        <v>3248</v>
      </c>
      <c r="BS219" s="10" t="s">
        <v>3248</v>
      </c>
      <c r="BT219" s="10" t="s">
        <v>3248</v>
      </c>
      <c r="BU219" s="10" t="s">
        <v>3248</v>
      </c>
      <c r="BV219" s="10" t="s">
        <v>3248</v>
      </c>
      <c r="BW219" s="10" t="s">
        <v>3248</v>
      </c>
      <c r="BX219" s="10" t="s">
        <v>3248</v>
      </c>
      <c r="BY219" s="10" t="s">
        <v>3248</v>
      </c>
      <c r="BZ219" s="10" t="s">
        <v>3248</v>
      </c>
      <c r="CA219" s="10" t="s">
        <v>3248</v>
      </c>
      <c r="CB219" s="10" t="s">
        <v>3248</v>
      </c>
      <c r="CC219" s="10" t="s">
        <v>3248</v>
      </c>
      <c r="CD219" s="10" t="s">
        <v>3248</v>
      </c>
    </row>
    <row r="220" spans="67:82" x14ac:dyDescent="0.55000000000000004">
      <c r="BO220" s="10"/>
      <c r="BP220" s="10" t="s">
        <v>3248</v>
      </c>
      <c r="BQ220" s="10" t="s">
        <v>3248</v>
      </c>
      <c r="BR220" s="10" t="s">
        <v>3248</v>
      </c>
      <c r="BS220" s="10" t="s">
        <v>3248</v>
      </c>
      <c r="BT220" s="10" t="s">
        <v>3248</v>
      </c>
      <c r="BU220" s="10" t="s">
        <v>3248</v>
      </c>
      <c r="BV220" s="10" t="s">
        <v>3248</v>
      </c>
      <c r="BW220" s="10" t="s">
        <v>3248</v>
      </c>
      <c r="BX220" s="10" t="s">
        <v>3248</v>
      </c>
      <c r="BY220" s="10" t="s">
        <v>3248</v>
      </c>
      <c r="BZ220" s="10" t="s">
        <v>3248</v>
      </c>
      <c r="CA220" s="10" t="s">
        <v>3248</v>
      </c>
      <c r="CB220" s="10" t="s">
        <v>3248</v>
      </c>
      <c r="CC220" s="10" t="s">
        <v>3248</v>
      </c>
      <c r="CD220" s="10" t="s">
        <v>3248</v>
      </c>
    </row>
    <row r="221" spans="67:82" x14ac:dyDescent="0.55000000000000004">
      <c r="BO221" s="10"/>
      <c r="BP221" s="10" t="s">
        <v>3248</v>
      </c>
      <c r="BQ221" s="10" t="s">
        <v>3248</v>
      </c>
      <c r="BR221" s="10" t="s">
        <v>3248</v>
      </c>
      <c r="BS221" s="10" t="s">
        <v>3248</v>
      </c>
      <c r="BT221" s="10" t="s">
        <v>3248</v>
      </c>
      <c r="BU221" s="10" t="s">
        <v>3248</v>
      </c>
      <c r="BV221" s="10" t="s">
        <v>3248</v>
      </c>
      <c r="BW221" s="10" t="s">
        <v>3248</v>
      </c>
      <c r="BX221" s="10" t="s">
        <v>3248</v>
      </c>
      <c r="BY221" s="10" t="s">
        <v>3248</v>
      </c>
      <c r="BZ221" s="10" t="s">
        <v>3248</v>
      </c>
      <c r="CA221" s="10" t="s">
        <v>3248</v>
      </c>
      <c r="CB221" s="10" t="s">
        <v>3248</v>
      </c>
      <c r="CC221" s="10" t="s">
        <v>3248</v>
      </c>
      <c r="CD221" s="10" t="s">
        <v>3248</v>
      </c>
    </row>
    <row r="222" spans="67:82" x14ac:dyDescent="0.55000000000000004">
      <c r="BO222" s="10"/>
      <c r="BP222" s="10" t="s">
        <v>3248</v>
      </c>
      <c r="BQ222" s="10" t="s">
        <v>3248</v>
      </c>
      <c r="BR222" s="10" t="s">
        <v>3248</v>
      </c>
      <c r="BS222" s="10" t="s">
        <v>3248</v>
      </c>
      <c r="BT222" s="10" t="s">
        <v>3248</v>
      </c>
      <c r="BU222" s="10" t="s">
        <v>3248</v>
      </c>
      <c r="BV222" s="10" t="s">
        <v>3248</v>
      </c>
      <c r="BW222" s="10" t="s">
        <v>3248</v>
      </c>
      <c r="BX222" s="10" t="s">
        <v>3248</v>
      </c>
      <c r="BY222" s="10" t="s">
        <v>3248</v>
      </c>
      <c r="BZ222" s="10" t="s">
        <v>3248</v>
      </c>
      <c r="CA222" s="10" t="s">
        <v>3248</v>
      </c>
      <c r="CB222" s="10" t="s">
        <v>3248</v>
      </c>
      <c r="CC222" s="10" t="s">
        <v>3248</v>
      </c>
      <c r="CD222" s="10" t="s">
        <v>3248</v>
      </c>
    </row>
    <row r="223" spans="67:82" x14ac:dyDescent="0.55000000000000004">
      <c r="BO223" s="10"/>
      <c r="BP223" s="10" t="s">
        <v>3248</v>
      </c>
      <c r="BQ223" s="10" t="s">
        <v>3248</v>
      </c>
      <c r="BR223" s="10" t="s">
        <v>3248</v>
      </c>
      <c r="BS223" s="10" t="s">
        <v>3248</v>
      </c>
      <c r="BT223" s="10" t="s">
        <v>3248</v>
      </c>
      <c r="BU223" s="10" t="s">
        <v>3248</v>
      </c>
      <c r="BV223" s="10" t="s">
        <v>3248</v>
      </c>
      <c r="BW223" s="10" t="s">
        <v>3248</v>
      </c>
      <c r="BX223" s="10" t="s">
        <v>3248</v>
      </c>
      <c r="BY223" s="10" t="s">
        <v>3248</v>
      </c>
      <c r="BZ223" s="10" t="s">
        <v>3248</v>
      </c>
      <c r="CA223" s="10" t="s">
        <v>3248</v>
      </c>
      <c r="CB223" s="10" t="s">
        <v>3248</v>
      </c>
      <c r="CC223" s="10" t="s">
        <v>3248</v>
      </c>
      <c r="CD223" s="10" t="s">
        <v>3248</v>
      </c>
    </row>
    <row r="224" spans="67:82" x14ac:dyDescent="0.55000000000000004">
      <c r="BO224" s="10"/>
      <c r="BP224" s="10" t="s">
        <v>3248</v>
      </c>
      <c r="BQ224" s="10" t="s">
        <v>3248</v>
      </c>
      <c r="BR224" s="10" t="s">
        <v>3248</v>
      </c>
      <c r="BS224" s="10" t="s">
        <v>3248</v>
      </c>
      <c r="BT224" s="10" t="s">
        <v>3248</v>
      </c>
      <c r="BU224" s="10" t="s">
        <v>3248</v>
      </c>
      <c r="BV224" s="10" t="s">
        <v>3248</v>
      </c>
      <c r="BW224" s="10" t="s">
        <v>3248</v>
      </c>
      <c r="BX224" s="10" t="s">
        <v>3248</v>
      </c>
      <c r="BY224" s="10" t="s">
        <v>3248</v>
      </c>
      <c r="BZ224" s="10" t="s">
        <v>3248</v>
      </c>
      <c r="CA224" s="10" t="s">
        <v>3248</v>
      </c>
      <c r="CB224" s="10" t="s">
        <v>3248</v>
      </c>
      <c r="CC224" s="10" t="s">
        <v>3248</v>
      </c>
      <c r="CD224" s="10" t="s">
        <v>3248</v>
      </c>
    </row>
    <row r="225" spans="67:82" x14ac:dyDescent="0.55000000000000004">
      <c r="BO225" s="10"/>
      <c r="BP225" s="10" t="s">
        <v>3248</v>
      </c>
      <c r="BQ225" s="10" t="s">
        <v>3248</v>
      </c>
      <c r="BR225" s="10" t="s">
        <v>3248</v>
      </c>
      <c r="BS225" s="10" t="s">
        <v>3248</v>
      </c>
      <c r="BT225" s="10" t="s">
        <v>3248</v>
      </c>
      <c r="BU225" s="10" t="s">
        <v>3248</v>
      </c>
      <c r="BV225" s="10" t="s">
        <v>3248</v>
      </c>
      <c r="BW225" s="10" t="s">
        <v>3248</v>
      </c>
      <c r="BX225" s="10" t="s">
        <v>3248</v>
      </c>
      <c r="BY225" s="10" t="s">
        <v>3248</v>
      </c>
      <c r="BZ225" s="10" t="s">
        <v>3248</v>
      </c>
      <c r="CA225" s="10" t="s">
        <v>3248</v>
      </c>
      <c r="CB225" s="10" t="s">
        <v>3248</v>
      </c>
      <c r="CC225" s="10" t="s">
        <v>3248</v>
      </c>
      <c r="CD225" s="10" t="s">
        <v>3248</v>
      </c>
    </row>
    <row r="226" spans="67:82" x14ac:dyDescent="0.55000000000000004">
      <c r="BO226" s="10"/>
      <c r="BP226" s="10" t="s">
        <v>3248</v>
      </c>
      <c r="BQ226" s="10" t="s">
        <v>3248</v>
      </c>
      <c r="BR226" s="10" t="s">
        <v>3248</v>
      </c>
      <c r="BS226" s="10" t="s">
        <v>3248</v>
      </c>
      <c r="BT226" s="10" t="s">
        <v>3248</v>
      </c>
      <c r="BU226" s="10" t="s">
        <v>3248</v>
      </c>
      <c r="BV226" s="10" t="s">
        <v>3248</v>
      </c>
      <c r="BW226" s="10" t="s">
        <v>3248</v>
      </c>
      <c r="BX226" s="10" t="s">
        <v>3248</v>
      </c>
      <c r="BY226" s="10" t="s">
        <v>3248</v>
      </c>
      <c r="BZ226" s="10" t="s">
        <v>3248</v>
      </c>
      <c r="CA226" s="10" t="s">
        <v>3248</v>
      </c>
      <c r="CB226" s="10" t="s">
        <v>3248</v>
      </c>
      <c r="CC226" s="10" t="s">
        <v>3248</v>
      </c>
      <c r="CD226" s="10" t="s">
        <v>3248</v>
      </c>
    </row>
    <row r="227" spans="67:82" x14ac:dyDescent="0.55000000000000004">
      <c r="BO227" s="10"/>
      <c r="BP227" s="10" t="s">
        <v>3248</v>
      </c>
      <c r="BQ227" s="10" t="s">
        <v>3248</v>
      </c>
      <c r="BR227" s="10" t="s">
        <v>3248</v>
      </c>
      <c r="BS227" s="10" t="s">
        <v>3248</v>
      </c>
      <c r="BT227" s="10" t="s">
        <v>3248</v>
      </c>
      <c r="BU227" s="10" t="s">
        <v>3248</v>
      </c>
      <c r="BV227" s="10" t="s">
        <v>3248</v>
      </c>
      <c r="BW227" s="10" t="s">
        <v>3248</v>
      </c>
      <c r="BX227" s="10" t="s">
        <v>3248</v>
      </c>
      <c r="BY227" s="10" t="s">
        <v>3248</v>
      </c>
      <c r="BZ227" s="10" t="s">
        <v>3248</v>
      </c>
      <c r="CA227" s="10" t="s">
        <v>3248</v>
      </c>
      <c r="CB227" s="10" t="s">
        <v>3248</v>
      </c>
      <c r="CC227" s="10" t="s">
        <v>3248</v>
      </c>
      <c r="CD227" s="10" t="s">
        <v>3248</v>
      </c>
    </row>
    <row r="228" spans="67:82" x14ac:dyDescent="0.55000000000000004">
      <c r="BO228" s="10"/>
      <c r="BP228" s="10" t="s">
        <v>3248</v>
      </c>
      <c r="BQ228" s="10" t="s">
        <v>3248</v>
      </c>
      <c r="BR228" s="10" t="s">
        <v>3248</v>
      </c>
      <c r="BS228" s="10" t="s">
        <v>3248</v>
      </c>
      <c r="BT228" s="10" t="s">
        <v>3248</v>
      </c>
      <c r="BU228" s="10" t="s">
        <v>3248</v>
      </c>
      <c r="BV228" s="10" t="s">
        <v>3248</v>
      </c>
      <c r="BW228" s="10" t="s">
        <v>3248</v>
      </c>
      <c r="BX228" s="10" t="s">
        <v>3248</v>
      </c>
      <c r="BY228" s="10" t="s">
        <v>3248</v>
      </c>
      <c r="BZ228" s="10" t="s">
        <v>3248</v>
      </c>
      <c r="CA228" s="10" t="s">
        <v>3248</v>
      </c>
      <c r="CB228" s="10" t="s">
        <v>3248</v>
      </c>
      <c r="CC228" s="10" t="s">
        <v>3248</v>
      </c>
      <c r="CD228" s="10" t="s">
        <v>3248</v>
      </c>
    </row>
    <row r="229" spans="67:82" x14ac:dyDescent="0.55000000000000004">
      <c r="BO229" s="10"/>
      <c r="BP229" s="10" t="s">
        <v>3248</v>
      </c>
      <c r="BQ229" s="10" t="s">
        <v>3248</v>
      </c>
      <c r="BR229" s="10" t="s">
        <v>3248</v>
      </c>
      <c r="BS229" s="10" t="s">
        <v>3248</v>
      </c>
      <c r="BT229" s="10" t="s">
        <v>3248</v>
      </c>
      <c r="BU229" s="10" t="s">
        <v>3248</v>
      </c>
      <c r="BV229" s="10" t="s">
        <v>3248</v>
      </c>
      <c r="BW229" s="10" t="s">
        <v>3248</v>
      </c>
      <c r="BX229" s="10" t="s">
        <v>3248</v>
      </c>
      <c r="BY229" s="10" t="s">
        <v>3248</v>
      </c>
      <c r="BZ229" s="10" t="s">
        <v>3248</v>
      </c>
      <c r="CA229" s="10" t="s">
        <v>3248</v>
      </c>
      <c r="CB229" s="10" t="s">
        <v>3248</v>
      </c>
      <c r="CC229" s="10" t="s">
        <v>3248</v>
      </c>
      <c r="CD229" s="10" t="s">
        <v>3248</v>
      </c>
    </row>
    <row r="230" spans="67:82" x14ac:dyDescent="0.55000000000000004">
      <c r="BO230" s="10"/>
      <c r="BP230" s="10" t="s">
        <v>3248</v>
      </c>
      <c r="BQ230" s="10" t="s">
        <v>3248</v>
      </c>
      <c r="BR230" s="10" t="s">
        <v>3248</v>
      </c>
      <c r="BS230" s="10" t="s">
        <v>3248</v>
      </c>
      <c r="BT230" s="10" t="s">
        <v>3248</v>
      </c>
      <c r="BU230" s="10" t="s">
        <v>3248</v>
      </c>
      <c r="BV230" s="10" t="s">
        <v>3248</v>
      </c>
      <c r="BW230" s="10" t="s">
        <v>3248</v>
      </c>
      <c r="BX230" s="10" t="s">
        <v>3248</v>
      </c>
      <c r="BY230" s="10" t="s">
        <v>3248</v>
      </c>
      <c r="BZ230" s="10" t="s">
        <v>3248</v>
      </c>
      <c r="CA230" s="10" t="s">
        <v>3248</v>
      </c>
      <c r="CB230" s="10" t="s">
        <v>3248</v>
      </c>
      <c r="CC230" s="10" t="s">
        <v>3248</v>
      </c>
      <c r="CD230" s="10" t="s">
        <v>3248</v>
      </c>
    </row>
    <row r="231" spans="67:82" x14ac:dyDescent="0.55000000000000004">
      <c r="BO231" s="10"/>
      <c r="BP231" s="10" t="s">
        <v>3248</v>
      </c>
      <c r="BQ231" s="10" t="s">
        <v>3248</v>
      </c>
      <c r="BR231" s="10" t="s">
        <v>3248</v>
      </c>
      <c r="BS231" s="10" t="s">
        <v>3248</v>
      </c>
      <c r="BT231" s="10" t="s">
        <v>3248</v>
      </c>
      <c r="BU231" s="10" t="s">
        <v>3248</v>
      </c>
      <c r="BV231" s="10" t="s">
        <v>3248</v>
      </c>
      <c r="BW231" s="10" t="s">
        <v>3248</v>
      </c>
      <c r="BX231" s="10" t="s">
        <v>3248</v>
      </c>
      <c r="BY231" s="10" t="s">
        <v>3248</v>
      </c>
      <c r="BZ231" s="10" t="s">
        <v>3248</v>
      </c>
      <c r="CA231" s="10" t="s">
        <v>3248</v>
      </c>
      <c r="CB231" s="10" t="s">
        <v>3248</v>
      </c>
      <c r="CC231" s="10" t="s">
        <v>3248</v>
      </c>
      <c r="CD231" s="10" t="s">
        <v>3248</v>
      </c>
    </row>
    <row r="232" spans="67:82" x14ac:dyDescent="0.55000000000000004">
      <c r="BO232" s="10"/>
      <c r="BP232" s="10" t="s">
        <v>3248</v>
      </c>
      <c r="BQ232" s="10" t="s">
        <v>3248</v>
      </c>
      <c r="BR232" s="10" t="s">
        <v>3248</v>
      </c>
      <c r="BS232" s="10" t="s">
        <v>3248</v>
      </c>
      <c r="BT232" s="10" t="s">
        <v>3248</v>
      </c>
      <c r="BU232" s="10" t="s">
        <v>3248</v>
      </c>
      <c r="BV232" s="10" t="s">
        <v>3248</v>
      </c>
      <c r="BW232" s="10" t="s">
        <v>3248</v>
      </c>
      <c r="BX232" s="10" t="s">
        <v>3248</v>
      </c>
      <c r="BY232" s="10" t="s">
        <v>3248</v>
      </c>
      <c r="BZ232" s="10" t="s">
        <v>3248</v>
      </c>
      <c r="CA232" s="10" t="s">
        <v>3248</v>
      </c>
      <c r="CB232" s="10" t="s">
        <v>3248</v>
      </c>
      <c r="CC232" s="10" t="s">
        <v>3248</v>
      </c>
      <c r="CD232" s="10" t="s">
        <v>3248</v>
      </c>
    </row>
    <row r="233" spans="67:82" x14ac:dyDescent="0.55000000000000004">
      <c r="BO233" s="10"/>
      <c r="BP233" s="10" t="s">
        <v>3248</v>
      </c>
      <c r="BQ233" s="10" t="s">
        <v>3248</v>
      </c>
      <c r="BR233" s="10" t="s">
        <v>3248</v>
      </c>
      <c r="BS233" s="10" t="s">
        <v>3248</v>
      </c>
      <c r="BT233" s="10" t="s">
        <v>3248</v>
      </c>
      <c r="BU233" s="10" t="s">
        <v>3248</v>
      </c>
      <c r="BV233" s="10" t="s">
        <v>3248</v>
      </c>
      <c r="BW233" s="10" t="s">
        <v>3248</v>
      </c>
      <c r="BX233" s="10" t="s">
        <v>3248</v>
      </c>
      <c r="BY233" s="10" t="s">
        <v>3248</v>
      </c>
      <c r="BZ233" s="10" t="s">
        <v>3248</v>
      </c>
      <c r="CA233" s="10" t="s">
        <v>3248</v>
      </c>
      <c r="CB233" s="10" t="s">
        <v>3248</v>
      </c>
      <c r="CC233" s="10" t="s">
        <v>3248</v>
      </c>
      <c r="CD233" s="10" t="s">
        <v>3248</v>
      </c>
    </row>
    <row r="234" spans="67:82" x14ac:dyDescent="0.55000000000000004">
      <c r="BO234" s="10"/>
      <c r="BP234" s="10" t="s">
        <v>3248</v>
      </c>
      <c r="BQ234" s="10" t="s">
        <v>3248</v>
      </c>
      <c r="BR234" s="10" t="s">
        <v>3248</v>
      </c>
      <c r="BS234" s="10" t="s">
        <v>3248</v>
      </c>
      <c r="BT234" s="10" t="s">
        <v>3248</v>
      </c>
      <c r="BU234" s="10" t="s">
        <v>3248</v>
      </c>
      <c r="BV234" s="10" t="s">
        <v>3248</v>
      </c>
      <c r="BW234" s="10" t="s">
        <v>3248</v>
      </c>
      <c r="BX234" s="10" t="s">
        <v>3248</v>
      </c>
      <c r="BY234" s="10" t="s">
        <v>3248</v>
      </c>
      <c r="BZ234" s="10" t="s">
        <v>3248</v>
      </c>
      <c r="CA234" s="10" t="s">
        <v>3248</v>
      </c>
      <c r="CB234" s="10" t="s">
        <v>3248</v>
      </c>
      <c r="CC234" s="10" t="s">
        <v>3248</v>
      </c>
      <c r="CD234" s="10" t="s">
        <v>3248</v>
      </c>
    </row>
    <row r="235" spans="67:82" x14ac:dyDescent="0.55000000000000004">
      <c r="BO235" s="10"/>
      <c r="BP235" s="10" t="s">
        <v>3248</v>
      </c>
      <c r="BQ235" s="10" t="s">
        <v>3248</v>
      </c>
      <c r="BR235" s="10" t="s">
        <v>3248</v>
      </c>
      <c r="BS235" s="10" t="s">
        <v>3248</v>
      </c>
      <c r="BT235" s="10" t="s">
        <v>3248</v>
      </c>
      <c r="BU235" s="10" t="s">
        <v>3248</v>
      </c>
      <c r="BV235" s="10" t="s">
        <v>3248</v>
      </c>
      <c r="BW235" s="10" t="s">
        <v>3248</v>
      </c>
      <c r="BX235" s="10" t="s">
        <v>3248</v>
      </c>
      <c r="BY235" s="10" t="s">
        <v>3248</v>
      </c>
      <c r="BZ235" s="10" t="s">
        <v>3248</v>
      </c>
      <c r="CA235" s="10" t="s">
        <v>3248</v>
      </c>
      <c r="CB235" s="10" t="s">
        <v>3248</v>
      </c>
      <c r="CC235" s="10" t="s">
        <v>3248</v>
      </c>
      <c r="CD235" s="10" t="s">
        <v>3248</v>
      </c>
    </row>
    <row r="236" spans="67:82" x14ac:dyDescent="0.55000000000000004">
      <c r="BO236" s="10"/>
      <c r="BP236" s="10" t="s">
        <v>3248</v>
      </c>
      <c r="BQ236" s="10" t="s">
        <v>3248</v>
      </c>
      <c r="BR236" s="10" t="s">
        <v>3248</v>
      </c>
      <c r="BS236" s="10" t="s">
        <v>3248</v>
      </c>
      <c r="BT236" s="10" t="s">
        <v>3248</v>
      </c>
      <c r="BU236" s="10" t="s">
        <v>3248</v>
      </c>
      <c r="BV236" s="10" t="s">
        <v>3248</v>
      </c>
      <c r="BW236" s="10" t="s">
        <v>3248</v>
      </c>
      <c r="BX236" s="10" t="s">
        <v>3248</v>
      </c>
      <c r="BY236" s="10" t="s">
        <v>3248</v>
      </c>
      <c r="BZ236" s="10" t="s">
        <v>3248</v>
      </c>
      <c r="CA236" s="10" t="s">
        <v>3248</v>
      </c>
      <c r="CB236" s="10" t="s">
        <v>3248</v>
      </c>
      <c r="CC236" s="10" t="s">
        <v>3248</v>
      </c>
      <c r="CD236" s="10" t="s">
        <v>3248</v>
      </c>
    </row>
    <row r="237" spans="67:82" x14ac:dyDescent="0.55000000000000004">
      <c r="BO237" s="10"/>
      <c r="BP237" s="10" t="s">
        <v>3248</v>
      </c>
      <c r="BQ237" s="10" t="s">
        <v>3248</v>
      </c>
      <c r="BR237" s="10" t="s">
        <v>3248</v>
      </c>
      <c r="BS237" s="10" t="s">
        <v>3248</v>
      </c>
      <c r="BT237" s="10" t="s">
        <v>3248</v>
      </c>
      <c r="BU237" s="10" t="s">
        <v>3248</v>
      </c>
      <c r="BV237" s="10" t="s">
        <v>3248</v>
      </c>
      <c r="BW237" s="10" t="s">
        <v>3248</v>
      </c>
      <c r="BX237" s="10" t="s">
        <v>3248</v>
      </c>
      <c r="BY237" s="10" t="s">
        <v>3248</v>
      </c>
      <c r="BZ237" s="10" t="s">
        <v>3248</v>
      </c>
      <c r="CA237" s="10" t="s">
        <v>3248</v>
      </c>
      <c r="CB237" s="10" t="s">
        <v>3248</v>
      </c>
      <c r="CC237" s="10" t="s">
        <v>3248</v>
      </c>
      <c r="CD237" s="10" t="s">
        <v>3248</v>
      </c>
    </row>
    <row r="238" spans="67:82" x14ac:dyDescent="0.55000000000000004">
      <c r="BO238" s="10"/>
      <c r="BP238" s="10" t="s">
        <v>3248</v>
      </c>
      <c r="BQ238" s="10" t="s">
        <v>3248</v>
      </c>
      <c r="BR238" s="10" t="s">
        <v>3248</v>
      </c>
      <c r="BS238" s="10" t="s">
        <v>3248</v>
      </c>
      <c r="BT238" s="10" t="s">
        <v>3248</v>
      </c>
      <c r="BU238" s="10" t="s">
        <v>3248</v>
      </c>
      <c r="BV238" s="10" t="s">
        <v>3248</v>
      </c>
      <c r="BW238" s="10" t="s">
        <v>3248</v>
      </c>
      <c r="BX238" s="10" t="s">
        <v>3248</v>
      </c>
      <c r="BY238" s="10" t="s">
        <v>3248</v>
      </c>
      <c r="BZ238" s="10" t="s">
        <v>3248</v>
      </c>
      <c r="CA238" s="10" t="s">
        <v>3248</v>
      </c>
      <c r="CB238" s="10" t="s">
        <v>3248</v>
      </c>
      <c r="CC238" s="10" t="s">
        <v>3248</v>
      </c>
      <c r="CD238" s="10" t="s">
        <v>3248</v>
      </c>
    </row>
    <row r="239" spans="67:82" x14ac:dyDescent="0.55000000000000004">
      <c r="BO239" s="10"/>
      <c r="BP239" s="10" t="s">
        <v>3248</v>
      </c>
      <c r="BQ239" s="10" t="s">
        <v>3248</v>
      </c>
      <c r="BR239" s="10" t="s">
        <v>3248</v>
      </c>
      <c r="BS239" s="10" t="s">
        <v>3248</v>
      </c>
      <c r="BT239" s="10" t="s">
        <v>3248</v>
      </c>
      <c r="BU239" s="10" t="s">
        <v>3248</v>
      </c>
      <c r="BV239" s="10" t="s">
        <v>3248</v>
      </c>
      <c r="BW239" s="10" t="s">
        <v>3248</v>
      </c>
      <c r="BX239" s="10" t="s">
        <v>3248</v>
      </c>
      <c r="BY239" s="10" t="s">
        <v>3248</v>
      </c>
      <c r="BZ239" s="10" t="s">
        <v>3248</v>
      </c>
      <c r="CA239" s="10" t="s">
        <v>3248</v>
      </c>
      <c r="CB239" s="10" t="s">
        <v>3248</v>
      </c>
      <c r="CC239" s="10" t="s">
        <v>3248</v>
      </c>
      <c r="CD239" s="10" t="s">
        <v>3248</v>
      </c>
    </row>
    <row r="240" spans="67:82" x14ac:dyDescent="0.55000000000000004">
      <c r="BO240" s="10"/>
      <c r="BP240" s="10" t="s">
        <v>3248</v>
      </c>
      <c r="BQ240" s="10" t="s">
        <v>3248</v>
      </c>
      <c r="BR240" s="10" t="s">
        <v>3248</v>
      </c>
      <c r="BS240" s="10" t="s">
        <v>3248</v>
      </c>
      <c r="BT240" s="10" t="s">
        <v>3248</v>
      </c>
      <c r="BU240" s="10" t="s">
        <v>3248</v>
      </c>
      <c r="BV240" s="10" t="s">
        <v>3248</v>
      </c>
      <c r="BW240" s="10" t="s">
        <v>3248</v>
      </c>
      <c r="BX240" s="10" t="s">
        <v>3248</v>
      </c>
      <c r="BY240" s="10" t="s">
        <v>3248</v>
      </c>
      <c r="BZ240" s="10" t="s">
        <v>3248</v>
      </c>
      <c r="CA240" s="10" t="s">
        <v>3248</v>
      </c>
      <c r="CB240" s="10" t="s">
        <v>3248</v>
      </c>
      <c r="CC240" s="10" t="s">
        <v>3248</v>
      </c>
      <c r="CD240" s="10" t="s">
        <v>3248</v>
      </c>
    </row>
    <row r="241" spans="67:82" x14ac:dyDescent="0.55000000000000004">
      <c r="BO241" s="10"/>
      <c r="BP241" s="10" t="s">
        <v>3248</v>
      </c>
      <c r="BQ241" s="10" t="s">
        <v>3248</v>
      </c>
      <c r="BR241" s="10" t="s">
        <v>3248</v>
      </c>
      <c r="BS241" s="10" t="s">
        <v>3248</v>
      </c>
      <c r="BT241" s="10" t="s">
        <v>3248</v>
      </c>
      <c r="BU241" s="10" t="s">
        <v>3248</v>
      </c>
      <c r="BV241" s="10" t="s">
        <v>3248</v>
      </c>
      <c r="BW241" s="10" t="s">
        <v>3248</v>
      </c>
      <c r="BX241" s="10" t="s">
        <v>3248</v>
      </c>
      <c r="BY241" s="10" t="s">
        <v>3248</v>
      </c>
      <c r="BZ241" s="10" t="s">
        <v>3248</v>
      </c>
      <c r="CA241" s="10" t="s">
        <v>3248</v>
      </c>
      <c r="CB241" s="10" t="s">
        <v>3248</v>
      </c>
      <c r="CC241" s="10" t="s">
        <v>3248</v>
      </c>
      <c r="CD241" s="10" t="s">
        <v>3248</v>
      </c>
    </row>
    <row r="242" spans="67:82" x14ac:dyDescent="0.55000000000000004">
      <c r="BO242" s="10"/>
      <c r="BP242" s="10" t="s">
        <v>3248</v>
      </c>
      <c r="BQ242" s="10" t="s">
        <v>3248</v>
      </c>
      <c r="BR242" s="10" t="s">
        <v>3248</v>
      </c>
      <c r="BS242" s="10" t="s">
        <v>3248</v>
      </c>
      <c r="BT242" s="10" t="s">
        <v>3248</v>
      </c>
      <c r="BU242" s="10" t="s">
        <v>3248</v>
      </c>
      <c r="BV242" s="10" t="s">
        <v>3248</v>
      </c>
      <c r="BW242" s="10" t="s">
        <v>3248</v>
      </c>
      <c r="BX242" s="10" t="s">
        <v>3248</v>
      </c>
      <c r="BY242" s="10" t="s">
        <v>3248</v>
      </c>
      <c r="BZ242" s="10" t="s">
        <v>3248</v>
      </c>
      <c r="CA242" s="10" t="s">
        <v>3248</v>
      </c>
      <c r="CB242" s="10" t="s">
        <v>3248</v>
      </c>
      <c r="CC242" s="10" t="s">
        <v>3248</v>
      </c>
      <c r="CD242" s="10" t="s">
        <v>3248</v>
      </c>
    </row>
    <row r="243" spans="67:82" x14ac:dyDescent="0.55000000000000004">
      <c r="BO243" s="10"/>
      <c r="BP243" s="10" t="s">
        <v>3248</v>
      </c>
      <c r="BQ243" s="10" t="s">
        <v>3248</v>
      </c>
      <c r="BR243" s="10" t="s">
        <v>3248</v>
      </c>
      <c r="BS243" s="10" t="s">
        <v>3248</v>
      </c>
      <c r="BT243" s="10" t="s">
        <v>3248</v>
      </c>
      <c r="BU243" s="10" t="s">
        <v>3248</v>
      </c>
      <c r="BV243" s="10" t="s">
        <v>3248</v>
      </c>
      <c r="BW243" s="10" t="s">
        <v>3248</v>
      </c>
      <c r="BX243" s="10" t="s">
        <v>3248</v>
      </c>
      <c r="BY243" s="10" t="s">
        <v>3248</v>
      </c>
      <c r="BZ243" s="10" t="s">
        <v>3248</v>
      </c>
      <c r="CA243" s="10" t="s">
        <v>3248</v>
      </c>
      <c r="CB243" s="10" t="s">
        <v>3248</v>
      </c>
      <c r="CC243" s="10" t="s">
        <v>3248</v>
      </c>
      <c r="CD243" s="10" t="s">
        <v>3248</v>
      </c>
    </row>
    <row r="244" spans="67:82" x14ac:dyDescent="0.55000000000000004">
      <c r="BO244" s="10"/>
      <c r="BP244" s="10" t="s">
        <v>3248</v>
      </c>
      <c r="BQ244" s="10" t="s">
        <v>3248</v>
      </c>
      <c r="BR244" s="10" t="s">
        <v>3248</v>
      </c>
      <c r="BS244" s="10" t="s">
        <v>3248</v>
      </c>
      <c r="BT244" s="10" t="s">
        <v>3248</v>
      </c>
      <c r="BU244" s="10" t="s">
        <v>3248</v>
      </c>
      <c r="BV244" s="10" t="s">
        <v>3248</v>
      </c>
      <c r="BW244" s="10" t="s">
        <v>3248</v>
      </c>
      <c r="BX244" s="10" t="s">
        <v>3248</v>
      </c>
      <c r="BY244" s="10" t="s">
        <v>3248</v>
      </c>
      <c r="BZ244" s="10" t="s">
        <v>3248</v>
      </c>
      <c r="CA244" s="10" t="s">
        <v>3248</v>
      </c>
      <c r="CB244" s="10" t="s">
        <v>3248</v>
      </c>
      <c r="CC244" s="10" t="s">
        <v>3248</v>
      </c>
      <c r="CD244" s="10" t="s">
        <v>3248</v>
      </c>
    </row>
    <row r="245" spans="67:82" x14ac:dyDescent="0.55000000000000004">
      <c r="BO245" s="10"/>
      <c r="BP245" s="10" t="s">
        <v>3248</v>
      </c>
      <c r="BQ245" s="10" t="s">
        <v>3248</v>
      </c>
      <c r="BR245" s="10" t="s">
        <v>3248</v>
      </c>
      <c r="BS245" s="10" t="s">
        <v>3248</v>
      </c>
      <c r="BT245" s="10" t="s">
        <v>3248</v>
      </c>
      <c r="BU245" s="10" t="s">
        <v>3248</v>
      </c>
      <c r="BV245" s="10" t="s">
        <v>3248</v>
      </c>
      <c r="BW245" s="10" t="s">
        <v>3248</v>
      </c>
      <c r="BX245" s="10" t="s">
        <v>3248</v>
      </c>
      <c r="BY245" s="10" t="s">
        <v>3248</v>
      </c>
      <c r="BZ245" s="10" t="s">
        <v>3248</v>
      </c>
      <c r="CA245" s="10" t="s">
        <v>3248</v>
      </c>
      <c r="CB245" s="10" t="s">
        <v>3248</v>
      </c>
      <c r="CC245" s="10" t="s">
        <v>3248</v>
      </c>
      <c r="CD245" s="10" t="s">
        <v>3248</v>
      </c>
    </row>
    <row r="246" spans="67:82" x14ac:dyDescent="0.55000000000000004">
      <c r="BO246" s="10"/>
      <c r="BP246" s="10" t="s">
        <v>3248</v>
      </c>
      <c r="BQ246" s="10" t="s">
        <v>3248</v>
      </c>
      <c r="BR246" s="10" t="s">
        <v>3248</v>
      </c>
      <c r="BS246" s="10" t="s">
        <v>3248</v>
      </c>
      <c r="BT246" s="10" t="s">
        <v>3248</v>
      </c>
      <c r="BU246" s="10" t="s">
        <v>3248</v>
      </c>
      <c r="BV246" s="10" t="s">
        <v>3248</v>
      </c>
      <c r="BW246" s="10" t="s">
        <v>3248</v>
      </c>
      <c r="BX246" s="10" t="s">
        <v>3248</v>
      </c>
      <c r="BY246" s="10" t="s">
        <v>3248</v>
      </c>
      <c r="BZ246" s="10" t="s">
        <v>3248</v>
      </c>
      <c r="CA246" s="10" t="s">
        <v>3248</v>
      </c>
      <c r="CB246" s="10" t="s">
        <v>3248</v>
      </c>
      <c r="CC246" s="10" t="s">
        <v>3248</v>
      </c>
      <c r="CD246" s="10" t="s">
        <v>3248</v>
      </c>
    </row>
    <row r="247" spans="67:82" x14ac:dyDescent="0.55000000000000004">
      <c r="BO247" s="10"/>
      <c r="BP247" s="10" t="s">
        <v>3248</v>
      </c>
      <c r="BQ247" s="10" t="s">
        <v>3248</v>
      </c>
      <c r="BR247" s="10" t="s">
        <v>3248</v>
      </c>
      <c r="BS247" s="10" t="s">
        <v>3248</v>
      </c>
      <c r="BT247" s="10" t="s">
        <v>3248</v>
      </c>
      <c r="BU247" s="10" t="s">
        <v>3248</v>
      </c>
      <c r="BV247" s="10" t="s">
        <v>3248</v>
      </c>
      <c r="BW247" s="10" t="s">
        <v>3248</v>
      </c>
      <c r="BX247" s="10" t="s">
        <v>3248</v>
      </c>
      <c r="BY247" s="10" t="s">
        <v>3248</v>
      </c>
      <c r="BZ247" s="10" t="s">
        <v>3248</v>
      </c>
      <c r="CA247" s="10" t="s">
        <v>3248</v>
      </c>
      <c r="CB247" s="10" t="s">
        <v>3248</v>
      </c>
      <c r="CC247" s="10" t="s">
        <v>3248</v>
      </c>
      <c r="CD247" s="10" t="s">
        <v>3248</v>
      </c>
    </row>
    <row r="248" spans="67:82" x14ac:dyDescent="0.55000000000000004">
      <c r="BO248" s="10"/>
      <c r="BP248" s="10" t="s">
        <v>3248</v>
      </c>
      <c r="BQ248" s="10" t="s">
        <v>3248</v>
      </c>
      <c r="BR248" s="10" t="s">
        <v>3248</v>
      </c>
      <c r="BS248" s="10" t="s">
        <v>3248</v>
      </c>
      <c r="BT248" s="10" t="s">
        <v>3248</v>
      </c>
      <c r="BU248" s="10" t="s">
        <v>3248</v>
      </c>
      <c r="BV248" s="10" t="s">
        <v>3248</v>
      </c>
      <c r="BW248" s="10" t="s">
        <v>3248</v>
      </c>
      <c r="BX248" s="10" t="s">
        <v>3248</v>
      </c>
      <c r="BY248" s="10" t="s">
        <v>3248</v>
      </c>
      <c r="BZ248" s="10" t="s">
        <v>3248</v>
      </c>
      <c r="CA248" s="10" t="s">
        <v>3248</v>
      </c>
      <c r="CB248" s="10" t="s">
        <v>3248</v>
      </c>
      <c r="CC248" s="10" t="s">
        <v>3248</v>
      </c>
      <c r="CD248" s="10" t="s">
        <v>3248</v>
      </c>
    </row>
    <row r="249" spans="67:82" x14ac:dyDescent="0.55000000000000004">
      <c r="BO249" s="10"/>
      <c r="BP249" s="10" t="s">
        <v>3248</v>
      </c>
      <c r="BQ249" s="10" t="s">
        <v>3248</v>
      </c>
      <c r="BR249" s="10" t="s">
        <v>3248</v>
      </c>
      <c r="BS249" s="10" t="s">
        <v>3248</v>
      </c>
      <c r="BT249" s="10" t="s">
        <v>3248</v>
      </c>
      <c r="BU249" s="10" t="s">
        <v>3248</v>
      </c>
      <c r="BV249" s="10" t="s">
        <v>3248</v>
      </c>
      <c r="BW249" s="10" t="s">
        <v>3248</v>
      </c>
      <c r="BX249" s="10" t="s">
        <v>3248</v>
      </c>
      <c r="BY249" s="10" t="s">
        <v>3248</v>
      </c>
      <c r="BZ249" s="10" t="s">
        <v>3248</v>
      </c>
      <c r="CA249" s="10" t="s">
        <v>3248</v>
      </c>
      <c r="CB249" s="10" t="s">
        <v>3248</v>
      </c>
      <c r="CC249" s="10" t="s">
        <v>3248</v>
      </c>
      <c r="CD249" s="10" t="s">
        <v>3248</v>
      </c>
    </row>
    <row r="250" spans="67:82" x14ac:dyDescent="0.55000000000000004">
      <c r="BO250" s="10"/>
      <c r="BP250" s="10" t="s">
        <v>3248</v>
      </c>
      <c r="BQ250" s="10" t="s">
        <v>3248</v>
      </c>
      <c r="BR250" s="10" t="s">
        <v>3248</v>
      </c>
      <c r="BS250" s="10" t="s">
        <v>3248</v>
      </c>
      <c r="BT250" s="10" t="s">
        <v>3248</v>
      </c>
      <c r="BU250" s="10" t="s">
        <v>3248</v>
      </c>
      <c r="BV250" s="10" t="s">
        <v>3248</v>
      </c>
      <c r="BW250" s="10" t="s">
        <v>3248</v>
      </c>
      <c r="BX250" s="10" t="s">
        <v>3248</v>
      </c>
      <c r="BY250" s="10" t="s">
        <v>3248</v>
      </c>
      <c r="BZ250" s="10" t="s">
        <v>3248</v>
      </c>
      <c r="CA250" s="10" t="s">
        <v>3248</v>
      </c>
      <c r="CB250" s="10" t="s">
        <v>3248</v>
      </c>
      <c r="CC250" s="10" t="s">
        <v>3248</v>
      </c>
      <c r="CD250" s="10" t="s">
        <v>3248</v>
      </c>
    </row>
    <row r="251" spans="67:82" x14ac:dyDescent="0.55000000000000004">
      <c r="BO251" s="10"/>
      <c r="BP251" s="10" t="s">
        <v>3248</v>
      </c>
      <c r="BQ251" s="10" t="s">
        <v>3248</v>
      </c>
      <c r="BR251" s="10" t="s">
        <v>3248</v>
      </c>
      <c r="BS251" s="10" t="s">
        <v>3248</v>
      </c>
      <c r="BT251" s="10" t="s">
        <v>3248</v>
      </c>
      <c r="BU251" s="10" t="s">
        <v>3248</v>
      </c>
      <c r="BV251" s="10" t="s">
        <v>3248</v>
      </c>
      <c r="BW251" s="10" t="s">
        <v>3248</v>
      </c>
      <c r="BX251" s="10" t="s">
        <v>3248</v>
      </c>
      <c r="BY251" s="10" t="s">
        <v>3248</v>
      </c>
      <c r="BZ251" s="10" t="s">
        <v>3248</v>
      </c>
      <c r="CA251" s="10" t="s">
        <v>3248</v>
      </c>
      <c r="CB251" s="10" t="s">
        <v>3248</v>
      </c>
      <c r="CC251" s="10" t="s">
        <v>3248</v>
      </c>
      <c r="CD251" s="10" t="s">
        <v>3248</v>
      </c>
    </row>
    <row r="252" spans="67:82" x14ac:dyDescent="0.55000000000000004">
      <c r="BO252" s="10"/>
      <c r="BP252" s="10" t="s">
        <v>3248</v>
      </c>
      <c r="BQ252" s="10" t="s">
        <v>3248</v>
      </c>
      <c r="BR252" s="10" t="s">
        <v>3248</v>
      </c>
      <c r="BS252" s="10" t="s">
        <v>3248</v>
      </c>
      <c r="BT252" s="10" t="s">
        <v>3248</v>
      </c>
      <c r="BU252" s="10" t="s">
        <v>3248</v>
      </c>
      <c r="BV252" s="10" t="s">
        <v>3248</v>
      </c>
      <c r="BW252" s="10" t="s">
        <v>3248</v>
      </c>
      <c r="BX252" s="10" t="s">
        <v>3248</v>
      </c>
      <c r="BY252" s="10" t="s">
        <v>3248</v>
      </c>
      <c r="BZ252" s="10" t="s">
        <v>3248</v>
      </c>
      <c r="CA252" s="10" t="s">
        <v>3248</v>
      </c>
      <c r="CB252" s="10" t="s">
        <v>3248</v>
      </c>
      <c r="CC252" s="10" t="s">
        <v>3248</v>
      </c>
      <c r="CD252" s="10" t="s">
        <v>3248</v>
      </c>
    </row>
    <row r="253" spans="67:82" x14ac:dyDescent="0.55000000000000004">
      <c r="BO253" s="10"/>
      <c r="BP253" s="10" t="s">
        <v>3248</v>
      </c>
      <c r="BQ253" s="10" t="s">
        <v>3248</v>
      </c>
      <c r="BR253" s="10" t="s">
        <v>3248</v>
      </c>
      <c r="BS253" s="10" t="s">
        <v>3248</v>
      </c>
      <c r="BT253" s="10" t="s">
        <v>3248</v>
      </c>
      <c r="BU253" s="10" t="s">
        <v>3248</v>
      </c>
      <c r="BV253" s="10" t="s">
        <v>3248</v>
      </c>
      <c r="BW253" s="10" t="s">
        <v>3248</v>
      </c>
      <c r="BX253" s="10" t="s">
        <v>3248</v>
      </c>
      <c r="BY253" s="10" t="s">
        <v>3248</v>
      </c>
      <c r="BZ253" s="10" t="s">
        <v>3248</v>
      </c>
      <c r="CA253" s="10" t="s">
        <v>3248</v>
      </c>
      <c r="CB253" s="10" t="s">
        <v>3248</v>
      </c>
      <c r="CC253" s="10" t="s">
        <v>3248</v>
      </c>
      <c r="CD253" s="10" t="s">
        <v>3248</v>
      </c>
    </row>
    <row r="254" spans="67:82" x14ac:dyDescent="0.55000000000000004">
      <c r="BO254" s="10"/>
      <c r="BP254" s="10" t="s">
        <v>3248</v>
      </c>
      <c r="BQ254" s="10" t="s">
        <v>3248</v>
      </c>
      <c r="BR254" s="10" t="s">
        <v>3248</v>
      </c>
      <c r="BS254" s="10" t="s">
        <v>3248</v>
      </c>
      <c r="BT254" s="10" t="s">
        <v>3248</v>
      </c>
      <c r="BU254" s="10" t="s">
        <v>3248</v>
      </c>
      <c r="BV254" s="10" t="s">
        <v>3248</v>
      </c>
      <c r="BW254" s="10" t="s">
        <v>3248</v>
      </c>
      <c r="BX254" s="10" t="s">
        <v>3248</v>
      </c>
      <c r="BY254" s="10" t="s">
        <v>3248</v>
      </c>
      <c r="BZ254" s="10" t="s">
        <v>3248</v>
      </c>
      <c r="CA254" s="10" t="s">
        <v>3248</v>
      </c>
      <c r="CB254" s="10" t="s">
        <v>3248</v>
      </c>
      <c r="CC254" s="10" t="s">
        <v>3248</v>
      </c>
      <c r="CD254" s="10" t="s">
        <v>3248</v>
      </c>
    </row>
    <row r="255" spans="67:82" x14ac:dyDescent="0.55000000000000004">
      <c r="BO255" s="10"/>
      <c r="BP255" s="10" t="s">
        <v>3248</v>
      </c>
      <c r="BQ255" s="10" t="s">
        <v>3248</v>
      </c>
      <c r="BR255" s="10" t="s">
        <v>3248</v>
      </c>
      <c r="BS255" s="10" t="s">
        <v>3248</v>
      </c>
      <c r="BT255" s="10" t="s">
        <v>3248</v>
      </c>
      <c r="BU255" s="10" t="s">
        <v>3248</v>
      </c>
      <c r="BV255" s="10" t="s">
        <v>3248</v>
      </c>
      <c r="BW255" s="10" t="s">
        <v>3248</v>
      </c>
      <c r="BX255" s="10" t="s">
        <v>3248</v>
      </c>
      <c r="BY255" s="10" t="s">
        <v>3248</v>
      </c>
      <c r="BZ255" s="10" t="s">
        <v>3248</v>
      </c>
      <c r="CA255" s="10" t="s">
        <v>3248</v>
      </c>
      <c r="CB255" s="10" t="s">
        <v>3248</v>
      </c>
      <c r="CC255" s="10" t="s">
        <v>3248</v>
      </c>
      <c r="CD255" s="10" t="s">
        <v>3248</v>
      </c>
    </row>
    <row r="256" spans="67:82" x14ac:dyDescent="0.55000000000000004">
      <c r="BO256" s="10"/>
      <c r="BP256" s="10" t="s">
        <v>3248</v>
      </c>
      <c r="BQ256" s="10" t="s">
        <v>3248</v>
      </c>
      <c r="BR256" s="10" t="s">
        <v>3248</v>
      </c>
      <c r="BS256" s="10" t="s">
        <v>3248</v>
      </c>
      <c r="BT256" s="10" t="s">
        <v>3248</v>
      </c>
      <c r="BU256" s="10" t="s">
        <v>3248</v>
      </c>
      <c r="BV256" s="10" t="s">
        <v>3248</v>
      </c>
      <c r="BW256" s="10" t="s">
        <v>3248</v>
      </c>
      <c r="BX256" s="10" t="s">
        <v>3248</v>
      </c>
      <c r="BY256" s="10" t="s">
        <v>3248</v>
      </c>
      <c r="BZ256" s="10" t="s">
        <v>3248</v>
      </c>
      <c r="CA256" s="10" t="s">
        <v>3248</v>
      </c>
      <c r="CB256" s="10" t="s">
        <v>3248</v>
      </c>
      <c r="CC256" s="10" t="s">
        <v>3248</v>
      </c>
      <c r="CD256" s="10" t="s">
        <v>3248</v>
      </c>
    </row>
    <row r="257" spans="67:82" x14ac:dyDescent="0.55000000000000004">
      <c r="BO257" s="10"/>
      <c r="BP257" s="10" t="s">
        <v>3248</v>
      </c>
      <c r="BQ257" s="10" t="s">
        <v>3248</v>
      </c>
      <c r="BR257" s="10" t="s">
        <v>3248</v>
      </c>
      <c r="BS257" s="10" t="s">
        <v>3248</v>
      </c>
      <c r="BT257" s="10" t="s">
        <v>3248</v>
      </c>
      <c r="BU257" s="10" t="s">
        <v>3248</v>
      </c>
      <c r="BV257" s="10" t="s">
        <v>3248</v>
      </c>
      <c r="BW257" s="10" t="s">
        <v>3248</v>
      </c>
      <c r="BX257" s="10" t="s">
        <v>3248</v>
      </c>
      <c r="BY257" s="10" t="s">
        <v>3248</v>
      </c>
      <c r="BZ257" s="10" t="s">
        <v>3248</v>
      </c>
      <c r="CA257" s="10" t="s">
        <v>3248</v>
      </c>
      <c r="CB257" s="10" t="s">
        <v>3248</v>
      </c>
      <c r="CC257" s="10" t="s">
        <v>3248</v>
      </c>
      <c r="CD257" s="10" t="s">
        <v>3248</v>
      </c>
    </row>
    <row r="258" spans="67:82" x14ac:dyDescent="0.55000000000000004">
      <c r="BO258" s="10"/>
      <c r="BP258" s="10" t="s">
        <v>3248</v>
      </c>
      <c r="BQ258" s="10" t="s">
        <v>3248</v>
      </c>
      <c r="BR258" s="10" t="s">
        <v>3248</v>
      </c>
      <c r="BS258" s="10" t="s">
        <v>3248</v>
      </c>
      <c r="BT258" s="10" t="s">
        <v>3248</v>
      </c>
      <c r="BU258" s="10" t="s">
        <v>3248</v>
      </c>
      <c r="BV258" s="10" t="s">
        <v>3248</v>
      </c>
      <c r="BW258" s="10" t="s">
        <v>3248</v>
      </c>
      <c r="BX258" s="10" t="s">
        <v>3248</v>
      </c>
      <c r="BY258" s="10" t="s">
        <v>3248</v>
      </c>
      <c r="BZ258" s="10" t="s">
        <v>3248</v>
      </c>
      <c r="CA258" s="10" t="s">
        <v>3248</v>
      </c>
      <c r="CB258" s="10" t="s">
        <v>3248</v>
      </c>
      <c r="CC258" s="10" t="s">
        <v>3248</v>
      </c>
      <c r="CD258" s="10" t="s">
        <v>3248</v>
      </c>
    </row>
    <row r="259" spans="67:82" x14ac:dyDescent="0.55000000000000004">
      <c r="BO259" s="10"/>
      <c r="BP259" s="10" t="s">
        <v>3248</v>
      </c>
      <c r="BQ259" s="10" t="s">
        <v>3248</v>
      </c>
      <c r="BR259" s="10" t="s">
        <v>3248</v>
      </c>
      <c r="BS259" s="10" t="s">
        <v>3248</v>
      </c>
      <c r="BT259" s="10" t="s">
        <v>3248</v>
      </c>
      <c r="BU259" s="10" t="s">
        <v>3248</v>
      </c>
      <c r="BV259" s="10" t="s">
        <v>3248</v>
      </c>
      <c r="BW259" s="10" t="s">
        <v>3248</v>
      </c>
      <c r="BX259" s="10" t="s">
        <v>3248</v>
      </c>
      <c r="BY259" s="10" t="s">
        <v>3248</v>
      </c>
      <c r="BZ259" s="10" t="s">
        <v>3248</v>
      </c>
      <c r="CA259" s="10" t="s">
        <v>3248</v>
      </c>
      <c r="CB259" s="10" t="s">
        <v>3248</v>
      </c>
      <c r="CC259" s="10" t="s">
        <v>3248</v>
      </c>
      <c r="CD259" s="10" t="s">
        <v>3248</v>
      </c>
    </row>
    <row r="260" spans="67:82" x14ac:dyDescent="0.55000000000000004">
      <c r="BO260" s="10"/>
      <c r="BP260" s="10" t="s">
        <v>3248</v>
      </c>
      <c r="BQ260" s="10" t="s">
        <v>3248</v>
      </c>
      <c r="BR260" s="10" t="s">
        <v>3248</v>
      </c>
      <c r="BS260" s="10" t="s">
        <v>3248</v>
      </c>
      <c r="BT260" s="10" t="s">
        <v>3248</v>
      </c>
      <c r="BU260" s="10" t="s">
        <v>3248</v>
      </c>
      <c r="BV260" s="10" t="s">
        <v>3248</v>
      </c>
      <c r="BW260" s="10" t="s">
        <v>3248</v>
      </c>
      <c r="BX260" s="10" t="s">
        <v>3248</v>
      </c>
      <c r="BY260" s="10" t="s">
        <v>3248</v>
      </c>
      <c r="BZ260" s="10" t="s">
        <v>3248</v>
      </c>
      <c r="CA260" s="10" t="s">
        <v>3248</v>
      </c>
      <c r="CB260" s="10" t="s">
        <v>3248</v>
      </c>
      <c r="CC260" s="10" t="s">
        <v>3248</v>
      </c>
      <c r="CD260" s="10" t="s">
        <v>3248</v>
      </c>
    </row>
    <row r="261" spans="67:82" x14ac:dyDescent="0.55000000000000004">
      <c r="BO261" s="10"/>
      <c r="BP261" s="10" t="s">
        <v>3248</v>
      </c>
      <c r="BQ261" s="10" t="s">
        <v>3248</v>
      </c>
      <c r="BR261" s="10" t="s">
        <v>3248</v>
      </c>
      <c r="BS261" s="10" t="s">
        <v>3248</v>
      </c>
      <c r="BT261" s="10" t="s">
        <v>3248</v>
      </c>
      <c r="BU261" s="10" t="s">
        <v>3248</v>
      </c>
      <c r="BV261" s="10" t="s">
        <v>3248</v>
      </c>
      <c r="BW261" s="10" t="s">
        <v>3248</v>
      </c>
      <c r="BX261" s="10" t="s">
        <v>3248</v>
      </c>
      <c r="BY261" s="10" t="s">
        <v>3248</v>
      </c>
      <c r="BZ261" s="10" t="s">
        <v>3248</v>
      </c>
      <c r="CA261" s="10" t="s">
        <v>3248</v>
      </c>
      <c r="CB261" s="10" t="s">
        <v>3248</v>
      </c>
      <c r="CC261" s="10" t="s">
        <v>3248</v>
      </c>
      <c r="CD261" s="10" t="s">
        <v>3248</v>
      </c>
    </row>
    <row r="262" spans="67:82" x14ac:dyDescent="0.55000000000000004">
      <c r="BO262" s="10"/>
      <c r="BP262" s="10" t="s">
        <v>3248</v>
      </c>
      <c r="BQ262" s="10" t="s">
        <v>3248</v>
      </c>
      <c r="BR262" s="10" t="s">
        <v>3248</v>
      </c>
      <c r="BS262" s="10" t="s">
        <v>3248</v>
      </c>
      <c r="BT262" s="10" t="s">
        <v>3248</v>
      </c>
      <c r="BU262" s="10" t="s">
        <v>3248</v>
      </c>
      <c r="BV262" s="10" t="s">
        <v>3248</v>
      </c>
      <c r="BW262" s="10" t="s">
        <v>3248</v>
      </c>
      <c r="BX262" s="10" t="s">
        <v>3248</v>
      </c>
      <c r="BY262" s="10" t="s">
        <v>3248</v>
      </c>
      <c r="BZ262" s="10" t="s">
        <v>3248</v>
      </c>
      <c r="CA262" s="10" t="s">
        <v>3248</v>
      </c>
      <c r="CB262" s="10" t="s">
        <v>3248</v>
      </c>
      <c r="CC262" s="10" t="s">
        <v>3248</v>
      </c>
      <c r="CD262" s="10" t="s">
        <v>3248</v>
      </c>
    </row>
    <row r="263" spans="67:82" x14ac:dyDescent="0.55000000000000004">
      <c r="BO263" s="10"/>
      <c r="BP263" s="10" t="s">
        <v>3248</v>
      </c>
      <c r="BQ263" s="10" t="s">
        <v>3248</v>
      </c>
      <c r="BR263" s="10" t="s">
        <v>3248</v>
      </c>
      <c r="BS263" s="10" t="s">
        <v>3248</v>
      </c>
      <c r="BT263" s="10" t="s">
        <v>3248</v>
      </c>
      <c r="BU263" s="10" t="s">
        <v>3248</v>
      </c>
      <c r="BV263" s="10" t="s">
        <v>3248</v>
      </c>
      <c r="BW263" s="10" t="s">
        <v>3248</v>
      </c>
      <c r="BX263" s="10" t="s">
        <v>3248</v>
      </c>
      <c r="BY263" s="10" t="s">
        <v>3248</v>
      </c>
      <c r="BZ263" s="10" t="s">
        <v>3248</v>
      </c>
      <c r="CA263" s="10" t="s">
        <v>3248</v>
      </c>
      <c r="CB263" s="10" t="s">
        <v>3248</v>
      </c>
      <c r="CC263" s="10" t="s">
        <v>3248</v>
      </c>
      <c r="CD263" s="10" t="s">
        <v>3248</v>
      </c>
    </row>
    <row r="264" spans="67:82" x14ac:dyDescent="0.55000000000000004">
      <c r="BO264" s="10"/>
      <c r="BP264" s="10" t="s">
        <v>3248</v>
      </c>
      <c r="BQ264" s="10" t="s">
        <v>3248</v>
      </c>
      <c r="BR264" s="10" t="s">
        <v>3248</v>
      </c>
      <c r="BS264" s="10" t="s">
        <v>3248</v>
      </c>
      <c r="BT264" s="10" t="s">
        <v>3248</v>
      </c>
      <c r="BU264" s="10" t="s">
        <v>3248</v>
      </c>
      <c r="BV264" s="10" t="s">
        <v>3248</v>
      </c>
      <c r="BW264" s="10" t="s">
        <v>3248</v>
      </c>
      <c r="BX264" s="10" t="s">
        <v>3248</v>
      </c>
      <c r="BY264" s="10" t="s">
        <v>3248</v>
      </c>
      <c r="BZ264" s="10" t="s">
        <v>3248</v>
      </c>
      <c r="CA264" s="10" t="s">
        <v>3248</v>
      </c>
      <c r="CB264" s="10" t="s">
        <v>3248</v>
      </c>
      <c r="CC264" s="10" t="s">
        <v>3248</v>
      </c>
      <c r="CD264" s="10" t="s">
        <v>3248</v>
      </c>
    </row>
    <row r="265" spans="67:82" x14ac:dyDescent="0.55000000000000004">
      <c r="BO265" s="10"/>
      <c r="BP265" s="10" t="s">
        <v>3248</v>
      </c>
      <c r="BQ265" s="10" t="s">
        <v>3248</v>
      </c>
      <c r="BR265" s="10" t="s">
        <v>3248</v>
      </c>
      <c r="BS265" s="10" t="s">
        <v>3248</v>
      </c>
      <c r="BT265" s="10" t="s">
        <v>3248</v>
      </c>
      <c r="BU265" s="10" t="s">
        <v>3248</v>
      </c>
      <c r="BV265" s="10" t="s">
        <v>3248</v>
      </c>
      <c r="BW265" s="10" t="s">
        <v>3248</v>
      </c>
      <c r="BX265" s="10" t="s">
        <v>3248</v>
      </c>
      <c r="BY265" s="10" t="s">
        <v>3248</v>
      </c>
      <c r="BZ265" s="10" t="s">
        <v>3248</v>
      </c>
      <c r="CA265" s="10" t="s">
        <v>3248</v>
      </c>
      <c r="CB265" s="10" t="s">
        <v>3248</v>
      </c>
      <c r="CC265" s="10" t="s">
        <v>3248</v>
      </c>
      <c r="CD265" s="10" t="s">
        <v>3248</v>
      </c>
    </row>
    <row r="266" spans="67:82" x14ac:dyDescent="0.55000000000000004">
      <c r="BO266" s="10"/>
      <c r="BP266" s="10" t="s">
        <v>3248</v>
      </c>
      <c r="BQ266" s="10" t="s">
        <v>3248</v>
      </c>
      <c r="BR266" s="10" t="s">
        <v>3248</v>
      </c>
      <c r="BS266" s="10" t="s">
        <v>3248</v>
      </c>
      <c r="BT266" s="10" t="s">
        <v>3248</v>
      </c>
      <c r="BU266" s="10" t="s">
        <v>3248</v>
      </c>
      <c r="BV266" s="10" t="s">
        <v>3248</v>
      </c>
      <c r="BW266" s="10" t="s">
        <v>3248</v>
      </c>
      <c r="BX266" s="10" t="s">
        <v>3248</v>
      </c>
      <c r="BY266" s="10" t="s">
        <v>3248</v>
      </c>
      <c r="BZ266" s="10" t="s">
        <v>3248</v>
      </c>
      <c r="CA266" s="10" t="s">
        <v>3248</v>
      </c>
      <c r="CB266" s="10" t="s">
        <v>3248</v>
      </c>
      <c r="CC266" s="10" t="s">
        <v>3248</v>
      </c>
      <c r="CD266" s="10" t="s">
        <v>3248</v>
      </c>
    </row>
    <row r="267" spans="67:82" x14ac:dyDescent="0.55000000000000004">
      <c r="BO267" s="10"/>
      <c r="BP267" s="10" t="s">
        <v>3248</v>
      </c>
      <c r="BQ267" s="10" t="s">
        <v>3248</v>
      </c>
      <c r="BR267" s="10" t="s">
        <v>3248</v>
      </c>
      <c r="BS267" s="10" t="s">
        <v>3248</v>
      </c>
      <c r="BT267" s="10" t="s">
        <v>3248</v>
      </c>
      <c r="BU267" s="10" t="s">
        <v>3248</v>
      </c>
      <c r="BV267" s="10" t="s">
        <v>3248</v>
      </c>
      <c r="BW267" s="10" t="s">
        <v>3248</v>
      </c>
      <c r="BX267" s="10" t="s">
        <v>3248</v>
      </c>
      <c r="BY267" s="10" t="s">
        <v>3248</v>
      </c>
      <c r="BZ267" s="10" t="s">
        <v>3248</v>
      </c>
      <c r="CA267" s="10" t="s">
        <v>3248</v>
      </c>
      <c r="CB267" s="10" t="s">
        <v>3248</v>
      </c>
      <c r="CC267" s="10" t="s">
        <v>3248</v>
      </c>
      <c r="CD267" s="10" t="s">
        <v>3248</v>
      </c>
    </row>
    <row r="268" spans="67:82" x14ac:dyDescent="0.55000000000000004">
      <c r="BO268" s="10"/>
      <c r="BP268" s="10" t="s">
        <v>3248</v>
      </c>
      <c r="BQ268" s="10" t="s">
        <v>3248</v>
      </c>
      <c r="BR268" s="10" t="s">
        <v>3248</v>
      </c>
      <c r="BS268" s="10" t="s">
        <v>3248</v>
      </c>
      <c r="BT268" s="10" t="s">
        <v>3248</v>
      </c>
      <c r="BU268" s="10" t="s">
        <v>3248</v>
      </c>
      <c r="BV268" s="10" t="s">
        <v>3248</v>
      </c>
      <c r="BW268" s="10" t="s">
        <v>3248</v>
      </c>
      <c r="BX268" s="10" t="s">
        <v>3248</v>
      </c>
      <c r="BY268" s="10" t="s">
        <v>3248</v>
      </c>
      <c r="BZ268" s="10" t="s">
        <v>3248</v>
      </c>
      <c r="CA268" s="10" t="s">
        <v>3248</v>
      </c>
      <c r="CB268" s="10" t="s">
        <v>3248</v>
      </c>
      <c r="CC268" s="10" t="s">
        <v>3248</v>
      </c>
      <c r="CD268" s="10" t="s">
        <v>3248</v>
      </c>
    </row>
    <row r="269" spans="67:82" x14ac:dyDescent="0.55000000000000004">
      <c r="BO269" s="10"/>
      <c r="BP269" s="10" t="s">
        <v>3248</v>
      </c>
      <c r="BQ269" s="10" t="s">
        <v>3248</v>
      </c>
      <c r="BR269" s="10" t="s">
        <v>3248</v>
      </c>
      <c r="BS269" s="10" t="s">
        <v>3248</v>
      </c>
      <c r="BT269" s="10" t="s">
        <v>3248</v>
      </c>
      <c r="BU269" s="10" t="s">
        <v>3248</v>
      </c>
      <c r="BV269" s="10" t="s">
        <v>3248</v>
      </c>
      <c r="BW269" s="10" t="s">
        <v>3248</v>
      </c>
      <c r="BX269" s="10" t="s">
        <v>3248</v>
      </c>
      <c r="BY269" s="10" t="s">
        <v>3248</v>
      </c>
      <c r="BZ269" s="10" t="s">
        <v>3248</v>
      </c>
      <c r="CA269" s="10" t="s">
        <v>3248</v>
      </c>
      <c r="CB269" s="10" t="s">
        <v>3248</v>
      </c>
      <c r="CC269" s="10" t="s">
        <v>3248</v>
      </c>
      <c r="CD269" s="10" t="s">
        <v>3248</v>
      </c>
    </row>
    <row r="270" spans="67:82" x14ac:dyDescent="0.55000000000000004">
      <c r="BO270" s="10"/>
      <c r="BP270" s="10" t="s">
        <v>3248</v>
      </c>
      <c r="BQ270" s="10" t="s">
        <v>3248</v>
      </c>
      <c r="BR270" s="10" t="s">
        <v>3248</v>
      </c>
      <c r="BS270" s="10" t="s">
        <v>3248</v>
      </c>
      <c r="BT270" s="10" t="s">
        <v>3248</v>
      </c>
      <c r="BU270" s="10" t="s">
        <v>3248</v>
      </c>
      <c r="BV270" s="10" t="s">
        <v>3248</v>
      </c>
      <c r="BW270" s="10" t="s">
        <v>3248</v>
      </c>
      <c r="BX270" s="10" t="s">
        <v>3248</v>
      </c>
      <c r="BY270" s="10" t="s">
        <v>3248</v>
      </c>
      <c r="BZ270" s="10" t="s">
        <v>3248</v>
      </c>
      <c r="CA270" s="10" t="s">
        <v>3248</v>
      </c>
      <c r="CB270" s="10" t="s">
        <v>3248</v>
      </c>
      <c r="CC270" s="10" t="s">
        <v>3248</v>
      </c>
      <c r="CD270" s="10" t="s">
        <v>3248</v>
      </c>
    </row>
    <row r="271" spans="67:82" x14ac:dyDescent="0.55000000000000004">
      <c r="BO271" s="10"/>
      <c r="BP271" s="10" t="s">
        <v>3248</v>
      </c>
      <c r="BQ271" s="10" t="s">
        <v>3248</v>
      </c>
      <c r="BR271" s="10" t="s">
        <v>3248</v>
      </c>
      <c r="BS271" s="10" t="s">
        <v>3248</v>
      </c>
      <c r="BT271" s="10" t="s">
        <v>3248</v>
      </c>
      <c r="BU271" s="10" t="s">
        <v>3248</v>
      </c>
      <c r="BV271" s="10" t="s">
        <v>3248</v>
      </c>
      <c r="BW271" s="10" t="s">
        <v>3248</v>
      </c>
      <c r="BX271" s="10" t="s">
        <v>3248</v>
      </c>
      <c r="BY271" s="10" t="s">
        <v>3248</v>
      </c>
      <c r="BZ271" s="10" t="s">
        <v>3248</v>
      </c>
      <c r="CA271" s="10" t="s">
        <v>3248</v>
      </c>
      <c r="CB271" s="10" t="s">
        <v>3248</v>
      </c>
      <c r="CC271" s="10" t="s">
        <v>3248</v>
      </c>
      <c r="CD271" s="10" t="s">
        <v>3248</v>
      </c>
    </row>
    <row r="272" spans="67:82" x14ac:dyDescent="0.55000000000000004">
      <c r="BO272" s="10"/>
      <c r="BP272" s="10" t="s">
        <v>3248</v>
      </c>
      <c r="BQ272" s="10" t="s">
        <v>3248</v>
      </c>
      <c r="BR272" s="10" t="s">
        <v>3248</v>
      </c>
      <c r="BS272" s="10" t="s">
        <v>3248</v>
      </c>
      <c r="BT272" s="10" t="s">
        <v>3248</v>
      </c>
      <c r="BU272" s="10" t="s">
        <v>3248</v>
      </c>
      <c r="BV272" s="10" t="s">
        <v>3248</v>
      </c>
      <c r="BW272" s="10" t="s">
        <v>3248</v>
      </c>
      <c r="BX272" s="10" t="s">
        <v>3248</v>
      </c>
      <c r="BY272" s="10" t="s">
        <v>3248</v>
      </c>
      <c r="BZ272" s="10" t="s">
        <v>3248</v>
      </c>
      <c r="CA272" s="10" t="s">
        <v>3248</v>
      </c>
      <c r="CB272" s="10" t="s">
        <v>3248</v>
      </c>
      <c r="CC272" s="10" t="s">
        <v>3248</v>
      </c>
      <c r="CD272" s="10" t="s">
        <v>3248</v>
      </c>
    </row>
    <row r="273" spans="67:82" x14ac:dyDescent="0.55000000000000004">
      <c r="BO273" s="10"/>
      <c r="BP273" s="10" t="s">
        <v>3248</v>
      </c>
      <c r="BQ273" s="10" t="s">
        <v>3248</v>
      </c>
      <c r="BR273" s="10" t="s">
        <v>3248</v>
      </c>
      <c r="BS273" s="10" t="s">
        <v>3248</v>
      </c>
      <c r="BT273" s="10" t="s">
        <v>3248</v>
      </c>
      <c r="BU273" s="10" t="s">
        <v>3248</v>
      </c>
      <c r="BV273" s="10" t="s">
        <v>3248</v>
      </c>
      <c r="BW273" s="10" t="s">
        <v>3248</v>
      </c>
      <c r="BX273" s="10" t="s">
        <v>3248</v>
      </c>
      <c r="BY273" s="10" t="s">
        <v>3248</v>
      </c>
      <c r="BZ273" s="10" t="s">
        <v>3248</v>
      </c>
      <c r="CA273" s="10" t="s">
        <v>3248</v>
      </c>
      <c r="CB273" s="10" t="s">
        <v>3248</v>
      </c>
      <c r="CC273" s="10" t="s">
        <v>3248</v>
      </c>
      <c r="CD273" s="10" t="s">
        <v>3248</v>
      </c>
    </row>
    <row r="274" spans="67:82" x14ac:dyDescent="0.55000000000000004">
      <c r="BO274" s="10"/>
      <c r="BP274" s="10" t="s">
        <v>3248</v>
      </c>
      <c r="BQ274" s="10" t="s">
        <v>3248</v>
      </c>
      <c r="BR274" s="10" t="s">
        <v>3248</v>
      </c>
      <c r="BS274" s="10" t="s">
        <v>3248</v>
      </c>
      <c r="BT274" s="10" t="s">
        <v>3248</v>
      </c>
      <c r="BU274" s="10" t="s">
        <v>3248</v>
      </c>
      <c r="BV274" s="10" t="s">
        <v>3248</v>
      </c>
      <c r="BW274" s="10" t="s">
        <v>3248</v>
      </c>
      <c r="BX274" s="10" t="s">
        <v>3248</v>
      </c>
      <c r="BY274" s="10" t="s">
        <v>3248</v>
      </c>
      <c r="BZ274" s="10" t="s">
        <v>3248</v>
      </c>
      <c r="CA274" s="10" t="s">
        <v>3248</v>
      </c>
      <c r="CB274" s="10" t="s">
        <v>3248</v>
      </c>
      <c r="CC274" s="10" t="s">
        <v>3248</v>
      </c>
      <c r="CD274" s="10" t="s">
        <v>3248</v>
      </c>
    </row>
    <row r="275" spans="67:82" x14ac:dyDescent="0.55000000000000004">
      <c r="BO275" s="10"/>
      <c r="BP275" s="10" t="s">
        <v>3248</v>
      </c>
      <c r="BQ275" s="10" t="s">
        <v>3248</v>
      </c>
      <c r="BR275" s="10" t="s">
        <v>3248</v>
      </c>
      <c r="BS275" s="10" t="s">
        <v>3248</v>
      </c>
      <c r="BT275" s="10" t="s">
        <v>3248</v>
      </c>
      <c r="BU275" s="10" t="s">
        <v>3248</v>
      </c>
      <c r="BV275" s="10" t="s">
        <v>3248</v>
      </c>
      <c r="BW275" s="10" t="s">
        <v>3248</v>
      </c>
      <c r="BX275" s="10" t="s">
        <v>3248</v>
      </c>
      <c r="BY275" s="10" t="s">
        <v>3248</v>
      </c>
      <c r="BZ275" s="10" t="s">
        <v>3248</v>
      </c>
      <c r="CA275" s="10" t="s">
        <v>3248</v>
      </c>
      <c r="CB275" s="10" t="s">
        <v>3248</v>
      </c>
      <c r="CC275" s="10" t="s">
        <v>3248</v>
      </c>
      <c r="CD275" s="10" t="s">
        <v>3248</v>
      </c>
    </row>
    <row r="276" spans="67:82" x14ac:dyDescent="0.55000000000000004">
      <c r="BO276" s="10"/>
      <c r="BP276" s="10" t="s">
        <v>3248</v>
      </c>
      <c r="BQ276" s="10" t="s">
        <v>3248</v>
      </c>
      <c r="BR276" s="10" t="s">
        <v>3248</v>
      </c>
      <c r="BS276" s="10" t="s">
        <v>3248</v>
      </c>
      <c r="BT276" s="10" t="s">
        <v>3248</v>
      </c>
      <c r="BU276" s="10" t="s">
        <v>3248</v>
      </c>
      <c r="BV276" s="10" t="s">
        <v>3248</v>
      </c>
      <c r="BW276" s="10" t="s">
        <v>3248</v>
      </c>
      <c r="BX276" s="10" t="s">
        <v>3248</v>
      </c>
      <c r="BY276" s="10" t="s">
        <v>3248</v>
      </c>
      <c r="BZ276" s="10" t="s">
        <v>3248</v>
      </c>
      <c r="CA276" s="10" t="s">
        <v>3248</v>
      </c>
      <c r="CB276" s="10" t="s">
        <v>3248</v>
      </c>
      <c r="CC276" s="10" t="s">
        <v>3248</v>
      </c>
      <c r="CD276" s="10" t="s">
        <v>3248</v>
      </c>
    </row>
    <row r="277" spans="67:82" x14ac:dyDescent="0.55000000000000004">
      <c r="BO277" s="10"/>
      <c r="BP277" s="10" t="s">
        <v>3248</v>
      </c>
      <c r="BQ277" s="10" t="s">
        <v>3248</v>
      </c>
      <c r="BR277" s="10" t="s">
        <v>3248</v>
      </c>
      <c r="BS277" s="10" t="s">
        <v>3248</v>
      </c>
      <c r="BT277" s="10" t="s">
        <v>3248</v>
      </c>
      <c r="BU277" s="10" t="s">
        <v>3248</v>
      </c>
      <c r="BV277" s="10" t="s">
        <v>3248</v>
      </c>
      <c r="BW277" s="10" t="s">
        <v>3248</v>
      </c>
      <c r="BX277" s="10" t="s">
        <v>3248</v>
      </c>
      <c r="BY277" s="10" t="s">
        <v>3248</v>
      </c>
      <c r="BZ277" s="10" t="s">
        <v>3248</v>
      </c>
      <c r="CA277" s="10" t="s">
        <v>3248</v>
      </c>
      <c r="CB277" s="10" t="s">
        <v>3248</v>
      </c>
      <c r="CC277" s="10" t="s">
        <v>3248</v>
      </c>
      <c r="CD277" s="10" t="s">
        <v>3248</v>
      </c>
    </row>
    <row r="278" spans="67:82" x14ac:dyDescent="0.55000000000000004">
      <c r="BO278" s="10"/>
      <c r="BP278" s="10" t="s">
        <v>3248</v>
      </c>
      <c r="BQ278" s="10" t="s">
        <v>3248</v>
      </c>
      <c r="BR278" s="10" t="s">
        <v>3248</v>
      </c>
      <c r="BS278" s="10" t="s">
        <v>3248</v>
      </c>
      <c r="BT278" s="10" t="s">
        <v>3248</v>
      </c>
      <c r="BU278" s="10" t="s">
        <v>3248</v>
      </c>
      <c r="BV278" s="10" t="s">
        <v>3248</v>
      </c>
      <c r="BW278" s="10" t="s">
        <v>3248</v>
      </c>
      <c r="BX278" s="10" t="s">
        <v>3248</v>
      </c>
      <c r="BY278" s="10" t="s">
        <v>3248</v>
      </c>
      <c r="BZ278" s="10" t="s">
        <v>3248</v>
      </c>
      <c r="CA278" s="10" t="s">
        <v>3248</v>
      </c>
      <c r="CB278" s="10" t="s">
        <v>3248</v>
      </c>
      <c r="CC278" s="10" t="s">
        <v>3248</v>
      </c>
      <c r="CD278" s="10" t="s">
        <v>3248</v>
      </c>
    </row>
    <row r="279" spans="67:82" x14ac:dyDescent="0.55000000000000004">
      <c r="BO279" s="10"/>
      <c r="BP279" s="10" t="s">
        <v>3248</v>
      </c>
      <c r="BQ279" s="10" t="s">
        <v>3248</v>
      </c>
      <c r="BR279" s="10" t="s">
        <v>3248</v>
      </c>
      <c r="BS279" s="10" t="s">
        <v>3248</v>
      </c>
      <c r="BT279" s="10" t="s">
        <v>3248</v>
      </c>
      <c r="BU279" s="10" t="s">
        <v>3248</v>
      </c>
      <c r="BV279" s="10" t="s">
        <v>3248</v>
      </c>
      <c r="BW279" s="10" t="s">
        <v>3248</v>
      </c>
      <c r="BX279" s="10" t="s">
        <v>3248</v>
      </c>
      <c r="BY279" s="10" t="s">
        <v>3248</v>
      </c>
      <c r="BZ279" s="10" t="s">
        <v>3248</v>
      </c>
      <c r="CA279" s="10" t="s">
        <v>3248</v>
      </c>
      <c r="CB279" s="10" t="s">
        <v>3248</v>
      </c>
      <c r="CC279" s="10" t="s">
        <v>3248</v>
      </c>
      <c r="CD279" s="10" t="s">
        <v>3248</v>
      </c>
    </row>
    <row r="280" spans="67:82" x14ac:dyDescent="0.55000000000000004">
      <c r="BO280" s="10"/>
      <c r="BP280" s="10" t="s">
        <v>3248</v>
      </c>
      <c r="BQ280" s="10" t="s">
        <v>3248</v>
      </c>
      <c r="BR280" s="10" t="s">
        <v>3248</v>
      </c>
      <c r="BS280" s="10" t="s">
        <v>3248</v>
      </c>
      <c r="BT280" s="10" t="s">
        <v>3248</v>
      </c>
      <c r="BU280" s="10" t="s">
        <v>3248</v>
      </c>
      <c r="BV280" s="10" t="s">
        <v>3248</v>
      </c>
      <c r="BW280" s="10" t="s">
        <v>3248</v>
      </c>
      <c r="BX280" s="10" t="s">
        <v>3248</v>
      </c>
      <c r="BY280" s="10" t="s">
        <v>3248</v>
      </c>
      <c r="BZ280" s="10" t="s">
        <v>3248</v>
      </c>
      <c r="CA280" s="10" t="s">
        <v>3248</v>
      </c>
      <c r="CB280" s="10" t="s">
        <v>3248</v>
      </c>
      <c r="CC280" s="10" t="s">
        <v>3248</v>
      </c>
      <c r="CD280" s="10" t="s">
        <v>3248</v>
      </c>
    </row>
    <row r="281" spans="67:82" x14ac:dyDescent="0.55000000000000004">
      <c r="BO281" s="10"/>
      <c r="BP281" s="10" t="s">
        <v>3248</v>
      </c>
      <c r="BQ281" s="10" t="s">
        <v>3248</v>
      </c>
      <c r="BR281" s="10" t="s">
        <v>3248</v>
      </c>
      <c r="BS281" s="10" t="s">
        <v>3248</v>
      </c>
      <c r="BT281" s="10" t="s">
        <v>3248</v>
      </c>
      <c r="BU281" s="10" t="s">
        <v>3248</v>
      </c>
      <c r="BV281" s="10" t="s">
        <v>3248</v>
      </c>
      <c r="BW281" s="10" t="s">
        <v>3248</v>
      </c>
      <c r="BX281" s="10" t="s">
        <v>3248</v>
      </c>
      <c r="BY281" s="10" t="s">
        <v>3248</v>
      </c>
      <c r="BZ281" s="10" t="s">
        <v>3248</v>
      </c>
      <c r="CA281" s="10" t="s">
        <v>3248</v>
      </c>
      <c r="CB281" s="10" t="s">
        <v>3248</v>
      </c>
      <c r="CC281" s="10" t="s">
        <v>3248</v>
      </c>
      <c r="CD281" s="10" t="s">
        <v>3248</v>
      </c>
    </row>
    <row r="282" spans="67:82" x14ac:dyDescent="0.55000000000000004">
      <c r="BO282" s="10"/>
      <c r="BP282" s="10" t="s">
        <v>3248</v>
      </c>
      <c r="BQ282" s="10" t="s">
        <v>3248</v>
      </c>
      <c r="BR282" s="10" t="s">
        <v>3248</v>
      </c>
      <c r="BS282" s="10" t="s">
        <v>3248</v>
      </c>
      <c r="BT282" s="10" t="s">
        <v>3248</v>
      </c>
      <c r="BU282" s="10" t="s">
        <v>3248</v>
      </c>
      <c r="BV282" s="10" t="s">
        <v>3248</v>
      </c>
      <c r="BW282" s="10" t="s">
        <v>3248</v>
      </c>
      <c r="BX282" s="10" t="s">
        <v>3248</v>
      </c>
      <c r="BY282" s="10" t="s">
        <v>3248</v>
      </c>
      <c r="BZ282" s="10" t="s">
        <v>3248</v>
      </c>
      <c r="CA282" s="10" t="s">
        <v>3248</v>
      </c>
      <c r="CB282" s="10" t="s">
        <v>3248</v>
      </c>
      <c r="CC282" s="10" t="s">
        <v>3248</v>
      </c>
      <c r="CD282" s="10" t="s">
        <v>3248</v>
      </c>
    </row>
    <row r="283" spans="67:82" x14ac:dyDescent="0.55000000000000004">
      <c r="BO283" s="10"/>
      <c r="BP283" s="10" t="s">
        <v>3248</v>
      </c>
      <c r="BQ283" s="10" t="s">
        <v>3248</v>
      </c>
      <c r="BR283" s="10" t="s">
        <v>3248</v>
      </c>
      <c r="BS283" s="10" t="s">
        <v>3248</v>
      </c>
      <c r="BT283" s="10" t="s">
        <v>3248</v>
      </c>
      <c r="BU283" s="10" t="s">
        <v>3248</v>
      </c>
      <c r="BV283" s="10" t="s">
        <v>3248</v>
      </c>
      <c r="BW283" s="10" t="s">
        <v>3248</v>
      </c>
      <c r="BX283" s="10" t="s">
        <v>3248</v>
      </c>
      <c r="BY283" s="10" t="s">
        <v>3248</v>
      </c>
      <c r="BZ283" s="10" t="s">
        <v>3248</v>
      </c>
      <c r="CA283" s="10" t="s">
        <v>3248</v>
      </c>
      <c r="CB283" s="10" t="s">
        <v>3248</v>
      </c>
      <c r="CC283" s="10" t="s">
        <v>3248</v>
      </c>
      <c r="CD283" s="10" t="s">
        <v>3248</v>
      </c>
    </row>
    <row r="284" spans="67:82" x14ac:dyDescent="0.55000000000000004">
      <c r="BO284" s="10"/>
      <c r="BP284" s="10" t="s">
        <v>3248</v>
      </c>
      <c r="BQ284" s="10" t="s">
        <v>3248</v>
      </c>
      <c r="BR284" s="10" t="s">
        <v>3248</v>
      </c>
      <c r="BS284" s="10" t="s">
        <v>3248</v>
      </c>
      <c r="BT284" s="10" t="s">
        <v>3248</v>
      </c>
      <c r="BU284" s="10" t="s">
        <v>3248</v>
      </c>
      <c r="BV284" s="10" t="s">
        <v>3248</v>
      </c>
      <c r="BW284" s="10" t="s">
        <v>3248</v>
      </c>
      <c r="BX284" s="10" t="s">
        <v>3248</v>
      </c>
      <c r="BY284" s="10" t="s">
        <v>3248</v>
      </c>
      <c r="BZ284" s="10" t="s">
        <v>3248</v>
      </c>
      <c r="CA284" s="10" t="s">
        <v>3248</v>
      </c>
      <c r="CB284" s="10" t="s">
        <v>3248</v>
      </c>
      <c r="CC284" s="10" t="s">
        <v>3248</v>
      </c>
      <c r="CD284" s="10" t="s">
        <v>3248</v>
      </c>
    </row>
    <row r="285" spans="67:82" x14ac:dyDescent="0.55000000000000004">
      <c r="BO285" s="10"/>
      <c r="BP285" s="10" t="s">
        <v>3248</v>
      </c>
      <c r="BQ285" s="10" t="s">
        <v>3248</v>
      </c>
      <c r="BR285" s="10" t="s">
        <v>3248</v>
      </c>
      <c r="BS285" s="10" t="s">
        <v>3248</v>
      </c>
      <c r="BT285" s="10" t="s">
        <v>3248</v>
      </c>
      <c r="BU285" s="10" t="s">
        <v>3248</v>
      </c>
      <c r="BV285" s="10" t="s">
        <v>3248</v>
      </c>
      <c r="BW285" s="10" t="s">
        <v>3248</v>
      </c>
      <c r="BX285" s="10" t="s">
        <v>3248</v>
      </c>
      <c r="BY285" s="10" t="s">
        <v>3248</v>
      </c>
      <c r="BZ285" s="10" t="s">
        <v>3248</v>
      </c>
      <c r="CA285" s="10" t="s">
        <v>3248</v>
      </c>
      <c r="CB285" s="10" t="s">
        <v>3248</v>
      </c>
      <c r="CC285" s="10" t="s">
        <v>3248</v>
      </c>
      <c r="CD285" s="10" t="s">
        <v>3248</v>
      </c>
    </row>
    <row r="286" spans="67:82" x14ac:dyDescent="0.55000000000000004">
      <c r="BO286" s="10"/>
      <c r="BP286" s="10" t="s">
        <v>3248</v>
      </c>
      <c r="BQ286" s="10" t="s">
        <v>3248</v>
      </c>
      <c r="BR286" s="10" t="s">
        <v>3248</v>
      </c>
      <c r="BS286" s="10" t="s">
        <v>3248</v>
      </c>
      <c r="BT286" s="10" t="s">
        <v>3248</v>
      </c>
      <c r="BU286" s="10" t="s">
        <v>3248</v>
      </c>
      <c r="BV286" s="10" t="s">
        <v>3248</v>
      </c>
      <c r="BW286" s="10" t="s">
        <v>3248</v>
      </c>
      <c r="BX286" s="10" t="s">
        <v>3248</v>
      </c>
      <c r="BY286" s="10" t="s">
        <v>3248</v>
      </c>
      <c r="BZ286" s="10" t="s">
        <v>3248</v>
      </c>
      <c r="CA286" s="10" t="s">
        <v>3248</v>
      </c>
      <c r="CB286" s="10" t="s">
        <v>3248</v>
      </c>
      <c r="CC286" s="10" t="s">
        <v>3248</v>
      </c>
      <c r="CD286" s="10" t="s">
        <v>3248</v>
      </c>
    </row>
    <row r="287" spans="67:82" x14ac:dyDescent="0.55000000000000004">
      <c r="BO287" s="10"/>
      <c r="BP287" s="10" t="s">
        <v>3248</v>
      </c>
      <c r="BQ287" s="10" t="s">
        <v>3248</v>
      </c>
      <c r="BR287" s="10" t="s">
        <v>3248</v>
      </c>
      <c r="BS287" s="10" t="s">
        <v>3248</v>
      </c>
      <c r="BT287" s="10" t="s">
        <v>3248</v>
      </c>
      <c r="BU287" s="10" t="s">
        <v>3248</v>
      </c>
      <c r="BV287" s="10" t="s">
        <v>3248</v>
      </c>
      <c r="BW287" s="10" t="s">
        <v>3248</v>
      </c>
      <c r="BX287" s="10" t="s">
        <v>3248</v>
      </c>
      <c r="BY287" s="10" t="s">
        <v>3248</v>
      </c>
      <c r="BZ287" s="10" t="s">
        <v>3248</v>
      </c>
      <c r="CA287" s="10" t="s">
        <v>3248</v>
      </c>
      <c r="CB287" s="10" t="s">
        <v>3248</v>
      </c>
      <c r="CC287" s="10" t="s">
        <v>3248</v>
      </c>
      <c r="CD287" s="10" t="s">
        <v>3248</v>
      </c>
    </row>
    <row r="288" spans="67:82" x14ac:dyDescent="0.55000000000000004">
      <c r="BO288" s="10"/>
      <c r="BP288" s="10" t="s">
        <v>3248</v>
      </c>
      <c r="BQ288" s="10" t="s">
        <v>3248</v>
      </c>
      <c r="BR288" s="10" t="s">
        <v>3248</v>
      </c>
      <c r="BS288" s="10" t="s">
        <v>3248</v>
      </c>
      <c r="BT288" s="10" t="s">
        <v>3248</v>
      </c>
      <c r="BU288" s="10" t="s">
        <v>3248</v>
      </c>
      <c r="BV288" s="10" t="s">
        <v>3248</v>
      </c>
      <c r="BW288" s="10" t="s">
        <v>3248</v>
      </c>
      <c r="BX288" s="10" t="s">
        <v>3248</v>
      </c>
      <c r="BY288" s="10" t="s">
        <v>3248</v>
      </c>
      <c r="BZ288" s="10" t="s">
        <v>3248</v>
      </c>
      <c r="CA288" s="10" t="s">
        <v>3248</v>
      </c>
      <c r="CB288" s="10" t="s">
        <v>3248</v>
      </c>
      <c r="CC288" s="10" t="s">
        <v>3248</v>
      </c>
      <c r="CD288" s="10" t="s">
        <v>3248</v>
      </c>
    </row>
    <row r="289" spans="67:82" x14ac:dyDescent="0.55000000000000004">
      <c r="BO289" s="10"/>
      <c r="BP289" s="10" t="s">
        <v>3248</v>
      </c>
      <c r="BQ289" s="10" t="s">
        <v>3248</v>
      </c>
      <c r="BR289" s="10" t="s">
        <v>3248</v>
      </c>
      <c r="BS289" s="10" t="s">
        <v>3248</v>
      </c>
      <c r="BT289" s="10" t="s">
        <v>3248</v>
      </c>
      <c r="BU289" s="10" t="s">
        <v>3248</v>
      </c>
      <c r="BV289" s="10" t="s">
        <v>3248</v>
      </c>
      <c r="BW289" s="10" t="s">
        <v>3248</v>
      </c>
      <c r="BX289" s="10" t="s">
        <v>3248</v>
      </c>
      <c r="BY289" s="10" t="s">
        <v>3248</v>
      </c>
      <c r="BZ289" s="10" t="s">
        <v>3248</v>
      </c>
      <c r="CA289" s="10" t="s">
        <v>3248</v>
      </c>
      <c r="CB289" s="10" t="s">
        <v>3248</v>
      </c>
      <c r="CC289" s="10" t="s">
        <v>3248</v>
      </c>
      <c r="CD289" s="10" t="s">
        <v>3248</v>
      </c>
    </row>
    <row r="290" spans="67:82" x14ac:dyDescent="0.55000000000000004">
      <c r="BO290" s="10"/>
      <c r="BP290" s="10" t="s">
        <v>3248</v>
      </c>
      <c r="BQ290" s="10" t="s">
        <v>3248</v>
      </c>
      <c r="BR290" s="10" t="s">
        <v>3248</v>
      </c>
      <c r="BS290" s="10" t="s">
        <v>3248</v>
      </c>
      <c r="BT290" s="10" t="s">
        <v>3248</v>
      </c>
      <c r="BU290" s="10" t="s">
        <v>3248</v>
      </c>
      <c r="BV290" s="10" t="s">
        <v>3248</v>
      </c>
      <c r="BW290" s="10" t="s">
        <v>3248</v>
      </c>
      <c r="BX290" s="10" t="s">
        <v>3248</v>
      </c>
      <c r="BY290" s="10" t="s">
        <v>3248</v>
      </c>
      <c r="BZ290" s="10" t="s">
        <v>3248</v>
      </c>
      <c r="CA290" s="10" t="s">
        <v>3248</v>
      </c>
      <c r="CB290" s="10" t="s">
        <v>3248</v>
      </c>
      <c r="CC290" s="10" t="s">
        <v>3248</v>
      </c>
      <c r="CD290" s="10" t="s">
        <v>3248</v>
      </c>
    </row>
    <row r="291" spans="67:82" x14ac:dyDescent="0.55000000000000004">
      <c r="BO291" s="10"/>
      <c r="BP291" s="10" t="s">
        <v>3248</v>
      </c>
      <c r="BQ291" s="10" t="s">
        <v>3248</v>
      </c>
      <c r="BR291" s="10" t="s">
        <v>3248</v>
      </c>
      <c r="BS291" s="10" t="s">
        <v>3248</v>
      </c>
      <c r="BT291" s="10" t="s">
        <v>3248</v>
      </c>
      <c r="BU291" s="10" t="s">
        <v>3248</v>
      </c>
      <c r="BV291" s="10" t="s">
        <v>3248</v>
      </c>
      <c r="BW291" s="10" t="s">
        <v>3248</v>
      </c>
      <c r="BX291" s="10" t="s">
        <v>3248</v>
      </c>
      <c r="BY291" s="10" t="s">
        <v>3248</v>
      </c>
      <c r="BZ291" s="10" t="s">
        <v>3248</v>
      </c>
      <c r="CA291" s="10" t="s">
        <v>3248</v>
      </c>
      <c r="CB291" s="10" t="s">
        <v>3248</v>
      </c>
      <c r="CC291" s="10" t="s">
        <v>3248</v>
      </c>
      <c r="CD291" s="10" t="s">
        <v>3248</v>
      </c>
    </row>
    <row r="292" spans="67:82" x14ac:dyDescent="0.55000000000000004">
      <c r="BO292" s="10"/>
      <c r="BP292" s="10" t="s">
        <v>3248</v>
      </c>
      <c r="BQ292" s="10" t="s">
        <v>3248</v>
      </c>
      <c r="BR292" s="10" t="s">
        <v>3248</v>
      </c>
      <c r="BS292" s="10" t="s">
        <v>3248</v>
      </c>
      <c r="BT292" s="10" t="s">
        <v>3248</v>
      </c>
      <c r="BU292" s="10" t="s">
        <v>3248</v>
      </c>
      <c r="BV292" s="10" t="s">
        <v>3248</v>
      </c>
      <c r="BW292" s="10" t="s">
        <v>3248</v>
      </c>
      <c r="BX292" s="10" t="s">
        <v>3248</v>
      </c>
      <c r="BY292" s="10" t="s">
        <v>3248</v>
      </c>
      <c r="BZ292" s="10" t="s">
        <v>3248</v>
      </c>
      <c r="CA292" s="10" t="s">
        <v>3248</v>
      </c>
      <c r="CB292" s="10" t="s">
        <v>3248</v>
      </c>
      <c r="CC292" s="10" t="s">
        <v>3248</v>
      </c>
      <c r="CD292" s="10" t="s">
        <v>3248</v>
      </c>
    </row>
    <row r="293" spans="67:82" x14ac:dyDescent="0.55000000000000004">
      <c r="BO293" s="10"/>
      <c r="BP293" s="10" t="s">
        <v>3248</v>
      </c>
      <c r="BQ293" s="10" t="s">
        <v>3248</v>
      </c>
      <c r="BR293" s="10" t="s">
        <v>3248</v>
      </c>
      <c r="BS293" s="10" t="s">
        <v>3248</v>
      </c>
      <c r="BT293" s="10" t="s">
        <v>3248</v>
      </c>
      <c r="BU293" s="10" t="s">
        <v>3248</v>
      </c>
      <c r="BV293" s="10" t="s">
        <v>3248</v>
      </c>
      <c r="BW293" s="10" t="s">
        <v>3248</v>
      </c>
      <c r="BX293" s="10" t="s">
        <v>3248</v>
      </c>
      <c r="BY293" s="10" t="s">
        <v>3248</v>
      </c>
      <c r="BZ293" s="10" t="s">
        <v>3248</v>
      </c>
      <c r="CA293" s="10" t="s">
        <v>3248</v>
      </c>
      <c r="CB293" s="10" t="s">
        <v>3248</v>
      </c>
      <c r="CC293" s="10" t="s">
        <v>3248</v>
      </c>
      <c r="CD293" s="10" t="s">
        <v>3248</v>
      </c>
    </row>
    <row r="294" spans="67:82" x14ac:dyDescent="0.55000000000000004">
      <c r="BO294" s="10"/>
      <c r="BP294" s="10" t="s">
        <v>3248</v>
      </c>
      <c r="BQ294" s="10" t="s">
        <v>3248</v>
      </c>
      <c r="BR294" s="10" t="s">
        <v>3248</v>
      </c>
      <c r="BS294" s="10" t="s">
        <v>3248</v>
      </c>
      <c r="BT294" s="10" t="s">
        <v>3248</v>
      </c>
      <c r="BU294" s="10" t="s">
        <v>3248</v>
      </c>
      <c r="BV294" s="10" t="s">
        <v>3248</v>
      </c>
      <c r="BW294" s="10" t="s">
        <v>3248</v>
      </c>
      <c r="BX294" s="10" t="s">
        <v>3248</v>
      </c>
      <c r="BY294" s="10" t="s">
        <v>3248</v>
      </c>
      <c r="BZ294" s="10" t="s">
        <v>3248</v>
      </c>
      <c r="CA294" s="10" t="s">
        <v>3248</v>
      </c>
      <c r="CB294" s="10" t="s">
        <v>3248</v>
      </c>
      <c r="CC294" s="10" t="s">
        <v>3248</v>
      </c>
      <c r="CD294" s="10" t="s">
        <v>3248</v>
      </c>
    </row>
  </sheetData>
  <autoFilter ref="BN2:CD294"/>
  <conditionalFormatting sqref="BH13:BH20">
    <cfRule type="colorScale" priority="40">
      <colorScale>
        <cfvo type="num" val="-1"/>
        <cfvo type="num" val="1"/>
        <color theme="9" tint="0.59999389629810485"/>
        <color rgb="FFFF0000"/>
      </colorScale>
    </cfRule>
  </conditionalFormatting>
  <conditionalFormatting sqref="AL3:BA22 T3:AJ22 AL25:BG44 X69:AU88 T25:AJ44 AJ47:BG49 X50:AU66 N51:W70 N73:W92 B52:K68 B69:H69 B70:G70 B74:K90 B91:H91 B92:G92 B71:F71 B93:F93">
    <cfRule type="colorScale" priority="38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B3:BG22">
    <cfRule type="colorScale" priority="32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T25:AI44 T3:AI22 B52:K71 B74:K93">
    <cfRule type="colorScale" priority="14">
      <colorScale>
        <cfvo type="num" val="-1"/>
        <cfvo type="num" val="0"/>
        <cfvo type="num" val="1"/>
        <color rgb="FFFF0000"/>
        <color theme="0"/>
        <color theme="9" tint="0.39997558519241921"/>
      </colorScale>
    </cfRule>
  </conditionalFormatting>
  <conditionalFormatting sqref="B25:Q44">
    <cfRule type="colorScale" priority="6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3:Q19 B20:N20 B21:M21 B22:L22">
    <cfRule type="colorScale" priority="5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3:Q19 B20:N20 B21:M21 B22:L22">
    <cfRule type="colorScale" priority="4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O20:Q22">
    <cfRule type="colorScale" priority="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N21:N22">
    <cfRule type="colorScale" priority="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M22">
    <cfRule type="colorScale" priority="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/>
  </sheetViews>
  <sheetFormatPr defaultRowHeight="14.4" x14ac:dyDescent="0.55000000000000004"/>
  <sheetData>
    <row r="1" spans="1:1" x14ac:dyDescent="0.55000000000000004">
      <c r="A1" t="s">
        <v>24</v>
      </c>
    </row>
    <row r="2" spans="1:1" x14ac:dyDescent="0.55000000000000004">
      <c r="A2" t="s">
        <v>25</v>
      </c>
    </row>
    <row r="3" spans="1:1" x14ac:dyDescent="0.55000000000000004">
      <c r="A3" t="s">
        <v>1130</v>
      </c>
    </row>
    <row r="4" spans="1:1" x14ac:dyDescent="0.55000000000000004">
      <c r="A4" t="s">
        <v>1131</v>
      </c>
    </row>
    <row r="5" spans="1:1" x14ac:dyDescent="0.55000000000000004">
      <c r="A5" t="s">
        <v>26</v>
      </c>
    </row>
    <row r="6" spans="1:1" x14ac:dyDescent="0.55000000000000004">
      <c r="A6" t="s">
        <v>1132</v>
      </c>
    </row>
    <row r="7" spans="1:1" x14ac:dyDescent="0.55000000000000004">
      <c r="A7" t="s">
        <v>1133</v>
      </c>
    </row>
    <row r="8" spans="1:1" x14ac:dyDescent="0.55000000000000004">
      <c r="A8" t="s">
        <v>1134</v>
      </c>
    </row>
    <row r="9" spans="1:1" x14ac:dyDescent="0.55000000000000004">
      <c r="A9" t="s">
        <v>1135</v>
      </c>
    </row>
    <row r="10" spans="1:1" x14ac:dyDescent="0.55000000000000004">
      <c r="A10" t="s">
        <v>1136</v>
      </c>
    </row>
    <row r="11" spans="1:1" x14ac:dyDescent="0.55000000000000004">
      <c r="A11" t="s">
        <v>35</v>
      </c>
    </row>
    <row r="12" spans="1:1" x14ac:dyDescent="0.55000000000000004">
      <c r="A12" t="s">
        <v>36</v>
      </c>
    </row>
    <row r="13" spans="1:1" x14ac:dyDescent="0.55000000000000004">
      <c r="A13" t="s">
        <v>1137</v>
      </c>
    </row>
    <row r="14" spans="1:1" x14ac:dyDescent="0.55000000000000004">
      <c r="A14" t="s">
        <v>125</v>
      </c>
    </row>
    <row r="15" spans="1:1" x14ac:dyDescent="0.55000000000000004">
      <c r="A15" t="s">
        <v>1138</v>
      </c>
    </row>
    <row r="16" spans="1:1" x14ac:dyDescent="0.55000000000000004">
      <c r="A16" t="s">
        <v>37</v>
      </c>
    </row>
    <row r="17" spans="1:10" x14ac:dyDescent="0.55000000000000004">
      <c r="A17" t="s">
        <v>127</v>
      </c>
    </row>
    <row r="18" spans="1:10" x14ac:dyDescent="0.55000000000000004">
      <c r="A18" t="s">
        <v>128</v>
      </c>
    </row>
    <row r="19" spans="1:10" x14ac:dyDescent="0.55000000000000004">
      <c r="A19" t="s">
        <v>38</v>
      </c>
    </row>
    <row r="20" spans="1:10" x14ac:dyDescent="0.55000000000000004">
      <c r="A20" t="s">
        <v>129</v>
      </c>
    </row>
    <row r="21" spans="1:10" x14ac:dyDescent="0.55000000000000004">
      <c r="A21" t="s">
        <v>130</v>
      </c>
    </row>
    <row r="22" spans="1:10" x14ac:dyDescent="0.55000000000000004">
      <c r="A22" t="s">
        <v>131</v>
      </c>
    </row>
    <row r="23" spans="1:10" x14ac:dyDescent="0.55000000000000004">
      <c r="A23" t="s">
        <v>132</v>
      </c>
    </row>
    <row r="24" spans="1:10" x14ac:dyDescent="0.55000000000000004">
      <c r="A24" t="s">
        <v>133</v>
      </c>
    </row>
    <row r="29" spans="1:10" x14ac:dyDescent="0.55000000000000004">
      <c r="A29" t="s">
        <v>18</v>
      </c>
      <c r="D29" t="s">
        <v>6</v>
      </c>
      <c r="G29" t="s">
        <v>0</v>
      </c>
      <c r="J29" t="s">
        <v>270</v>
      </c>
    </row>
    <row r="30" spans="1:10" x14ac:dyDescent="0.55000000000000004">
      <c r="A30" t="s">
        <v>892</v>
      </c>
      <c r="D30" t="s">
        <v>1199</v>
      </c>
      <c r="G30" t="s">
        <v>1246</v>
      </c>
      <c r="J30" t="s">
        <v>1108</v>
      </c>
    </row>
    <row r="31" spans="1:10" x14ac:dyDescent="0.55000000000000004">
      <c r="A31" t="s">
        <v>893</v>
      </c>
      <c r="D31" t="s">
        <v>1200</v>
      </c>
      <c r="G31" t="s">
        <v>1247</v>
      </c>
      <c r="J31" t="s">
        <v>1109</v>
      </c>
    </row>
    <row r="32" spans="1:10" x14ac:dyDescent="0.55000000000000004">
      <c r="A32" t="s">
        <v>894</v>
      </c>
      <c r="D32" t="s">
        <v>1201</v>
      </c>
      <c r="G32" t="s">
        <v>1248</v>
      </c>
      <c r="J32" t="s">
        <v>1110</v>
      </c>
    </row>
    <row r="33" spans="1:10" x14ac:dyDescent="0.55000000000000004">
      <c r="A33" t="s">
        <v>895</v>
      </c>
      <c r="D33" t="s">
        <v>1202</v>
      </c>
      <c r="G33" t="s">
        <v>1249</v>
      </c>
      <c r="J33" t="s">
        <v>1111</v>
      </c>
    </row>
    <row r="34" spans="1:10" x14ac:dyDescent="0.55000000000000004">
      <c r="A34" t="s">
        <v>896</v>
      </c>
      <c r="D34" t="s">
        <v>1203</v>
      </c>
      <c r="G34" t="s">
        <v>1250</v>
      </c>
      <c r="J34" t="s">
        <v>1112</v>
      </c>
    </row>
    <row r="35" spans="1:10" x14ac:dyDescent="0.55000000000000004">
      <c r="A35" t="s">
        <v>897</v>
      </c>
      <c r="D35" t="s">
        <v>1204</v>
      </c>
      <c r="G35" t="s">
        <v>1251</v>
      </c>
      <c r="J35" t="s">
        <v>1113</v>
      </c>
    </row>
    <row r="36" spans="1:10" x14ac:dyDescent="0.55000000000000004">
      <c r="A36" t="s">
        <v>898</v>
      </c>
      <c r="D36" t="s">
        <v>1205</v>
      </c>
      <c r="G36" t="s">
        <v>1252</v>
      </c>
      <c r="J36" t="s">
        <v>1114</v>
      </c>
    </row>
    <row r="37" spans="1:10" x14ac:dyDescent="0.55000000000000004">
      <c r="A37" t="s">
        <v>899</v>
      </c>
      <c r="D37" t="s">
        <v>1206</v>
      </c>
      <c r="G37" t="s">
        <v>1253</v>
      </c>
      <c r="J37" t="s">
        <v>1115</v>
      </c>
    </row>
    <row r="38" spans="1:10" x14ac:dyDescent="0.55000000000000004">
      <c r="A38" t="s">
        <v>900</v>
      </c>
      <c r="D38" t="s">
        <v>1207</v>
      </c>
      <c r="G38" t="s">
        <v>1254</v>
      </c>
      <c r="J38" t="s">
        <v>1116</v>
      </c>
    </row>
    <row r="39" spans="1:10" x14ac:dyDescent="0.55000000000000004">
      <c r="A39" t="s">
        <v>901</v>
      </c>
      <c r="D39" t="s">
        <v>1208</v>
      </c>
      <c r="G39" t="s">
        <v>1255</v>
      </c>
      <c r="J39" t="s">
        <v>1117</v>
      </c>
    </row>
    <row r="40" spans="1:10" x14ac:dyDescent="0.55000000000000004">
      <c r="A40" t="s">
        <v>902</v>
      </c>
      <c r="D40" t="s">
        <v>1209</v>
      </c>
      <c r="G40" t="s">
        <v>1256</v>
      </c>
      <c r="J40" t="s">
        <v>1118</v>
      </c>
    </row>
    <row r="41" spans="1:10" x14ac:dyDescent="0.55000000000000004">
      <c r="A41" t="s">
        <v>903</v>
      </c>
      <c r="D41" t="s">
        <v>1210</v>
      </c>
      <c r="G41" t="s">
        <v>1257</v>
      </c>
      <c r="J41" t="s">
        <v>1119</v>
      </c>
    </row>
    <row r="43" spans="1:10" x14ac:dyDescent="0.55000000000000004">
      <c r="A43" t="s">
        <v>43</v>
      </c>
      <c r="D43" t="s">
        <v>71</v>
      </c>
      <c r="G43" t="s">
        <v>206</v>
      </c>
      <c r="J43" t="s">
        <v>283</v>
      </c>
    </row>
    <row r="44" spans="1:10" x14ac:dyDescent="0.55000000000000004">
      <c r="A44" t="s">
        <v>1139</v>
      </c>
      <c r="D44" t="s">
        <v>1211</v>
      </c>
      <c r="G44" t="s">
        <v>1036</v>
      </c>
      <c r="J44" t="s">
        <v>1120</v>
      </c>
    </row>
    <row r="45" spans="1:10" x14ac:dyDescent="0.55000000000000004">
      <c r="A45" t="s">
        <v>1140</v>
      </c>
      <c r="D45" t="s">
        <v>1212</v>
      </c>
      <c r="G45" t="s">
        <v>1037</v>
      </c>
      <c r="J45" t="s">
        <v>1121</v>
      </c>
    </row>
    <row r="46" spans="1:10" x14ac:dyDescent="0.55000000000000004">
      <c r="A46" t="s">
        <v>1141</v>
      </c>
      <c r="D46" t="s">
        <v>1213</v>
      </c>
      <c r="G46" t="s">
        <v>1038</v>
      </c>
      <c r="J46" t="s">
        <v>1122</v>
      </c>
    </row>
    <row r="47" spans="1:10" x14ac:dyDescent="0.55000000000000004">
      <c r="A47" t="s">
        <v>1142</v>
      </c>
      <c r="D47" t="s">
        <v>1214</v>
      </c>
      <c r="G47" t="s">
        <v>1039</v>
      </c>
      <c r="J47" t="s">
        <v>1123</v>
      </c>
    </row>
    <row r="48" spans="1:10" x14ac:dyDescent="0.55000000000000004">
      <c r="A48" t="s">
        <v>1143</v>
      </c>
      <c r="D48" t="s">
        <v>1215</v>
      </c>
      <c r="G48" t="s">
        <v>1040</v>
      </c>
      <c r="J48" t="s">
        <v>1124</v>
      </c>
    </row>
    <row r="49" spans="1:10" x14ac:dyDescent="0.55000000000000004">
      <c r="A49" t="s">
        <v>1144</v>
      </c>
      <c r="D49" t="s">
        <v>1216</v>
      </c>
      <c r="G49" t="s">
        <v>1041</v>
      </c>
      <c r="J49" t="s">
        <v>1125</v>
      </c>
    </row>
    <row r="50" spans="1:10" x14ac:dyDescent="0.55000000000000004">
      <c r="A50" t="s">
        <v>1145</v>
      </c>
      <c r="D50" t="s">
        <v>1217</v>
      </c>
      <c r="G50" t="s">
        <v>1042</v>
      </c>
      <c r="J50" t="s">
        <v>1126</v>
      </c>
    </row>
    <row r="51" spans="1:10" x14ac:dyDescent="0.55000000000000004">
      <c r="A51" t="s">
        <v>1146</v>
      </c>
      <c r="D51" t="s">
        <v>1218</v>
      </c>
      <c r="G51" t="s">
        <v>1043</v>
      </c>
      <c r="J51" t="s">
        <v>1127</v>
      </c>
    </row>
    <row r="52" spans="1:10" x14ac:dyDescent="0.55000000000000004">
      <c r="A52" t="s">
        <v>1147</v>
      </c>
      <c r="D52" t="s">
        <v>1219</v>
      </c>
      <c r="G52" t="s">
        <v>1044</v>
      </c>
      <c r="J52" t="s">
        <v>1128</v>
      </c>
    </row>
    <row r="53" spans="1:10" x14ac:dyDescent="0.55000000000000004">
      <c r="A53" t="s">
        <v>1148</v>
      </c>
      <c r="D53" t="s">
        <v>1220</v>
      </c>
      <c r="G53" t="s">
        <v>1045</v>
      </c>
      <c r="J53" t="s">
        <v>1129</v>
      </c>
    </row>
    <row r="54" spans="1:10" x14ac:dyDescent="0.55000000000000004">
      <c r="A54" t="s">
        <v>1149</v>
      </c>
      <c r="D54" t="s">
        <v>1221</v>
      </c>
      <c r="G54" t="s">
        <v>1046</v>
      </c>
      <c r="J54" t="s">
        <v>570</v>
      </c>
    </row>
    <row r="55" spans="1:10" x14ac:dyDescent="0.55000000000000004">
      <c r="A55" t="s">
        <v>1150</v>
      </c>
      <c r="D55" t="s">
        <v>1222</v>
      </c>
      <c r="G55" t="s">
        <v>1047</v>
      </c>
    </row>
    <row r="57" spans="1:10" x14ac:dyDescent="0.55000000000000004">
      <c r="A57" t="s">
        <v>50</v>
      </c>
      <c r="D57" t="s">
        <v>78</v>
      </c>
      <c r="G57" t="s">
        <v>219</v>
      </c>
    </row>
    <row r="58" spans="1:10" x14ac:dyDescent="0.55000000000000004">
      <c r="A58" t="s">
        <v>1151</v>
      </c>
      <c r="D58" t="s">
        <v>1223</v>
      </c>
      <c r="G58" t="s">
        <v>1258</v>
      </c>
    </row>
    <row r="59" spans="1:10" x14ac:dyDescent="0.55000000000000004">
      <c r="A59" t="s">
        <v>1152</v>
      </c>
      <c r="D59" t="s">
        <v>1224</v>
      </c>
      <c r="G59" t="s">
        <v>1259</v>
      </c>
    </row>
    <row r="60" spans="1:10" x14ac:dyDescent="0.55000000000000004">
      <c r="A60" t="s">
        <v>1153</v>
      </c>
      <c r="D60" t="s">
        <v>1225</v>
      </c>
      <c r="G60" t="s">
        <v>1260</v>
      </c>
    </row>
    <row r="61" spans="1:10" x14ac:dyDescent="0.55000000000000004">
      <c r="A61" t="s">
        <v>1154</v>
      </c>
      <c r="D61" t="s">
        <v>1226</v>
      </c>
      <c r="G61" t="s">
        <v>1261</v>
      </c>
    </row>
    <row r="62" spans="1:10" x14ac:dyDescent="0.55000000000000004">
      <c r="A62" t="s">
        <v>1155</v>
      </c>
      <c r="D62" t="s">
        <v>1227</v>
      </c>
      <c r="G62" t="s">
        <v>1262</v>
      </c>
    </row>
    <row r="63" spans="1:10" x14ac:dyDescent="0.55000000000000004">
      <c r="A63" t="s">
        <v>1156</v>
      </c>
      <c r="D63" t="s">
        <v>1228</v>
      </c>
      <c r="G63" t="s">
        <v>1263</v>
      </c>
    </row>
    <row r="64" spans="1:10" x14ac:dyDescent="0.55000000000000004">
      <c r="A64" t="s">
        <v>1157</v>
      </c>
      <c r="D64" t="s">
        <v>1229</v>
      </c>
      <c r="G64" t="s">
        <v>1264</v>
      </c>
    </row>
    <row r="65" spans="1:7" x14ac:dyDescent="0.55000000000000004">
      <c r="A65" t="s">
        <v>1158</v>
      </c>
      <c r="D65" t="s">
        <v>1230</v>
      </c>
      <c r="G65" t="s">
        <v>1265</v>
      </c>
    </row>
    <row r="66" spans="1:7" x14ac:dyDescent="0.55000000000000004">
      <c r="A66" t="s">
        <v>1159</v>
      </c>
      <c r="D66" t="s">
        <v>1231</v>
      </c>
      <c r="G66" t="s">
        <v>1266</v>
      </c>
    </row>
    <row r="67" spans="1:7" x14ac:dyDescent="0.55000000000000004">
      <c r="A67" t="s">
        <v>1160</v>
      </c>
      <c r="D67" t="s">
        <v>1232</v>
      </c>
      <c r="G67" t="s">
        <v>1267</v>
      </c>
    </row>
    <row r="68" spans="1:7" x14ac:dyDescent="0.55000000000000004">
      <c r="A68" t="s">
        <v>1161</v>
      </c>
      <c r="D68" t="s">
        <v>1233</v>
      </c>
      <c r="G68" t="s">
        <v>1268</v>
      </c>
    </row>
    <row r="69" spans="1:7" x14ac:dyDescent="0.55000000000000004">
      <c r="A69" t="s">
        <v>1162</v>
      </c>
      <c r="D69" t="s">
        <v>1234</v>
      </c>
      <c r="G69" t="s">
        <v>1269</v>
      </c>
    </row>
    <row r="71" spans="1:7" x14ac:dyDescent="0.55000000000000004">
      <c r="A71" t="s">
        <v>12</v>
      </c>
      <c r="D71" t="s">
        <v>85</v>
      </c>
      <c r="G71" t="s">
        <v>99</v>
      </c>
    </row>
    <row r="72" spans="1:7" x14ac:dyDescent="0.55000000000000004">
      <c r="A72" t="s">
        <v>1163</v>
      </c>
      <c r="D72" t="s">
        <v>1235</v>
      </c>
      <c r="G72" t="s">
        <v>1060</v>
      </c>
    </row>
    <row r="73" spans="1:7" x14ac:dyDescent="0.55000000000000004">
      <c r="A73" t="s">
        <v>1164</v>
      </c>
      <c r="D73" t="s">
        <v>1236</v>
      </c>
      <c r="G73" t="s">
        <v>1061</v>
      </c>
    </row>
    <row r="74" spans="1:7" x14ac:dyDescent="0.55000000000000004">
      <c r="A74" t="s">
        <v>1165</v>
      </c>
      <c r="D74" t="s">
        <v>1237</v>
      </c>
      <c r="G74" t="s">
        <v>1062</v>
      </c>
    </row>
    <row r="75" spans="1:7" x14ac:dyDescent="0.55000000000000004">
      <c r="A75" t="s">
        <v>1166</v>
      </c>
      <c r="D75" t="s">
        <v>1238</v>
      </c>
      <c r="G75" t="s">
        <v>1063</v>
      </c>
    </row>
    <row r="76" spans="1:7" x14ac:dyDescent="0.55000000000000004">
      <c r="A76" t="s">
        <v>1167</v>
      </c>
      <c r="D76" t="s">
        <v>1239</v>
      </c>
      <c r="G76" t="s">
        <v>1064</v>
      </c>
    </row>
    <row r="77" spans="1:7" x14ac:dyDescent="0.55000000000000004">
      <c r="A77" t="s">
        <v>1168</v>
      </c>
      <c r="D77" t="s">
        <v>1240</v>
      </c>
      <c r="G77" t="s">
        <v>1065</v>
      </c>
    </row>
    <row r="78" spans="1:7" x14ac:dyDescent="0.55000000000000004">
      <c r="A78" t="s">
        <v>1169</v>
      </c>
      <c r="D78" t="s">
        <v>1241</v>
      </c>
      <c r="G78" t="s">
        <v>1066</v>
      </c>
    </row>
    <row r="79" spans="1:7" x14ac:dyDescent="0.55000000000000004">
      <c r="A79" t="s">
        <v>1170</v>
      </c>
      <c r="D79" t="s">
        <v>1242</v>
      </c>
      <c r="G79" t="s">
        <v>1067</v>
      </c>
    </row>
    <row r="80" spans="1:7" x14ac:dyDescent="0.55000000000000004">
      <c r="A80" t="s">
        <v>1171</v>
      </c>
      <c r="D80" t="s">
        <v>1243</v>
      </c>
      <c r="G80" t="s">
        <v>1068</v>
      </c>
    </row>
    <row r="81" spans="1:7" x14ac:dyDescent="0.55000000000000004">
      <c r="A81" t="s">
        <v>1172</v>
      </c>
      <c r="D81" t="s">
        <v>1244</v>
      </c>
      <c r="G81" t="s">
        <v>1069</v>
      </c>
    </row>
    <row r="82" spans="1:7" x14ac:dyDescent="0.55000000000000004">
      <c r="A82" t="s">
        <v>1173</v>
      </c>
      <c r="D82" t="s">
        <v>1010</v>
      </c>
      <c r="G82" t="s">
        <v>1070</v>
      </c>
    </row>
    <row r="83" spans="1:7" x14ac:dyDescent="0.55000000000000004">
      <c r="A83" t="s">
        <v>1174</v>
      </c>
      <c r="D83" t="s">
        <v>1245</v>
      </c>
      <c r="G83" t="s">
        <v>1071</v>
      </c>
    </row>
    <row r="85" spans="1:7" x14ac:dyDescent="0.55000000000000004">
      <c r="A85" t="s">
        <v>57</v>
      </c>
      <c r="D85" t="s">
        <v>92</v>
      </c>
      <c r="G85" t="s">
        <v>238</v>
      </c>
    </row>
    <row r="86" spans="1:7" x14ac:dyDescent="0.55000000000000004">
      <c r="A86" t="s">
        <v>1175</v>
      </c>
      <c r="D86" t="s">
        <v>1012</v>
      </c>
      <c r="G86" t="s">
        <v>1072</v>
      </c>
    </row>
    <row r="87" spans="1:7" x14ac:dyDescent="0.55000000000000004">
      <c r="A87" t="s">
        <v>1176</v>
      </c>
      <c r="D87" t="s">
        <v>1013</v>
      </c>
      <c r="G87" t="s">
        <v>1073</v>
      </c>
    </row>
    <row r="88" spans="1:7" x14ac:dyDescent="0.55000000000000004">
      <c r="A88" t="s">
        <v>1177</v>
      </c>
      <c r="D88" t="s">
        <v>1014</v>
      </c>
      <c r="G88" t="s">
        <v>1074</v>
      </c>
    </row>
    <row r="89" spans="1:7" x14ac:dyDescent="0.55000000000000004">
      <c r="A89" t="s">
        <v>1178</v>
      </c>
      <c r="D89" t="s">
        <v>1015</v>
      </c>
      <c r="G89" t="s">
        <v>1075</v>
      </c>
    </row>
    <row r="90" spans="1:7" x14ac:dyDescent="0.55000000000000004">
      <c r="A90" t="s">
        <v>1179</v>
      </c>
      <c r="D90" t="s">
        <v>1016</v>
      </c>
      <c r="G90" t="s">
        <v>1076</v>
      </c>
    </row>
    <row r="91" spans="1:7" x14ac:dyDescent="0.55000000000000004">
      <c r="A91" t="s">
        <v>1180</v>
      </c>
      <c r="D91" t="s">
        <v>1017</v>
      </c>
      <c r="G91" t="s">
        <v>1077</v>
      </c>
    </row>
    <row r="92" spans="1:7" x14ac:dyDescent="0.55000000000000004">
      <c r="A92" t="s">
        <v>1181</v>
      </c>
      <c r="D92" t="s">
        <v>1018</v>
      </c>
      <c r="G92" t="s">
        <v>1078</v>
      </c>
    </row>
    <row r="93" spans="1:7" x14ac:dyDescent="0.55000000000000004">
      <c r="A93" t="s">
        <v>1182</v>
      </c>
      <c r="D93" t="s">
        <v>1019</v>
      </c>
      <c r="G93" t="s">
        <v>1079</v>
      </c>
    </row>
    <row r="94" spans="1:7" x14ac:dyDescent="0.55000000000000004">
      <c r="A94" t="s">
        <v>1183</v>
      </c>
      <c r="D94" t="s">
        <v>1020</v>
      </c>
      <c r="G94" t="s">
        <v>1080</v>
      </c>
    </row>
    <row r="95" spans="1:7" x14ac:dyDescent="0.55000000000000004">
      <c r="A95" t="s">
        <v>1184</v>
      </c>
      <c r="D95" t="s">
        <v>1021</v>
      </c>
      <c r="G95" t="s">
        <v>1081</v>
      </c>
    </row>
    <row r="96" spans="1:7" x14ac:dyDescent="0.55000000000000004">
      <c r="A96" t="s">
        <v>1185</v>
      </c>
      <c r="D96" t="s">
        <v>1022</v>
      </c>
      <c r="G96" t="s">
        <v>1082</v>
      </c>
    </row>
    <row r="97" spans="1:7" x14ac:dyDescent="0.55000000000000004">
      <c r="A97" t="s">
        <v>1186</v>
      </c>
      <c r="D97" t="s">
        <v>1023</v>
      </c>
      <c r="G97" t="s">
        <v>1083</v>
      </c>
    </row>
    <row r="99" spans="1:7" x14ac:dyDescent="0.55000000000000004">
      <c r="A99" t="s">
        <v>64</v>
      </c>
      <c r="G99" t="s">
        <v>251</v>
      </c>
    </row>
    <row r="100" spans="1:7" x14ac:dyDescent="0.55000000000000004">
      <c r="A100" t="s">
        <v>1187</v>
      </c>
      <c r="G100" t="s">
        <v>1084</v>
      </c>
    </row>
    <row r="101" spans="1:7" x14ac:dyDescent="0.55000000000000004">
      <c r="A101" t="s">
        <v>1188</v>
      </c>
      <c r="G101" t="s">
        <v>1085</v>
      </c>
    </row>
    <row r="102" spans="1:7" x14ac:dyDescent="0.55000000000000004">
      <c r="A102" t="s">
        <v>1189</v>
      </c>
      <c r="G102" t="s">
        <v>1086</v>
      </c>
    </row>
    <row r="103" spans="1:7" x14ac:dyDescent="0.55000000000000004">
      <c r="A103" t="s">
        <v>1190</v>
      </c>
      <c r="G103" t="s">
        <v>1087</v>
      </c>
    </row>
    <row r="104" spans="1:7" x14ac:dyDescent="0.55000000000000004">
      <c r="A104" t="s">
        <v>1191</v>
      </c>
      <c r="G104" t="s">
        <v>1088</v>
      </c>
    </row>
    <row r="105" spans="1:7" x14ac:dyDescent="0.55000000000000004">
      <c r="A105" t="s">
        <v>1192</v>
      </c>
      <c r="G105" t="s">
        <v>1089</v>
      </c>
    </row>
    <row r="106" spans="1:7" x14ac:dyDescent="0.55000000000000004">
      <c r="A106" t="s">
        <v>1193</v>
      </c>
      <c r="G106" t="s">
        <v>1090</v>
      </c>
    </row>
    <row r="107" spans="1:7" x14ac:dyDescent="0.55000000000000004">
      <c r="A107" t="s">
        <v>1194</v>
      </c>
      <c r="G107" t="s">
        <v>1091</v>
      </c>
    </row>
    <row r="108" spans="1:7" x14ac:dyDescent="0.55000000000000004">
      <c r="A108" t="s">
        <v>1195</v>
      </c>
      <c r="G108" t="s">
        <v>1092</v>
      </c>
    </row>
    <row r="109" spans="1:7" x14ac:dyDescent="0.55000000000000004">
      <c r="A109" t="s">
        <v>1196</v>
      </c>
      <c r="G109" t="s">
        <v>1093</v>
      </c>
    </row>
    <row r="110" spans="1:7" x14ac:dyDescent="0.55000000000000004">
      <c r="A110" t="s">
        <v>1197</v>
      </c>
      <c r="G110" t="s">
        <v>1094</v>
      </c>
    </row>
    <row r="111" spans="1:7" x14ac:dyDescent="0.55000000000000004">
      <c r="A111" t="s">
        <v>1198</v>
      </c>
      <c r="G111" t="s">
        <v>1095</v>
      </c>
    </row>
    <row r="113" spans="7:7" x14ac:dyDescent="0.55000000000000004">
      <c r="G113" t="s">
        <v>106</v>
      </c>
    </row>
    <row r="114" spans="7:7" x14ac:dyDescent="0.55000000000000004">
      <c r="G114" t="s">
        <v>1096</v>
      </c>
    </row>
    <row r="115" spans="7:7" x14ac:dyDescent="0.55000000000000004">
      <c r="G115" t="s">
        <v>1097</v>
      </c>
    </row>
    <row r="116" spans="7:7" x14ac:dyDescent="0.55000000000000004">
      <c r="G116" t="s">
        <v>1098</v>
      </c>
    </row>
    <row r="117" spans="7:7" x14ac:dyDescent="0.55000000000000004">
      <c r="G117" t="s">
        <v>1099</v>
      </c>
    </row>
    <row r="118" spans="7:7" x14ac:dyDescent="0.55000000000000004">
      <c r="G118" t="s">
        <v>1100</v>
      </c>
    </row>
    <row r="119" spans="7:7" x14ac:dyDescent="0.55000000000000004">
      <c r="G119" t="s">
        <v>1101</v>
      </c>
    </row>
    <row r="120" spans="7:7" x14ac:dyDescent="0.55000000000000004">
      <c r="G120" t="s">
        <v>1102</v>
      </c>
    </row>
    <row r="121" spans="7:7" x14ac:dyDescent="0.55000000000000004">
      <c r="G121" t="s">
        <v>1103</v>
      </c>
    </row>
    <row r="122" spans="7:7" x14ac:dyDescent="0.55000000000000004">
      <c r="G122" t="s">
        <v>1104</v>
      </c>
    </row>
    <row r="123" spans="7:7" x14ac:dyDescent="0.55000000000000004">
      <c r="G123" t="s">
        <v>1105</v>
      </c>
    </row>
    <row r="124" spans="7:7" x14ac:dyDescent="0.55000000000000004">
      <c r="G124" t="s">
        <v>1106</v>
      </c>
    </row>
    <row r="125" spans="7:7" x14ac:dyDescent="0.55000000000000004">
      <c r="G125" t="s">
        <v>1107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selection activeCell="G288" sqref="G288"/>
    </sheetView>
  </sheetViews>
  <sheetFormatPr defaultRowHeight="14.4" x14ac:dyDescent="0.55000000000000004"/>
  <sheetData>
    <row r="1" spans="1:5" x14ac:dyDescent="0.55000000000000004">
      <c r="A1" t="s">
        <v>24</v>
      </c>
      <c r="E1" t="s">
        <v>18</v>
      </c>
    </row>
    <row r="2" spans="1:5" x14ac:dyDescent="0.55000000000000004">
      <c r="A2" t="s">
        <v>1375</v>
      </c>
      <c r="E2" t="s">
        <v>1390</v>
      </c>
    </row>
    <row r="3" spans="1:5" x14ac:dyDescent="0.55000000000000004">
      <c r="A3" t="s">
        <v>1376</v>
      </c>
      <c r="E3" t="s">
        <v>1391</v>
      </c>
    </row>
    <row r="4" spans="1:5" x14ac:dyDescent="0.55000000000000004">
      <c r="A4" t="s">
        <v>1377</v>
      </c>
      <c r="E4" t="s">
        <v>1392</v>
      </c>
    </row>
    <row r="5" spans="1:5" x14ac:dyDescent="0.55000000000000004">
      <c r="A5" t="s">
        <v>1378</v>
      </c>
      <c r="E5" t="s">
        <v>1393</v>
      </c>
    </row>
    <row r="6" spans="1:5" x14ac:dyDescent="0.55000000000000004">
      <c r="A6" t="s">
        <v>1379</v>
      </c>
      <c r="E6" t="s">
        <v>1394</v>
      </c>
    </row>
    <row r="7" spans="1:5" x14ac:dyDescent="0.55000000000000004">
      <c r="A7" t="s">
        <v>1380</v>
      </c>
      <c r="E7" t="s">
        <v>1395</v>
      </c>
    </row>
    <row r="8" spans="1:5" x14ac:dyDescent="0.55000000000000004">
      <c r="A8" t="s">
        <v>1381</v>
      </c>
      <c r="E8" t="s">
        <v>1396</v>
      </c>
    </row>
    <row r="9" spans="1:5" x14ac:dyDescent="0.55000000000000004">
      <c r="A9" t="s">
        <v>1382</v>
      </c>
      <c r="E9" t="s">
        <v>1397</v>
      </c>
    </row>
    <row r="10" spans="1:5" x14ac:dyDescent="0.55000000000000004">
      <c r="A10" t="s">
        <v>1383</v>
      </c>
      <c r="E10" t="s">
        <v>1398</v>
      </c>
    </row>
    <row r="11" spans="1:5" x14ac:dyDescent="0.55000000000000004">
      <c r="A11" t="s">
        <v>1384</v>
      </c>
      <c r="E11" t="s">
        <v>1399</v>
      </c>
    </row>
    <row r="12" spans="1:5" x14ac:dyDescent="0.55000000000000004">
      <c r="A12" t="s">
        <v>1385</v>
      </c>
      <c r="E12" t="s">
        <v>1400</v>
      </c>
    </row>
    <row r="13" spans="1:5" x14ac:dyDescent="0.55000000000000004">
      <c r="A13" t="s">
        <v>1386</v>
      </c>
      <c r="E13" t="s">
        <v>1401</v>
      </c>
    </row>
    <row r="14" spans="1:5" x14ac:dyDescent="0.55000000000000004">
      <c r="A14" t="s">
        <v>1387</v>
      </c>
    </row>
    <row r="15" spans="1:5" x14ac:dyDescent="0.55000000000000004">
      <c r="A15" t="s">
        <v>1388</v>
      </c>
      <c r="E15" t="s">
        <v>43</v>
      </c>
    </row>
    <row r="16" spans="1:5" x14ac:dyDescent="0.55000000000000004">
      <c r="A16" t="s">
        <v>1389</v>
      </c>
      <c r="E16" t="s">
        <v>1402</v>
      </c>
    </row>
    <row r="17" spans="1:5" x14ac:dyDescent="0.55000000000000004">
      <c r="A17" t="s">
        <v>327</v>
      </c>
      <c r="E17" t="s">
        <v>1403</v>
      </c>
    </row>
    <row r="18" spans="1:5" x14ac:dyDescent="0.55000000000000004">
      <c r="A18" t="s">
        <v>328</v>
      </c>
      <c r="E18" t="s">
        <v>1404</v>
      </c>
    </row>
    <row r="19" spans="1:5" x14ac:dyDescent="0.55000000000000004">
      <c r="A19" t="s">
        <v>329</v>
      </c>
      <c r="E19" t="s">
        <v>1405</v>
      </c>
    </row>
    <row r="20" spans="1:5" x14ac:dyDescent="0.55000000000000004">
      <c r="A20" t="s">
        <v>330</v>
      </c>
      <c r="E20" t="s">
        <v>1406</v>
      </c>
    </row>
    <row r="21" spans="1:5" x14ac:dyDescent="0.55000000000000004">
      <c r="A21" t="s">
        <v>331</v>
      </c>
      <c r="E21" t="s">
        <v>1407</v>
      </c>
    </row>
    <row r="22" spans="1:5" x14ac:dyDescent="0.55000000000000004">
      <c r="A22" t="s">
        <v>131</v>
      </c>
      <c r="E22" t="s">
        <v>1408</v>
      </c>
    </row>
    <row r="23" spans="1:5" x14ac:dyDescent="0.55000000000000004">
      <c r="A23" t="s">
        <v>132</v>
      </c>
      <c r="E23" t="s">
        <v>1409</v>
      </c>
    </row>
    <row r="24" spans="1:5" x14ac:dyDescent="0.55000000000000004">
      <c r="A24" t="s">
        <v>133</v>
      </c>
      <c r="E24" t="s">
        <v>1410</v>
      </c>
    </row>
    <row r="25" spans="1:5" x14ac:dyDescent="0.55000000000000004">
      <c r="E25" t="s">
        <v>1411</v>
      </c>
    </row>
    <row r="26" spans="1:5" x14ac:dyDescent="0.55000000000000004">
      <c r="E26" t="s">
        <v>1412</v>
      </c>
    </row>
    <row r="27" spans="1:5" x14ac:dyDescent="0.55000000000000004">
      <c r="E27" t="s">
        <v>1413</v>
      </c>
    </row>
    <row r="29" spans="1:5" x14ac:dyDescent="0.55000000000000004">
      <c r="E29" t="s">
        <v>50</v>
      </c>
    </row>
    <row r="30" spans="1:5" x14ac:dyDescent="0.55000000000000004">
      <c r="E30" t="s">
        <v>1414</v>
      </c>
    </row>
    <row r="31" spans="1:5" x14ac:dyDescent="0.55000000000000004">
      <c r="E31" t="s">
        <v>1415</v>
      </c>
    </row>
    <row r="32" spans="1:5" x14ac:dyDescent="0.55000000000000004">
      <c r="E32" t="s">
        <v>1416</v>
      </c>
    </row>
    <row r="33" spans="5:5" x14ac:dyDescent="0.55000000000000004">
      <c r="E33" t="s">
        <v>1417</v>
      </c>
    </row>
    <row r="34" spans="5:5" x14ac:dyDescent="0.55000000000000004">
      <c r="E34" t="s">
        <v>1418</v>
      </c>
    </row>
    <row r="35" spans="5:5" x14ac:dyDescent="0.55000000000000004">
      <c r="E35" t="s">
        <v>1419</v>
      </c>
    </row>
    <row r="36" spans="5:5" x14ac:dyDescent="0.55000000000000004">
      <c r="E36" t="s">
        <v>1420</v>
      </c>
    </row>
    <row r="37" spans="5:5" x14ac:dyDescent="0.55000000000000004">
      <c r="E37" t="s">
        <v>1421</v>
      </c>
    </row>
    <row r="38" spans="5:5" x14ac:dyDescent="0.55000000000000004">
      <c r="E38" t="s">
        <v>1422</v>
      </c>
    </row>
    <row r="39" spans="5:5" x14ac:dyDescent="0.55000000000000004">
      <c r="E39" t="s">
        <v>1423</v>
      </c>
    </row>
    <row r="40" spans="5:5" x14ac:dyDescent="0.55000000000000004">
      <c r="E40" t="s">
        <v>1424</v>
      </c>
    </row>
    <row r="41" spans="5:5" x14ac:dyDescent="0.55000000000000004">
      <c r="E41" t="s">
        <v>1425</v>
      </c>
    </row>
    <row r="43" spans="5:5" x14ac:dyDescent="0.55000000000000004">
      <c r="E43" t="s">
        <v>12</v>
      </c>
    </row>
    <row r="44" spans="5:5" x14ac:dyDescent="0.55000000000000004">
      <c r="E44" t="s">
        <v>1426</v>
      </c>
    </row>
    <row r="45" spans="5:5" x14ac:dyDescent="0.55000000000000004">
      <c r="E45" t="s">
        <v>1427</v>
      </c>
    </row>
    <row r="46" spans="5:5" x14ac:dyDescent="0.55000000000000004">
      <c r="E46" t="s">
        <v>1428</v>
      </c>
    </row>
    <row r="47" spans="5:5" x14ac:dyDescent="0.55000000000000004">
      <c r="E47" t="s">
        <v>1429</v>
      </c>
    </row>
    <row r="48" spans="5:5" x14ac:dyDescent="0.55000000000000004">
      <c r="E48" t="s">
        <v>1430</v>
      </c>
    </row>
    <row r="49" spans="5:5" x14ac:dyDescent="0.55000000000000004">
      <c r="E49" t="s">
        <v>1431</v>
      </c>
    </row>
    <row r="50" spans="5:5" x14ac:dyDescent="0.55000000000000004">
      <c r="E50" t="s">
        <v>1432</v>
      </c>
    </row>
    <row r="51" spans="5:5" x14ac:dyDescent="0.55000000000000004">
      <c r="E51" t="s">
        <v>1433</v>
      </c>
    </row>
    <row r="52" spans="5:5" x14ac:dyDescent="0.55000000000000004">
      <c r="E52" t="s">
        <v>1434</v>
      </c>
    </row>
    <row r="53" spans="5:5" x14ac:dyDescent="0.55000000000000004">
      <c r="E53" t="s">
        <v>1435</v>
      </c>
    </row>
    <row r="54" spans="5:5" x14ac:dyDescent="0.55000000000000004">
      <c r="E54" t="s">
        <v>1436</v>
      </c>
    </row>
    <row r="55" spans="5:5" x14ac:dyDescent="0.55000000000000004">
      <c r="E55" t="s">
        <v>1437</v>
      </c>
    </row>
    <row r="57" spans="5:5" x14ac:dyDescent="0.55000000000000004">
      <c r="E57" t="s">
        <v>57</v>
      </c>
    </row>
    <row r="58" spans="5:5" x14ac:dyDescent="0.55000000000000004">
      <c r="E58" t="s">
        <v>1438</v>
      </c>
    </row>
    <row r="59" spans="5:5" x14ac:dyDescent="0.55000000000000004">
      <c r="E59" t="s">
        <v>1439</v>
      </c>
    </row>
    <row r="60" spans="5:5" x14ac:dyDescent="0.55000000000000004">
      <c r="E60" t="s">
        <v>1440</v>
      </c>
    </row>
    <row r="61" spans="5:5" x14ac:dyDescent="0.55000000000000004">
      <c r="E61" t="s">
        <v>1441</v>
      </c>
    </row>
    <row r="62" spans="5:5" x14ac:dyDescent="0.55000000000000004">
      <c r="E62" t="s">
        <v>1442</v>
      </c>
    </row>
    <row r="63" spans="5:5" x14ac:dyDescent="0.55000000000000004">
      <c r="E63" t="s">
        <v>1443</v>
      </c>
    </row>
    <row r="64" spans="5:5" x14ac:dyDescent="0.55000000000000004">
      <c r="E64" t="s">
        <v>1444</v>
      </c>
    </row>
    <row r="65" spans="5:5" x14ac:dyDescent="0.55000000000000004">
      <c r="E65" t="s">
        <v>1445</v>
      </c>
    </row>
    <row r="66" spans="5:5" x14ac:dyDescent="0.55000000000000004">
      <c r="E66" t="s">
        <v>1446</v>
      </c>
    </row>
    <row r="67" spans="5:5" x14ac:dyDescent="0.55000000000000004">
      <c r="E67" t="s">
        <v>1447</v>
      </c>
    </row>
    <row r="68" spans="5:5" x14ac:dyDescent="0.55000000000000004">
      <c r="E68" t="s">
        <v>1448</v>
      </c>
    </row>
    <row r="69" spans="5:5" x14ac:dyDescent="0.55000000000000004">
      <c r="E69" t="s">
        <v>1449</v>
      </c>
    </row>
    <row r="71" spans="5:5" x14ac:dyDescent="0.55000000000000004">
      <c r="E71" t="s">
        <v>64</v>
      </c>
    </row>
    <row r="72" spans="5:5" x14ac:dyDescent="0.55000000000000004">
      <c r="E72" t="s">
        <v>1450</v>
      </c>
    </row>
    <row r="73" spans="5:5" x14ac:dyDescent="0.55000000000000004">
      <c r="E73" t="s">
        <v>1451</v>
      </c>
    </row>
    <row r="74" spans="5:5" x14ac:dyDescent="0.55000000000000004">
      <c r="E74" t="s">
        <v>1452</v>
      </c>
    </row>
    <row r="75" spans="5:5" x14ac:dyDescent="0.55000000000000004">
      <c r="E75" t="s">
        <v>1453</v>
      </c>
    </row>
    <row r="76" spans="5:5" x14ac:dyDescent="0.55000000000000004">
      <c r="E76" t="s">
        <v>1454</v>
      </c>
    </row>
    <row r="77" spans="5:5" x14ac:dyDescent="0.55000000000000004">
      <c r="E77" t="s">
        <v>1455</v>
      </c>
    </row>
    <row r="78" spans="5:5" x14ac:dyDescent="0.55000000000000004">
      <c r="E78" t="s">
        <v>1456</v>
      </c>
    </row>
    <row r="79" spans="5:5" x14ac:dyDescent="0.55000000000000004">
      <c r="E79" t="s">
        <v>1457</v>
      </c>
    </row>
    <row r="80" spans="5:5" x14ac:dyDescent="0.55000000000000004">
      <c r="E80" t="s">
        <v>1458</v>
      </c>
    </row>
    <row r="81" spans="5:5" x14ac:dyDescent="0.55000000000000004">
      <c r="E81" t="s">
        <v>1459</v>
      </c>
    </row>
    <row r="82" spans="5:5" x14ac:dyDescent="0.55000000000000004">
      <c r="E82" t="s">
        <v>1460</v>
      </c>
    </row>
    <row r="83" spans="5:5" x14ac:dyDescent="0.55000000000000004">
      <c r="E83" t="s">
        <v>1461</v>
      </c>
    </row>
    <row r="85" spans="5:5" x14ac:dyDescent="0.55000000000000004">
      <c r="E85" t="s">
        <v>6</v>
      </c>
    </row>
    <row r="86" spans="5:5" x14ac:dyDescent="0.55000000000000004">
      <c r="E86" t="s">
        <v>1462</v>
      </c>
    </row>
    <row r="87" spans="5:5" x14ac:dyDescent="0.55000000000000004">
      <c r="E87" t="s">
        <v>1463</v>
      </c>
    </row>
    <row r="88" spans="5:5" x14ac:dyDescent="0.55000000000000004">
      <c r="E88" t="s">
        <v>1464</v>
      </c>
    </row>
    <row r="89" spans="5:5" x14ac:dyDescent="0.55000000000000004">
      <c r="E89" t="s">
        <v>1465</v>
      </c>
    </row>
    <row r="90" spans="5:5" x14ac:dyDescent="0.55000000000000004">
      <c r="E90" t="s">
        <v>1466</v>
      </c>
    </row>
    <row r="91" spans="5:5" x14ac:dyDescent="0.55000000000000004">
      <c r="E91" t="s">
        <v>1467</v>
      </c>
    </row>
    <row r="92" spans="5:5" x14ac:dyDescent="0.55000000000000004">
      <c r="E92" t="s">
        <v>1468</v>
      </c>
    </row>
    <row r="93" spans="5:5" x14ac:dyDescent="0.55000000000000004">
      <c r="E93" t="s">
        <v>1469</v>
      </c>
    </row>
    <row r="94" spans="5:5" x14ac:dyDescent="0.55000000000000004">
      <c r="E94" t="s">
        <v>1470</v>
      </c>
    </row>
    <row r="95" spans="5:5" x14ac:dyDescent="0.55000000000000004">
      <c r="E95" t="s">
        <v>1471</v>
      </c>
    </row>
    <row r="96" spans="5:5" x14ac:dyDescent="0.55000000000000004">
      <c r="E96" t="s">
        <v>1472</v>
      </c>
    </row>
    <row r="97" spans="5:5" x14ac:dyDescent="0.55000000000000004">
      <c r="E97" t="s">
        <v>1473</v>
      </c>
    </row>
    <row r="99" spans="5:5" x14ac:dyDescent="0.55000000000000004">
      <c r="E99" t="s">
        <v>71</v>
      </c>
    </row>
    <row r="100" spans="5:5" x14ac:dyDescent="0.55000000000000004">
      <c r="E100" t="s">
        <v>1474</v>
      </c>
    </row>
    <row r="101" spans="5:5" x14ac:dyDescent="0.55000000000000004">
      <c r="E101" t="s">
        <v>1475</v>
      </c>
    </row>
    <row r="102" spans="5:5" x14ac:dyDescent="0.55000000000000004">
      <c r="E102" t="s">
        <v>1476</v>
      </c>
    </row>
    <row r="103" spans="5:5" x14ac:dyDescent="0.55000000000000004">
      <c r="E103" t="s">
        <v>1477</v>
      </c>
    </row>
    <row r="104" spans="5:5" x14ac:dyDescent="0.55000000000000004">
      <c r="E104" t="s">
        <v>1478</v>
      </c>
    </row>
    <row r="105" spans="5:5" x14ac:dyDescent="0.55000000000000004">
      <c r="E105" t="s">
        <v>1479</v>
      </c>
    </row>
    <row r="106" spans="5:5" x14ac:dyDescent="0.55000000000000004">
      <c r="E106" t="s">
        <v>1480</v>
      </c>
    </row>
    <row r="107" spans="5:5" x14ac:dyDescent="0.55000000000000004">
      <c r="E107" t="s">
        <v>1481</v>
      </c>
    </row>
    <row r="108" spans="5:5" x14ac:dyDescent="0.55000000000000004">
      <c r="E108" t="s">
        <v>1482</v>
      </c>
    </row>
    <row r="109" spans="5:5" x14ac:dyDescent="0.55000000000000004">
      <c r="E109" t="s">
        <v>1483</v>
      </c>
    </row>
    <row r="110" spans="5:5" x14ac:dyDescent="0.55000000000000004">
      <c r="E110" t="s">
        <v>1484</v>
      </c>
    </row>
    <row r="111" spans="5:5" x14ac:dyDescent="0.55000000000000004">
      <c r="E111" t="s">
        <v>1485</v>
      </c>
    </row>
    <row r="113" spans="5:5" x14ac:dyDescent="0.55000000000000004">
      <c r="E113" t="s">
        <v>78</v>
      </c>
    </row>
    <row r="114" spans="5:5" x14ac:dyDescent="0.55000000000000004">
      <c r="E114" t="s">
        <v>1486</v>
      </c>
    </row>
    <row r="115" spans="5:5" x14ac:dyDescent="0.55000000000000004">
      <c r="E115" t="s">
        <v>1487</v>
      </c>
    </row>
    <row r="116" spans="5:5" x14ac:dyDescent="0.55000000000000004">
      <c r="E116" t="s">
        <v>1488</v>
      </c>
    </row>
    <row r="117" spans="5:5" x14ac:dyDescent="0.55000000000000004">
      <c r="E117" t="s">
        <v>1489</v>
      </c>
    </row>
    <row r="118" spans="5:5" x14ac:dyDescent="0.55000000000000004">
      <c r="E118" t="s">
        <v>1490</v>
      </c>
    </row>
    <row r="119" spans="5:5" x14ac:dyDescent="0.55000000000000004">
      <c r="E119" t="s">
        <v>1491</v>
      </c>
    </row>
    <row r="120" spans="5:5" x14ac:dyDescent="0.55000000000000004">
      <c r="E120" t="s">
        <v>1492</v>
      </c>
    </row>
    <row r="121" spans="5:5" x14ac:dyDescent="0.55000000000000004">
      <c r="E121" t="s">
        <v>1493</v>
      </c>
    </row>
    <row r="122" spans="5:5" x14ac:dyDescent="0.55000000000000004">
      <c r="E122" t="s">
        <v>1494</v>
      </c>
    </row>
    <row r="123" spans="5:5" x14ac:dyDescent="0.55000000000000004">
      <c r="E123" t="s">
        <v>1495</v>
      </c>
    </row>
    <row r="124" spans="5:5" x14ac:dyDescent="0.55000000000000004">
      <c r="E124" t="s">
        <v>1496</v>
      </c>
    </row>
    <row r="125" spans="5:5" x14ac:dyDescent="0.55000000000000004">
      <c r="E125" t="s">
        <v>1497</v>
      </c>
    </row>
    <row r="127" spans="5:5" x14ac:dyDescent="0.55000000000000004">
      <c r="E127" t="s">
        <v>85</v>
      </c>
    </row>
    <row r="128" spans="5:5" x14ac:dyDescent="0.55000000000000004">
      <c r="E128" t="s">
        <v>1498</v>
      </c>
    </row>
    <row r="129" spans="5:5" x14ac:dyDescent="0.55000000000000004">
      <c r="E129" t="s">
        <v>1499</v>
      </c>
    </row>
    <row r="130" spans="5:5" x14ac:dyDescent="0.55000000000000004">
      <c r="E130" t="s">
        <v>1500</v>
      </c>
    </row>
    <row r="131" spans="5:5" x14ac:dyDescent="0.55000000000000004">
      <c r="E131" t="s">
        <v>1501</v>
      </c>
    </row>
    <row r="132" spans="5:5" x14ac:dyDescent="0.55000000000000004">
      <c r="E132" t="s">
        <v>1502</v>
      </c>
    </row>
    <row r="133" spans="5:5" x14ac:dyDescent="0.55000000000000004">
      <c r="E133" t="s">
        <v>1503</v>
      </c>
    </row>
    <row r="134" spans="5:5" x14ac:dyDescent="0.55000000000000004">
      <c r="E134" t="s">
        <v>1504</v>
      </c>
    </row>
    <row r="135" spans="5:5" x14ac:dyDescent="0.55000000000000004">
      <c r="E135" t="s">
        <v>1505</v>
      </c>
    </row>
    <row r="136" spans="5:5" x14ac:dyDescent="0.55000000000000004">
      <c r="E136" t="s">
        <v>1506</v>
      </c>
    </row>
    <row r="137" spans="5:5" x14ac:dyDescent="0.55000000000000004">
      <c r="E137" t="s">
        <v>1507</v>
      </c>
    </row>
    <row r="138" spans="5:5" x14ac:dyDescent="0.55000000000000004">
      <c r="E138" t="s">
        <v>1508</v>
      </c>
    </row>
    <row r="139" spans="5:5" x14ac:dyDescent="0.55000000000000004">
      <c r="E139" t="s">
        <v>1509</v>
      </c>
    </row>
    <row r="141" spans="5:5" x14ac:dyDescent="0.55000000000000004">
      <c r="E141" t="s">
        <v>92</v>
      </c>
    </row>
    <row r="142" spans="5:5" x14ac:dyDescent="0.55000000000000004">
      <c r="E142" t="s">
        <v>1510</v>
      </c>
    </row>
    <row r="143" spans="5:5" x14ac:dyDescent="0.55000000000000004">
      <c r="E143" t="s">
        <v>1511</v>
      </c>
    </row>
    <row r="144" spans="5:5" x14ac:dyDescent="0.55000000000000004">
      <c r="E144" t="s">
        <v>1512</v>
      </c>
    </row>
    <row r="145" spans="5:5" x14ac:dyDescent="0.55000000000000004">
      <c r="E145" t="s">
        <v>1513</v>
      </c>
    </row>
    <row r="146" spans="5:5" x14ac:dyDescent="0.55000000000000004">
      <c r="E146" t="s">
        <v>1514</v>
      </c>
    </row>
    <row r="147" spans="5:5" x14ac:dyDescent="0.55000000000000004">
      <c r="E147" t="s">
        <v>1515</v>
      </c>
    </row>
    <row r="148" spans="5:5" x14ac:dyDescent="0.55000000000000004">
      <c r="E148" t="s">
        <v>1516</v>
      </c>
    </row>
    <row r="149" spans="5:5" x14ac:dyDescent="0.55000000000000004">
      <c r="E149" t="s">
        <v>1517</v>
      </c>
    </row>
    <row r="150" spans="5:5" x14ac:dyDescent="0.55000000000000004">
      <c r="E150" t="s">
        <v>1518</v>
      </c>
    </row>
    <row r="151" spans="5:5" x14ac:dyDescent="0.55000000000000004">
      <c r="E151" t="s">
        <v>1519</v>
      </c>
    </row>
    <row r="152" spans="5:5" x14ac:dyDescent="0.55000000000000004">
      <c r="E152" t="s">
        <v>1520</v>
      </c>
    </row>
    <row r="153" spans="5:5" x14ac:dyDescent="0.55000000000000004">
      <c r="E153" t="s">
        <v>1521</v>
      </c>
    </row>
    <row r="155" spans="5:5" x14ac:dyDescent="0.55000000000000004">
      <c r="E155" t="s">
        <v>0</v>
      </c>
    </row>
    <row r="156" spans="5:5" x14ac:dyDescent="0.55000000000000004">
      <c r="E156" t="s">
        <v>1522</v>
      </c>
    </row>
    <row r="157" spans="5:5" x14ac:dyDescent="0.55000000000000004">
      <c r="E157" t="s">
        <v>1523</v>
      </c>
    </row>
    <row r="158" spans="5:5" x14ac:dyDescent="0.55000000000000004">
      <c r="E158" t="s">
        <v>1524</v>
      </c>
    </row>
    <row r="159" spans="5:5" x14ac:dyDescent="0.55000000000000004">
      <c r="E159" t="s">
        <v>1525</v>
      </c>
    </row>
    <row r="160" spans="5:5" x14ac:dyDescent="0.55000000000000004">
      <c r="E160" t="s">
        <v>1526</v>
      </c>
    </row>
    <row r="161" spans="5:5" x14ac:dyDescent="0.55000000000000004">
      <c r="E161" t="s">
        <v>1527</v>
      </c>
    </row>
    <row r="162" spans="5:5" x14ac:dyDescent="0.55000000000000004">
      <c r="E162" t="s">
        <v>1528</v>
      </c>
    </row>
    <row r="163" spans="5:5" x14ac:dyDescent="0.55000000000000004">
      <c r="E163" t="s">
        <v>1529</v>
      </c>
    </row>
    <row r="164" spans="5:5" x14ac:dyDescent="0.55000000000000004">
      <c r="E164" t="s">
        <v>1530</v>
      </c>
    </row>
    <row r="165" spans="5:5" x14ac:dyDescent="0.55000000000000004">
      <c r="E165" t="s">
        <v>1531</v>
      </c>
    </row>
    <row r="166" spans="5:5" x14ac:dyDescent="0.55000000000000004">
      <c r="E166" t="s">
        <v>1532</v>
      </c>
    </row>
    <row r="167" spans="5:5" x14ac:dyDescent="0.55000000000000004">
      <c r="E167" t="s">
        <v>1533</v>
      </c>
    </row>
    <row r="169" spans="5:5" x14ac:dyDescent="0.55000000000000004">
      <c r="E169" t="s">
        <v>206</v>
      </c>
    </row>
    <row r="170" spans="5:5" x14ac:dyDescent="0.55000000000000004">
      <c r="E170" t="s">
        <v>1534</v>
      </c>
    </row>
    <row r="171" spans="5:5" x14ac:dyDescent="0.55000000000000004">
      <c r="E171" t="s">
        <v>1535</v>
      </c>
    </row>
    <row r="172" spans="5:5" x14ac:dyDescent="0.55000000000000004">
      <c r="E172" t="s">
        <v>1536</v>
      </c>
    </row>
    <row r="173" spans="5:5" x14ac:dyDescent="0.55000000000000004">
      <c r="E173" t="s">
        <v>1537</v>
      </c>
    </row>
    <row r="174" spans="5:5" x14ac:dyDescent="0.55000000000000004">
      <c r="E174" t="s">
        <v>1538</v>
      </c>
    </row>
    <row r="175" spans="5:5" x14ac:dyDescent="0.55000000000000004">
      <c r="E175" t="s">
        <v>1539</v>
      </c>
    </row>
    <row r="176" spans="5:5" x14ac:dyDescent="0.55000000000000004">
      <c r="E176" t="s">
        <v>1540</v>
      </c>
    </row>
    <row r="177" spans="5:5" x14ac:dyDescent="0.55000000000000004">
      <c r="E177" t="s">
        <v>1541</v>
      </c>
    </row>
    <row r="178" spans="5:5" x14ac:dyDescent="0.55000000000000004">
      <c r="E178" t="s">
        <v>1542</v>
      </c>
    </row>
    <row r="179" spans="5:5" x14ac:dyDescent="0.55000000000000004">
      <c r="E179" t="s">
        <v>1543</v>
      </c>
    </row>
    <row r="180" spans="5:5" x14ac:dyDescent="0.55000000000000004">
      <c r="E180" t="s">
        <v>1544</v>
      </c>
    </row>
    <row r="181" spans="5:5" x14ac:dyDescent="0.55000000000000004">
      <c r="E181" t="s">
        <v>1545</v>
      </c>
    </row>
    <row r="183" spans="5:5" x14ac:dyDescent="0.55000000000000004">
      <c r="E183" t="s">
        <v>219</v>
      </c>
    </row>
    <row r="184" spans="5:5" x14ac:dyDescent="0.55000000000000004">
      <c r="E184" t="s">
        <v>1546</v>
      </c>
    </row>
    <row r="185" spans="5:5" x14ac:dyDescent="0.55000000000000004">
      <c r="E185" t="s">
        <v>1547</v>
      </c>
    </row>
    <row r="186" spans="5:5" x14ac:dyDescent="0.55000000000000004">
      <c r="E186" t="s">
        <v>1548</v>
      </c>
    </row>
    <row r="187" spans="5:5" x14ac:dyDescent="0.55000000000000004">
      <c r="E187" t="s">
        <v>1549</v>
      </c>
    </row>
    <row r="188" spans="5:5" x14ac:dyDescent="0.55000000000000004">
      <c r="E188" t="s">
        <v>1550</v>
      </c>
    </row>
    <row r="189" spans="5:5" x14ac:dyDescent="0.55000000000000004">
      <c r="E189" t="s">
        <v>1551</v>
      </c>
    </row>
    <row r="190" spans="5:5" x14ac:dyDescent="0.55000000000000004">
      <c r="E190" t="s">
        <v>1552</v>
      </c>
    </row>
    <row r="191" spans="5:5" x14ac:dyDescent="0.55000000000000004">
      <c r="E191" t="s">
        <v>1553</v>
      </c>
    </row>
    <row r="192" spans="5:5" x14ac:dyDescent="0.55000000000000004">
      <c r="E192" t="s">
        <v>1554</v>
      </c>
    </row>
    <row r="193" spans="5:5" x14ac:dyDescent="0.55000000000000004">
      <c r="E193" t="s">
        <v>1555</v>
      </c>
    </row>
    <row r="194" spans="5:5" x14ac:dyDescent="0.55000000000000004">
      <c r="E194" t="s">
        <v>1556</v>
      </c>
    </row>
    <row r="195" spans="5:5" x14ac:dyDescent="0.55000000000000004">
      <c r="E195" t="s">
        <v>1557</v>
      </c>
    </row>
    <row r="197" spans="5:5" x14ac:dyDescent="0.55000000000000004">
      <c r="E197" t="s">
        <v>99</v>
      </c>
    </row>
    <row r="198" spans="5:5" x14ac:dyDescent="0.55000000000000004">
      <c r="E198" t="s">
        <v>1558</v>
      </c>
    </row>
    <row r="199" spans="5:5" x14ac:dyDescent="0.55000000000000004">
      <c r="E199" t="s">
        <v>1559</v>
      </c>
    </row>
    <row r="200" spans="5:5" x14ac:dyDescent="0.55000000000000004">
      <c r="E200" t="s">
        <v>1560</v>
      </c>
    </row>
    <row r="201" spans="5:5" x14ac:dyDescent="0.55000000000000004">
      <c r="E201" t="s">
        <v>1561</v>
      </c>
    </row>
    <row r="202" spans="5:5" x14ac:dyDescent="0.55000000000000004">
      <c r="E202" t="s">
        <v>1562</v>
      </c>
    </row>
    <row r="203" spans="5:5" x14ac:dyDescent="0.55000000000000004">
      <c r="E203" t="s">
        <v>1563</v>
      </c>
    </row>
    <row r="204" spans="5:5" x14ac:dyDescent="0.55000000000000004">
      <c r="E204" t="s">
        <v>1564</v>
      </c>
    </row>
    <row r="205" spans="5:5" x14ac:dyDescent="0.55000000000000004">
      <c r="E205" t="s">
        <v>1565</v>
      </c>
    </row>
    <row r="206" spans="5:5" x14ac:dyDescent="0.55000000000000004">
      <c r="E206" t="s">
        <v>1566</v>
      </c>
    </row>
    <row r="207" spans="5:5" x14ac:dyDescent="0.55000000000000004">
      <c r="E207" t="s">
        <v>1567</v>
      </c>
    </row>
    <row r="208" spans="5:5" x14ac:dyDescent="0.55000000000000004">
      <c r="E208" t="s">
        <v>1568</v>
      </c>
    </row>
    <row r="209" spans="5:5" x14ac:dyDescent="0.55000000000000004">
      <c r="E209" t="s">
        <v>1569</v>
      </c>
    </row>
    <row r="211" spans="5:5" x14ac:dyDescent="0.55000000000000004">
      <c r="E211" t="s">
        <v>238</v>
      </c>
    </row>
    <row r="212" spans="5:5" x14ac:dyDescent="0.55000000000000004">
      <c r="E212" t="s">
        <v>512</v>
      </c>
    </row>
    <row r="213" spans="5:5" x14ac:dyDescent="0.55000000000000004">
      <c r="E213" t="s">
        <v>513</v>
      </c>
    </row>
    <row r="214" spans="5:5" x14ac:dyDescent="0.55000000000000004">
      <c r="E214" t="s">
        <v>514</v>
      </c>
    </row>
    <row r="215" spans="5:5" x14ac:dyDescent="0.55000000000000004">
      <c r="E215" t="s">
        <v>515</v>
      </c>
    </row>
    <row r="216" spans="5:5" x14ac:dyDescent="0.55000000000000004">
      <c r="E216" t="s">
        <v>516</v>
      </c>
    </row>
    <row r="217" spans="5:5" x14ac:dyDescent="0.55000000000000004">
      <c r="E217" t="s">
        <v>517</v>
      </c>
    </row>
    <row r="218" spans="5:5" x14ac:dyDescent="0.55000000000000004">
      <c r="E218" t="s">
        <v>518</v>
      </c>
    </row>
    <row r="219" spans="5:5" x14ac:dyDescent="0.55000000000000004">
      <c r="E219" t="s">
        <v>519</v>
      </c>
    </row>
    <row r="220" spans="5:5" x14ac:dyDescent="0.55000000000000004">
      <c r="E220" t="s">
        <v>520</v>
      </c>
    </row>
    <row r="221" spans="5:5" x14ac:dyDescent="0.55000000000000004">
      <c r="E221" t="s">
        <v>521</v>
      </c>
    </row>
    <row r="222" spans="5:5" x14ac:dyDescent="0.55000000000000004">
      <c r="E222" t="s">
        <v>522</v>
      </c>
    </row>
    <row r="223" spans="5:5" x14ac:dyDescent="0.55000000000000004">
      <c r="E223" t="s">
        <v>523</v>
      </c>
    </row>
    <row r="225" spans="5:5" x14ac:dyDescent="0.55000000000000004">
      <c r="E225" t="s">
        <v>251</v>
      </c>
    </row>
    <row r="226" spans="5:5" x14ac:dyDescent="0.55000000000000004">
      <c r="E226" t="s">
        <v>524</v>
      </c>
    </row>
    <row r="227" spans="5:5" x14ac:dyDescent="0.55000000000000004">
      <c r="E227" t="s">
        <v>525</v>
      </c>
    </row>
    <row r="228" spans="5:5" x14ac:dyDescent="0.55000000000000004">
      <c r="E228" t="s">
        <v>526</v>
      </c>
    </row>
    <row r="229" spans="5:5" x14ac:dyDescent="0.55000000000000004">
      <c r="E229" t="s">
        <v>527</v>
      </c>
    </row>
    <row r="230" spans="5:5" x14ac:dyDescent="0.55000000000000004">
      <c r="E230" t="s">
        <v>528</v>
      </c>
    </row>
    <row r="231" spans="5:5" x14ac:dyDescent="0.55000000000000004">
      <c r="E231" t="s">
        <v>529</v>
      </c>
    </row>
    <row r="232" spans="5:5" x14ac:dyDescent="0.55000000000000004">
      <c r="E232" t="s">
        <v>530</v>
      </c>
    </row>
    <row r="233" spans="5:5" x14ac:dyDescent="0.55000000000000004">
      <c r="E233" t="s">
        <v>531</v>
      </c>
    </row>
    <row r="234" spans="5:5" x14ac:dyDescent="0.55000000000000004">
      <c r="E234" t="s">
        <v>532</v>
      </c>
    </row>
    <row r="235" spans="5:5" x14ac:dyDescent="0.55000000000000004">
      <c r="E235" t="s">
        <v>533</v>
      </c>
    </row>
    <row r="236" spans="5:5" x14ac:dyDescent="0.55000000000000004">
      <c r="E236" t="s">
        <v>534</v>
      </c>
    </row>
    <row r="237" spans="5:5" x14ac:dyDescent="0.55000000000000004">
      <c r="E237" t="s">
        <v>535</v>
      </c>
    </row>
    <row r="239" spans="5:5" x14ac:dyDescent="0.55000000000000004">
      <c r="E239" t="s">
        <v>106</v>
      </c>
    </row>
    <row r="240" spans="5:5" x14ac:dyDescent="0.55000000000000004">
      <c r="E240" t="s">
        <v>536</v>
      </c>
    </row>
    <row r="241" spans="5:5" x14ac:dyDescent="0.55000000000000004">
      <c r="E241" t="s">
        <v>537</v>
      </c>
    </row>
    <row r="242" spans="5:5" x14ac:dyDescent="0.55000000000000004">
      <c r="E242" t="s">
        <v>538</v>
      </c>
    </row>
    <row r="243" spans="5:5" x14ac:dyDescent="0.55000000000000004">
      <c r="E243" t="s">
        <v>539</v>
      </c>
    </row>
    <row r="244" spans="5:5" x14ac:dyDescent="0.55000000000000004">
      <c r="E244" t="s">
        <v>540</v>
      </c>
    </row>
    <row r="245" spans="5:5" x14ac:dyDescent="0.55000000000000004">
      <c r="E245" t="s">
        <v>541</v>
      </c>
    </row>
    <row r="246" spans="5:5" x14ac:dyDescent="0.55000000000000004">
      <c r="E246" t="s">
        <v>542</v>
      </c>
    </row>
    <row r="247" spans="5:5" x14ac:dyDescent="0.55000000000000004">
      <c r="E247" t="s">
        <v>543</v>
      </c>
    </row>
    <row r="248" spans="5:5" x14ac:dyDescent="0.55000000000000004">
      <c r="E248" t="s">
        <v>544</v>
      </c>
    </row>
    <row r="249" spans="5:5" x14ac:dyDescent="0.55000000000000004">
      <c r="E249" t="s">
        <v>545</v>
      </c>
    </row>
    <row r="250" spans="5:5" x14ac:dyDescent="0.55000000000000004">
      <c r="E250" t="s">
        <v>546</v>
      </c>
    </row>
    <row r="251" spans="5:5" x14ac:dyDescent="0.55000000000000004">
      <c r="E251" t="s">
        <v>547</v>
      </c>
    </row>
    <row r="253" spans="5:5" x14ac:dyDescent="0.55000000000000004">
      <c r="E253" t="s">
        <v>270</v>
      </c>
    </row>
    <row r="254" spans="5:5" x14ac:dyDescent="0.55000000000000004">
      <c r="E254" t="s">
        <v>548</v>
      </c>
    </row>
    <row r="255" spans="5:5" x14ac:dyDescent="0.55000000000000004">
      <c r="E255" t="s">
        <v>549</v>
      </c>
    </row>
    <row r="256" spans="5:5" x14ac:dyDescent="0.55000000000000004">
      <c r="E256" t="s">
        <v>550</v>
      </c>
    </row>
    <row r="257" spans="5:5" x14ac:dyDescent="0.55000000000000004">
      <c r="E257" t="s">
        <v>551</v>
      </c>
    </row>
    <row r="258" spans="5:5" x14ac:dyDescent="0.55000000000000004">
      <c r="E258" t="s">
        <v>552</v>
      </c>
    </row>
    <row r="259" spans="5:5" x14ac:dyDescent="0.55000000000000004">
      <c r="E259" t="s">
        <v>553</v>
      </c>
    </row>
    <row r="260" spans="5:5" x14ac:dyDescent="0.55000000000000004">
      <c r="E260" t="s">
        <v>554</v>
      </c>
    </row>
    <row r="261" spans="5:5" x14ac:dyDescent="0.55000000000000004">
      <c r="E261" t="s">
        <v>555</v>
      </c>
    </row>
    <row r="262" spans="5:5" x14ac:dyDescent="0.55000000000000004">
      <c r="E262" t="s">
        <v>556</v>
      </c>
    </row>
    <row r="263" spans="5:5" x14ac:dyDescent="0.55000000000000004">
      <c r="E263" t="s">
        <v>557</v>
      </c>
    </row>
    <row r="264" spans="5:5" x14ac:dyDescent="0.55000000000000004">
      <c r="E264" t="s">
        <v>558</v>
      </c>
    </row>
    <row r="265" spans="5:5" x14ac:dyDescent="0.55000000000000004">
      <c r="E265" t="s">
        <v>559</v>
      </c>
    </row>
    <row r="267" spans="5:5" x14ac:dyDescent="0.55000000000000004">
      <c r="E267" t="s">
        <v>283</v>
      </c>
    </row>
    <row r="268" spans="5:5" x14ac:dyDescent="0.55000000000000004">
      <c r="E268" t="s">
        <v>560</v>
      </c>
    </row>
    <row r="269" spans="5:5" x14ac:dyDescent="0.55000000000000004">
      <c r="E269" t="s">
        <v>561</v>
      </c>
    </row>
    <row r="270" spans="5:5" x14ac:dyDescent="0.55000000000000004">
      <c r="E270" t="s">
        <v>562</v>
      </c>
    </row>
    <row r="271" spans="5:5" x14ac:dyDescent="0.55000000000000004">
      <c r="E271" t="s">
        <v>563</v>
      </c>
    </row>
    <row r="272" spans="5:5" x14ac:dyDescent="0.55000000000000004">
      <c r="E272" t="s">
        <v>564</v>
      </c>
    </row>
    <row r="273" spans="5:5" x14ac:dyDescent="0.55000000000000004">
      <c r="E273" t="s">
        <v>565</v>
      </c>
    </row>
    <row r="274" spans="5:5" x14ac:dyDescent="0.55000000000000004">
      <c r="E274" t="s">
        <v>566</v>
      </c>
    </row>
    <row r="275" spans="5:5" x14ac:dyDescent="0.55000000000000004">
      <c r="E275" t="s">
        <v>567</v>
      </c>
    </row>
    <row r="276" spans="5:5" x14ac:dyDescent="0.55000000000000004">
      <c r="E276" t="s">
        <v>568</v>
      </c>
    </row>
    <row r="277" spans="5:5" x14ac:dyDescent="0.55000000000000004">
      <c r="E277" t="s">
        <v>569</v>
      </c>
    </row>
    <row r="278" spans="5:5" x14ac:dyDescent="0.55000000000000004">
      <c r="E278" t="s">
        <v>570</v>
      </c>
    </row>
    <row r="279" spans="5:5" x14ac:dyDescent="0.55000000000000004">
      <c r="E279" t="s">
        <v>307</v>
      </c>
    </row>
    <row r="281" spans="5:5" x14ac:dyDescent="0.55000000000000004">
      <c r="E281" t="s">
        <v>295</v>
      </c>
    </row>
    <row r="282" spans="5:5" x14ac:dyDescent="0.55000000000000004">
      <c r="E282" t="s">
        <v>296</v>
      </c>
    </row>
    <row r="283" spans="5:5" x14ac:dyDescent="0.55000000000000004">
      <c r="E283" t="s">
        <v>297</v>
      </c>
    </row>
    <row r="284" spans="5:5" x14ac:dyDescent="0.55000000000000004">
      <c r="E284" t="s">
        <v>298</v>
      </c>
    </row>
    <row r="285" spans="5:5" x14ac:dyDescent="0.55000000000000004">
      <c r="E285" t="s">
        <v>299</v>
      </c>
    </row>
    <row r="286" spans="5:5" x14ac:dyDescent="0.55000000000000004">
      <c r="E286" t="s">
        <v>300</v>
      </c>
    </row>
    <row r="287" spans="5:5" x14ac:dyDescent="0.55000000000000004">
      <c r="E287" t="s">
        <v>301</v>
      </c>
    </row>
    <row r="288" spans="5:5" x14ac:dyDescent="0.55000000000000004">
      <c r="E288" t="s">
        <v>302</v>
      </c>
    </row>
    <row r="289" spans="5:5" x14ac:dyDescent="0.55000000000000004">
      <c r="E289" t="s">
        <v>303</v>
      </c>
    </row>
    <row r="290" spans="5:5" x14ac:dyDescent="0.55000000000000004">
      <c r="E290" t="s">
        <v>304</v>
      </c>
    </row>
    <row r="291" spans="5:5" x14ac:dyDescent="0.55000000000000004">
      <c r="E291" t="s">
        <v>305</v>
      </c>
    </row>
    <row r="292" spans="5:5" x14ac:dyDescent="0.55000000000000004">
      <c r="E292" t="s">
        <v>306</v>
      </c>
    </row>
    <row r="293" spans="5:5" x14ac:dyDescent="0.55000000000000004">
      <c r="E293" t="s">
        <v>307</v>
      </c>
    </row>
    <row r="295" spans="5:5" x14ac:dyDescent="0.55000000000000004">
      <c r="E295" t="s">
        <v>308</v>
      </c>
    </row>
    <row r="296" spans="5:5" x14ac:dyDescent="0.55000000000000004">
      <c r="E296" t="s">
        <v>296</v>
      </c>
    </row>
    <row r="297" spans="5:5" x14ac:dyDescent="0.55000000000000004">
      <c r="E297" t="s">
        <v>297</v>
      </c>
    </row>
    <row r="298" spans="5:5" x14ac:dyDescent="0.55000000000000004">
      <c r="E298" t="s">
        <v>298</v>
      </c>
    </row>
    <row r="299" spans="5:5" x14ac:dyDescent="0.55000000000000004">
      <c r="E299" t="s">
        <v>299</v>
      </c>
    </row>
    <row r="300" spans="5:5" x14ac:dyDescent="0.55000000000000004">
      <c r="E300" t="s">
        <v>300</v>
      </c>
    </row>
    <row r="301" spans="5:5" x14ac:dyDescent="0.55000000000000004">
      <c r="E301" t="s">
        <v>301</v>
      </c>
    </row>
    <row r="302" spans="5:5" x14ac:dyDescent="0.55000000000000004">
      <c r="E302" t="s">
        <v>302</v>
      </c>
    </row>
    <row r="303" spans="5:5" x14ac:dyDescent="0.55000000000000004">
      <c r="E303" t="s">
        <v>303</v>
      </c>
    </row>
    <row r="304" spans="5:5" x14ac:dyDescent="0.55000000000000004">
      <c r="E304" t="s">
        <v>304</v>
      </c>
    </row>
    <row r="305" spans="5:5" x14ac:dyDescent="0.55000000000000004">
      <c r="E305" t="s">
        <v>305</v>
      </c>
    </row>
    <row r="306" spans="5:5" x14ac:dyDescent="0.55000000000000004">
      <c r="E306" t="s">
        <v>306</v>
      </c>
    </row>
    <row r="307" spans="5:5" x14ac:dyDescent="0.55000000000000004">
      <c r="E307" t="s">
        <v>307</v>
      </c>
    </row>
    <row r="309" spans="5:5" x14ac:dyDescent="0.55000000000000004">
      <c r="E309" t="s">
        <v>309</v>
      </c>
    </row>
    <row r="310" spans="5:5" x14ac:dyDescent="0.55000000000000004">
      <c r="E310" t="s">
        <v>296</v>
      </c>
    </row>
    <row r="311" spans="5:5" x14ac:dyDescent="0.55000000000000004">
      <c r="E311" t="s">
        <v>297</v>
      </c>
    </row>
    <row r="312" spans="5:5" x14ac:dyDescent="0.55000000000000004">
      <c r="E312" t="s">
        <v>298</v>
      </c>
    </row>
    <row r="313" spans="5:5" x14ac:dyDescent="0.55000000000000004">
      <c r="E313" t="s">
        <v>299</v>
      </c>
    </row>
    <row r="314" spans="5:5" x14ac:dyDescent="0.55000000000000004">
      <c r="E314" t="s">
        <v>300</v>
      </c>
    </row>
    <row r="315" spans="5:5" x14ac:dyDescent="0.55000000000000004">
      <c r="E315" t="s">
        <v>301</v>
      </c>
    </row>
    <row r="316" spans="5:5" x14ac:dyDescent="0.55000000000000004">
      <c r="E316" t="s">
        <v>302</v>
      </c>
    </row>
    <row r="317" spans="5:5" x14ac:dyDescent="0.55000000000000004">
      <c r="E317" t="s">
        <v>303</v>
      </c>
    </row>
    <row r="318" spans="5:5" x14ac:dyDescent="0.55000000000000004">
      <c r="E318" t="s">
        <v>304</v>
      </c>
    </row>
    <row r="319" spans="5:5" x14ac:dyDescent="0.55000000000000004">
      <c r="E319" t="s">
        <v>305</v>
      </c>
    </row>
    <row r="320" spans="5:5" x14ac:dyDescent="0.55000000000000004">
      <c r="E320" t="s">
        <v>306</v>
      </c>
    </row>
    <row r="321" spans="5:5" x14ac:dyDescent="0.55000000000000004">
      <c r="E321" t="s">
        <v>307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8"/>
  <sheetViews>
    <sheetView workbookViewId="0">
      <selection activeCell="E10" sqref="E10"/>
    </sheetView>
  </sheetViews>
  <sheetFormatPr defaultRowHeight="14.4" x14ac:dyDescent="0.55000000000000004"/>
  <sheetData>
    <row r="1" spans="1:1" x14ac:dyDescent="0.55000000000000004">
      <c r="A1" t="s">
        <v>24</v>
      </c>
    </row>
    <row r="2" spans="1:1" x14ac:dyDescent="0.55000000000000004">
      <c r="A2" t="s">
        <v>312</v>
      </c>
    </row>
    <row r="3" spans="1:1" x14ac:dyDescent="0.55000000000000004">
      <c r="A3" t="s">
        <v>1270</v>
      </c>
    </row>
    <row r="4" spans="1:1" x14ac:dyDescent="0.55000000000000004">
      <c r="A4" t="s">
        <v>314</v>
      </c>
    </row>
    <row r="5" spans="1:1" x14ac:dyDescent="0.55000000000000004">
      <c r="A5" t="s">
        <v>315</v>
      </c>
    </row>
    <row r="6" spans="1:1" x14ac:dyDescent="0.55000000000000004">
      <c r="A6" t="s">
        <v>316</v>
      </c>
    </row>
    <row r="7" spans="1:1" x14ac:dyDescent="0.55000000000000004">
      <c r="A7" t="s">
        <v>1271</v>
      </c>
    </row>
    <row r="8" spans="1:1" x14ac:dyDescent="0.55000000000000004">
      <c r="A8" t="s">
        <v>318</v>
      </c>
    </row>
    <row r="9" spans="1:1" x14ac:dyDescent="0.55000000000000004">
      <c r="A9" t="s">
        <v>319</v>
      </c>
    </row>
    <row r="10" spans="1:1" x14ac:dyDescent="0.55000000000000004">
      <c r="A10" t="s">
        <v>320</v>
      </c>
    </row>
    <row r="11" spans="1:1" x14ac:dyDescent="0.55000000000000004">
      <c r="A11" t="s">
        <v>321</v>
      </c>
    </row>
    <row r="12" spans="1:1" x14ac:dyDescent="0.55000000000000004">
      <c r="A12" t="s">
        <v>322</v>
      </c>
    </row>
    <row r="13" spans="1:1" x14ac:dyDescent="0.55000000000000004">
      <c r="A13" t="s">
        <v>323</v>
      </c>
    </row>
    <row r="14" spans="1:1" x14ac:dyDescent="0.55000000000000004">
      <c r="A14" t="s">
        <v>324</v>
      </c>
    </row>
    <row r="15" spans="1:1" x14ac:dyDescent="0.55000000000000004">
      <c r="A15" t="s">
        <v>325</v>
      </c>
    </row>
    <row r="16" spans="1:1" x14ac:dyDescent="0.55000000000000004">
      <c r="A16" t="s">
        <v>326</v>
      </c>
    </row>
    <row r="17" spans="1:1" x14ac:dyDescent="0.55000000000000004">
      <c r="A17" t="s">
        <v>327</v>
      </c>
    </row>
    <row r="18" spans="1:1" x14ac:dyDescent="0.55000000000000004">
      <c r="A18" t="s">
        <v>328</v>
      </c>
    </row>
    <row r="19" spans="1:1" x14ac:dyDescent="0.55000000000000004">
      <c r="A19" t="s">
        <v>329</v>
      </c>
    </row>
    <row r="20" spans="1:1" x14ac:dyDescent="0.55000000000000004">
      <c r="A20" t="s">
        <v>330</v>
      </c>
    </row>
    <row r="21" spans="1:1" x14ac:dyDescent="0.55000000000000004">
      <c r="A21" t="s">
        <v>331</v>
      </c>
    </row>
    <row r="22" spans="1:1" x14ac:dyDescent="0.55000000000000004">
      <c r="A22" t="s">
        <v>131</v>
      </c>
    </row>
    <row r="23" spans="1:1" x14ac:dyDescent="0.55000000000000004">
      <c r="A23" t="s">
        <v>132</v>
      </c>
    </row>
    <row r="24" spans="1:1" x14ac:dyDescent="0.55000000000000004">
      <c r="A24" t="s">
        <v>133</v>
      </c>
    </row>
    <row r="28" spans="1:1" x14ac:dyDescent="0.55000000000000004">
      <c r="A28" t="s">
        <v>18</v>
      </c>
    </row>
    <row r="29" spans="1:1" x14ac:dyDescent="0.55000000000000004">
      <c r="A29" t="s">
        <v>332</v>
      </c>
    </row>
    <row r="30" spans="1:1" x14ac:dyDescent="0.55000000000000004">
      <c r="A30" t="s">
        <v>333</v>
      </c>
    </row>
    <row r="31" spans="1:1" x14ac:dyDescent="0.55000000000000004">
      <c r="A31" t="s">
        <v>334</v>
      </c>
    </row>
    <row r="32" spans="1:1" x14ac:dyDescent="0.55000000000000004">
      <c r="A32" t="s">
        <v>335</v>
      </c>
    </row>
    <row r="33" spans="1:1" x14ac:dyDescent="0.55000000000000004">
      <c r="A33" t="s">
        <v>336</v>
      </c>
    </row>
    <row r="34" spans="1:1" x14ac:dyDescent="0.55000000000000004">
      <c r="A34" t="s">
        <v>337</v>
      </c>
    </row>
    <row r="35" spans="1:1" x14ac:dyDescent="0.55000000000000004">
      <c r="A35" t="s">
        <v>338</v>
      </c>
    </row>
    <row r="36" spans="1:1" x14ac:dyDescent="0.55000000000000004">
      <c r="A36" t="s">
        <v>339</v>
      </c>
    </row>
    <row r="37" spans="1:1" x14ac:dyDescent="0.55000000000000004">
      <c r="A37" t="s">
        <v>340</v>
      </c>
    </row>
    <row r="38" spans="1:1" x14ac:dyDescent="0.55000000000000004">
      <c r="A38" t="s">
        <v>341</v>
      </c>
    </row>
    <row r="39" spans="1:1" x14ac:dyDescent="0.55000000000000004">
      <c r="A39" t="s">
        <v>342</v>
      </c>
    </row>
    <row r="40" spans="1:1" x14ac:dyDescent="0.55000000000000004">
      <c r="A40" t="s">
        <v>343</v>
      </c>
    </row>
    <row r="42" spans="1:1" x14ac:dyDescent="0.55000000000000004">
      <c r="A42" t="s">
        <v>43</v>
      </c>
    </row>
    <row r="43" spans="1:1" x14ac:dyDescent="0.55000000000000004">
      <c r="A43" t="s">
        <v>1272</v>
      </c>
    </row>
    <row r="44" spans="1:1" x14ac:dyDescent="0.55000000000000004">
      <c r="A44" t="s">
        <v>1273</v>
      </c>
    </row>
    <row r="45" spans="1:1" x14ac:dyDescent="0.55000000000000004">
      <c r="A45" t="s">
        <v>1274</v>
      </c>
    </row>
    <row r="46" spans="1:1" x14ac:dyDescent="0.55000000000000004">
      <c r="A46" t="s">
        <v>1275</v>
      </c>
    </row>
    <row r="47" spans="1:1" x14ac:dyDescent="0.55000000000000004">
      <c r="A47" t="s">
        <v>1276</v>
      </c>
    </row>
    <row r="48" spans="1:1" x14ac:dyDescent="0.55000000000000004">
      <c r="A48" t="s">
        <v>1277</v>
      </c>
    </row>
    <row r="49" spans="1:1" x14ac:dyDescent="0.55000000000000004">
      <c r="A49" t="s">
        <v>1278</v>
      </c>
    </row>
    <row r="50" spans="1:1" x14ac:dyDescent="0.55000000000000004">
      <c r="A50" t="s">
        <v>1279</v>
      </c>
    </row>
    <row r="51" spans="1:1" x14ac:dyDescent="0.55000000000000004">
      <c r="A51" t="s">
        <v>1280</v>
      </c>
    </row>
    <row r="52" spans="1:1" x14ac:dyDescent="0.55000000000000004">
      <c r="A52" t="s">
        <v>1281</v>
      </c>
    </row>
    <row r="53" spans="1:1" x14ac:dyDescent="0.55000000000000004">
      <c r="A53" t="s">
        <v>1282</v>
      </c>
    </row>
    <row r="54" spans="1:1" x14ac:dyDescent="0.55000000000000004">
      <c r="A54" t="s">
        <v>1283</v>
      </c>
    </row>
    <row r="56" spans="1:1" x14ac:dyDescent="0.55000000000000004">
      <c r="A56" t="s">
        <v>50</v>
      </c>
    </row>
    <row r="57" spans="1:1" x14ac:dyDescent="0.55000000000000004">
      <c r="A57" t="s">
        <v>356</v>
      </c>
    </row>
    <row r="58" spans="1:1" x14ac:dyDescent="0.55000000000000004">
      <c r="A58" t="s">
        <v>1284</v>
      </c>
    </row>
    <row r="59" spans="1:1" x14ac:dyDescent="0.55000000000000004">
      <c r="A59" t="s">
        <v>1285</v>
      </c>
    </row>
    <row r="60" spans="1:1" x14ac:dyDescent="0.55000000000000004">
      <c r="A60" t="s">
        <v>359</v>
      </c>
    </row>
    <row r="61" spans="1:1" x14ac:dyDescent="0.55000000000000004">
      <c r="A61" t="s">
        <v>1286</v>
      </c>
    </row>
    <row r="62" spans="1:1" x14ac:dyDescent="0.55000000000000004">
      <c r="A62" t="s">
        <v>361</v>
      </c>
    </row>
    <row r="63" spans="1:1" x14ac:dyDescent="0.55000000000000004">
      <c r="A63" t="s">
        <v>1287</v>
      </c>
    </row>
    <row r="64" spans="1:1" x14ac:dyDescent="0.55000000000000004">
      <c r="A64" t="s">
        <v>1288</v>
      </c>
    </row>
    <row r="65" spans="1:1" x14ac:dyDescent="0.55000000000000004">
      <c r="A65" t="s">
        <v>1289</v>
      </c>
    </row>
    <row r="66" spans="1:1" x14ac:dyDescent="0.55000000000000004">
      <c r="A66" t="s">
        <v>1290</v>
      </c>
    </row>
    <row r="67" spans="1:1" x14ac:dyDescent="0.55000000000000004">
      <c r="A67" t="s">
        <v>366</v>
      </c>
    </row>
    <row r="68" spans="1:1" x14ac:dyDescent="0.55000000000000004">
      <c r="A68" t="s">
        <v>367</v>
      </c>
    </row>
    <row r="70" spans="1:1" x14ac:dyDescent="0.55000000000000004">
      <c r="A70" t="s">
        <v>12</v>
      </c>
    </row>
    <row r="71" spans="1:1" x14ac:dyDescent="0.55000000000000004">
      <c r="A71" t="s">
        <v>1291</v>
      </c>
    </row>
    <row r="72" spans="1:1" x14ac:dyDescent="0.55000000000000004">
      <c r="A72" t="s">
        <v>1292</v>
      </c>
    </row>
    <row r="73" spans="1:1" x14ac:dyDescent="0.55000000000000004">
      <c r="A73" t="s">
        <v>1293</v>
      </c>
    </row>
    <row r="74" spans="1:1" x14ac:dyDescent="0.55000000000000004">
      <c r="A74" t="s">
        <v>1294</v>
      </c>
    </row>
    <row r="75" spans="1:1" x14ac:dyDescent="0.55000000000000004">
      <c r="A75" t="s">
        <v>1295</v>
      </c>
    </row>
    <row r="76" spans="1:1" x14ac:dyDescent="0.55000000000000004">
      <c r="A76" t="s">
        <v>1296</v>
      </c>
    </row>
    <row r="77" spans="1:1" x14ac:dyDescent="0.55000000000000004">
      <c r="A77" t="s">
        <v>1297</v>
      </c>
    </row>
    <row r="78" spans="1:1" x14ac:dyDescent="0.55000000000000004">
      <c r="A78" t="s">
        <v>1298</v>
      </c>
    </row>
    <row r="79" spans="1:1" x14ac:dyDescent="0.55000000000000004">
      <c r="A79" t="s">
        <v>1299</v>
      </c>
    </row>
    <row r="80" spans="1:1" x14ac:dyDescent="0.55000000000000004">
      <c r="A80" t="s">
        <v>1300</v>
      </c>
    </row>
    <row r="81" spans="1:1" x14ac:dyDescent="0.55000000000000004">
      <c r="A81" t="s">
        <v>1301</v>
      </c>
    </row>
    <row r="82" spans="1:1" x14ac:dyDescent="0.55000000000000004">
      <c r="A82" t="s">
        <v>1302</v>
      </c>
    </row>
    <row r="84" spans="1:1" x14ac:dyDescent="0.55000000000000004">
      <c r="A84" t="s">
        <v>57</v>
      </c>
    </row>
    <row r="85" spans="1:1" x14ac:dyDescent="0.55000000000000004">
      <c r="A85" t="s">
        <v>1303</v>
      </c>
    </row>
    <row r="86" spans="1:1" x14ac:dyDescent="0.55000000000000004">
      <c r="A86" t="s">
        <v>1304</v>
      </c>
    </row>
    <row r="87" spans="1:1" x14ac:dyDescent="0.55000000000000004">
      <c r="A87" t="s">
        <v>1305</v>
      </c>
    </row>
    <row r="88" spans="1:1" x14ac:dyDescent="0.55000000000000004">
      <c r="A88" t="s">
        <v>1306</v>
      </c>
    </row>
    <row r="89" spans="1:1" x14ac:dyDescent="0.55000000000000004">
      <c r="A89" t="s">
        <v>1307</v>
      </c>
    </row>
    <row r="90" spans="1:1" x14ac:dyDescent="0.55000000000000004">
      <c r="A90" t="s">
        <v>1308</v>
      </c>
    </row>
    <row r="91" spans="1:1" x14ac:dyDescent="0.55000000000000004">
      <c r="A91" t="s">
        <v>1309</v>
      </c>
    </row>
    <row r="92" spans="1:1" x14ac:dyDescent="0.55000000000000004">
      <c r="A92" t="s">
        <v>1310</v>
      </c>
    </row>
    <row r="93" spans="1:1" x14ac:dyDescent="0.55000000000000004">
      <c r="A93" t="s">
        <v>1311</v>
      </c>
    </row>
    <row r="94" spans="1:1" x14ac:dyDescent="0.55000000000000004">
      <c r="A94" t="s">
        <v>1312</v>
      </c>
    </row>
    <row r="95" spans="1:1" x14ac:dyDescent="0.55000000000000004">
      <c r="A95" t="s">
        <v>1313</v>
      </c>
    </row>
    <row r="96" spans="1:1" x14ac:dyDescent="0.55000000000000004">
      <c r="A96" t="s">
        <v>1314</v>
      </c>
    </row>
    <row r="98" spans="1:1" x14ac:dyDescent="0.55000000000000004">
      <c r="A98" t="s">
        <v>64</v>
      </c>
    </row>
    <row r="99" spans="1:1" x14ac:dyDescent="0.55000000000000004">
      <c r="A99" t="s">
        <v>1315</v>
      </c>
    </row>
    <row r="100" spans="1:1" x14ac:dyDescent="0.55000000000000004">
      <c r="A100" t="s">
        <v>1316</v>
      </c>
    </row>
    <row r="101" spans="1:1" x14ac:dyDescent="0.55000000000000004">
      <c r="A101" t="s">
        <v>1317</v>
      </c>
    </row>
    <row r="102" spans="1:1" x14ac:dyDescent="0.55000000000000004">
      <c r="A102" t="s">
        <v>1318</v>
      </c>
    </row>
    <row r="103" spans="1:1" x14ac:dyDescent="0.55000000000000004">
      <c r="A103" t="s">
        <v>1319</v>
      </c>
    </row>
    <row r="104" spans="1:1" x14ac:dyDescent="0.55000000000000004">
      <c r="A104" t="s">
        <v>1320</v>
      </c>
    </row>
    <row r="105" spans="1:1" x14ac:dyDescent="0.55000000000000004">
      <c r="A105" t="s">
        <v>1321</v>
      </c>
    </row>
    <row r="106" spans="1:1" x14ac:dyDescent="0.55000000000000004">
      <c r="A106" t="s">
        <v>1322</v>
      </c>
    </row>
    <row r="107" spans="1:1" x14ac:dyDescent="0.55000000000000004">
      <c r="A107" t="s">
        <v>1323</v>
      </c>
    </row>
    <row r="108" spans="1:1" x14ac:dyDescent="0.55000000000000004">
      <c r="A108" t="s">
        <v>1324</v>
      </c>
    </row>
    <row r="109" spans="1:1" x14ac:dyDescent="0.55000000000000004">
      <c r="A109" t="s">
        <v>1325</v>
      </c>
    </row>
    <row r="110" spans="1:1" x14ac:dyDescent="0.55000000000000004">
      <c r="A110" t="s">
        <v>1326</v>
      </c>
    </row>
    <row r="112" spans="1:1" x14ac:dyDescent="0.55000000000000004">
      <c r="A112" t="s">
        <v>6</v>
      </c>
    </row>
    <row r="113" spans="1:1" x14ac:dyDescent="0.55000000000000004">
      <c r="A113" t="s">
        <v>1327</v>
      </c>
    </row>
    <row r="114" spans="1:1" x14ac:dyDescent="0.55000000000000004">
      <c r="A114" t="s">
        <v>1328</v>
      </c>
    </row>
    <row r="115" spans="1:1" x14ac:dyDescent="0.55000000000000004">
      <c r="A115" t="s">
        <v>1329</v>
      </c>
    </row>
    <row r="116" spans="1:1" x14ac:dyDescent="0.55000000000000004">
      <c r="A116" t="s">
        <v>1330</v>
      </c>
    </row>
    <row r="117" spans="1:1" x14ac:dyDescent="0.55000000000000004">
      <c r="A117" t="s">
        <v>1331</v>
      </c>
    </row>
    <row r="118" spans="1:1" x14ac:dyDescent="0.55000000000000004">
      <c r="A118" t="s">
        <v>1332</v>
      </c>
    </row>
    <row r="119" spans="1:1" x14ac:dyDescent="0.55000000000000004">
      <c r="A119" t="s">
        <v>1333</v>
      </c>
    </row>
    <row r="120" spans="1:1" x14ac:dyDescent="0.55000000000000004">
      <c r="A120" t="s">
        <v>1334</v>
      </c>
    </row>
    <row r="121" spans="1:1" x14ac:dyDescent="0.55000000000000004">
      <c r="A121" t="s">
        <v>1335</v>
      </c>
    </row>
    <row r="122" spans="1:1" x14ac:dyDescent="0.55000000000000004">
      <c r="A122" t="s">
        <v>1336</v>
      </c>
    </row>
    <row r="123" spans="1:1" x14ac:dyDescent="0.55000000000000004">
      <c r="A123" t="s">
        <v>1337</v>
      </c>
    </row>
    <row r="124" spans="1:1" x14ac:dyDescent="0.55000000000000004">
      <c r="A124" t="s">
        <v>1338</v>
      </c>
    </row>
    <row r="126" spans="1:1" x14ac:dyDescent="0.55000000000000004">
      <c r="A126" t="s">
        <v>71</v>
      </c>
    </row>
    <row r="127" spans="1:1" x14ac:dyDescent="0.55000000000000004">
      <c r="A127" t="s">
        <v>1339</v>
      </c>
    </row>
    <row r="128" spans="1:1" x14ac:dyDescent="0.55000000000000004">
      <c r="A128" t="s">
        <v>1340</v>
      </c>
    </row>
    <row r="129" spans="1:1" x14ac:dyDescent="0.55000000000000004">
      <c r="A129" t="s">
        <v>1341</v>
      </c>
    </row>
    <row r="130" spans="1:1" x14ac:dyDescent="0.55000000000000004">
      <c r="A130" t="s">
        <v>1342</v>
      </c>
    </row>
    <row r="131" spans="1:1" x14ac:dyDescent="0.55000000000000004">
      <c r="A131" t="s">
        <v>1343</v>
      </c>
    </row>
    <row r="132" spans="1:1" x14ac:dyDescent="0.55000000000000004">
      <c r="A132" t="s">
        <v>1344</v>
      </c>
    </row>
    <row r="133" spans="1:1" x14ac:dyDescent="0.55000000000000004">
      <c r="A133" t="s">
        <v>1345</v>
      </c>
    </row>
    <row r="134" spans="1:1" x14ac:dyDescent="0.55000000000000004">
      <c r="A134" t="s">
        <v>1346</v>
      </c>
    </row>
    <row r="135" spans="1:1" x14ac:dyDescent="0.55000000000000004">
      <c r="A135" t="s">
        <v>1347</v>
      </c>
    </row>
    <row r="136" spans="1:1" x14ac:dyDescent="0.55000000000000004">
      <c r="A136" t="s">
        <v>1348</v>
      </c>
    </row>
    <row r="137" spans="1:1" x14ac:dyDescent="0.55000000000000004">
      <c r="A137" t="s">
        <v>1349</v>
      </c>
    </row>
    <row r="138" spans="1:1" x14ac:dyDescent="0.55000000000000004">
      <c r="A138" t="s">
        <v>1350</v>
      </c>
    </row>
    <row r="140" spans="1:1" x14ac:dyDescent="0.55000000000000004">
      <c r="A140" t="s">
        <v>78</v>
      </c>
    </row>
    <row r="141" spans="1:1" x14ac:dyDescent="0.55000000000000004">
      <c r="A141" t="s">
        <v>428</v>
      </c>
    </row>
    <row r="142" spans="1:1" x14ac:dyDescent="0.55000000000000004">
      <c r="A142" t="s">
        <v>429</v>
      </c>
    </row>
    <row r="143" spans="1:1" x14ac:dyDescent="0.55000000000000004">
      <c r="A143" t="s">
        <v>430</v>
      </c>
    </row>
    <row r="144" spans="1:1" x14ac:dyDescent="0.55000000000000004">
      <c r="A144" t="s">
        <v>431</v>
      </c>
    </row>
    <row r="145" spans="1:1" x14ac:dyDescent="0.55000000000000004">
      <c r="A145" t="s">
        <v>432</v>
      </c>
    </row>
    <row r="146" spans="1:1" x14ac:dyDescent="0.55000000000000004">
      <c r="A146" t="s">
        <v>433</v>
      </c>
    </row>
    <row r="147" spans="1:1" x14ac:dyDescent="0.55000000000000004">
      <c r="A147" t="s">
        <v>434</v>
      </c>
    </row>
    <row r="148" spans="1:1" x14ac:dyDescent="0.55000000000000004">
      <c r="A148" t="s">
        <v>435</v>
      </c>
    </row>
    <row r="149" spans="1:1" x14ac:dyDescent="0.55000000000000004">
      <c r="A149" t="s">
        <v>436</v>
      </c>
    </row>
    <row r="150" spans="1:1" x14ac:dyDescent="0.55000000000000004">
      <c r="A150" t="s">
        <v>437</v>
      </c>
    </row>
    <row r="151" spans="1:1" x14ac:dyDescent="0.55000000000000004">
      <c r="A151" t="s">
        <v>438</v>
      </c>
    </row>
    <row r="152" spans="1:1" x14ac:dyDescent="0.55000000000000004">
      <c r="A152" t="s">
        <v>439</v>
      </c>
    </row>
    <row r="154" spans="1:1" x14ac:dyDescent="0.55000000000000004">
      <c r="A154" t="s">
        <v>85</v>
      </c>
    </row>
    <row r="155" spans="1:1" x14ac:dyDescent="0.55000000000000004">
      <c r="A155" t="s">
        <v>1351</v>
      </c>
    </row>
    <row r="156" spans="1:1" x14ac:dyDescent="0.55000000000000004">
      <c r="A156" t="s">
        <v>1352</v>
      </c>
    </row>
    <row r="157" spans="1:1" x14ac:dyDescent="0.55000000000000004">
      <c r="A157" t="s">
        <v>1353</v>
      </c>
    </row>
    <row r="158" spans="1:1" x14ac:dyDescent="0.55000000000000004">
      <c r="A158" t="s">
        <v>1354</v>
      </c>
    </row>
    <row r="159" spans="1:1" x14ac:dyDescent="0.55000000000000004">
      <c r="A159" t="s">
        <v>1355</v>
      </c>
    </row>
    <row r="160" spans="1:1" x14ac:dyDescent="0.55000000000000004">
      <c r="A160" t="s">
        <v>1356</v>
      </c>
    </row>
    <row r="161" spans="1:1" x14ac:dyDescent="0.55000000000000004">
      <c r="A161" t="s">
        <v>1357</v>
      </c>
    </row>
    <row r="162" spans="1:1" x14ac:dyDescent="0.55000000000000004">
      <c r="A162" t="s">
        <v>1358</v>
      </c>
    </row>
    <row r="163" spans="1:1" x14ac:dyDescent="0.55000000000000004">
      <c r="A163" t="s">
        <v>1359</v>
      </c>
    </row>
    <row r="164" spans="1:1" x14ac:dyDescent="0.55000000000000004">
      <c r="A164" t="s">
        <v>1360</v>
      </c>
    </row>
    <row r="165" spans="1:1" x14ac:dyDescent="0.55000000000000004">
      <c r="A165" t="s">
        <v>1361</v>
      </c>
    </row>
    <row r="166" spans="1:1" x14ac:dyDescent="0.55000000000000004">
      <c r="A166" t="s">
        <v>1362</v>
      </c>
    </row>
    <row r="168" spans="1:1" x14ac:dyDescent="0.55000000000000004">
      <c r="A168" t="s">
        <v>92</v>
      </c>
    </row>
    <row r="169" spans="1:1" x14ac:dyDescent="0.55000000000000004">
      <c r="A169" t="s">
        <v>452</v>
      </c>
    </row>
    <row r="170" spans="1:1" x14ac:dyDescent="0.55000000000000004">
      <c r="A170" t="s">
        <v>453</v>
      </c>
    </row>
    <row r="171" spans="1:1" x14ac:dyDescent="0.55000000000000004">
      <c r="A171" t="s">
        <v>454</v>
      </c>
    </row>
    <row r="172" spans="1:1" x14ac:dyDescent="0.55000000000000004">
      <c r="A172" t="s">
        <v>455</v>
      </c>
    </row>
    <row r="173" spans="1:1" x14ac:dyDescent="0.55000000000000004">
      <c r="A173" t="s">
        <v>456</v>
      </c>
    </row>
    <row r="174" spans="1:1" x14ac:dyDescent="0.55000000000000004">
      <c r="A174" t="s">
        <v>457</v>
      </c>
    </row>
    <row r="175" spans="1:1" x14ac:dyDescent="0.55000000000000004">
      <c r="A175" t="s">
        <v>458</v>
      </c>
    </row>
    <row r="176" spans="1:1" x14ac:dyDescent="0.55000000000000004">
      <c r="A176" t="s">
        <v>459</v>
      </c>
    </row>
    <row r="177" spans="1:1" x14ac:dyDescent="0.55000000000000004">
      <c r="A177" t="s">
        <v>460</v>
      </c>
    </row>
    <row r="178" spans="1:1" x14ac:dyDescent="0.55000000000000004">
      <c r="A178" t="s">
        <v>461</v>
      </c>
    </row>
    <row r="179" spans="1:1" x14ac:dyDescent="0.55000000000000004">
      <c r="A179" t="s">
        <v>462</v>
      </c>
    </row>
    <row r="180" spans="1:1" x14ac:dyDescent="0.55000000000000004">
      <c r="A180" t="s">
        <v>463</v>
      </c>
    </row>
    <row r="182" spans="1:1" x14ac:dyDescent="0.55000000000000004">
      <c r="A182" t="s">
        <v>0</v>
      </c>
    </row>
    <row r="183" spans="1:1" x14ac:dyDescent="0.55000000000000004">
      <c r="A183" t="s">
        <v>464</v>
      </c>
    </row>
    <row r="184" spans="1:1" x14ac:dyDescent="0.55000000000000004">
      <c r="A184" t="s">
        <v>465</v>
      </c>
    </row>
    <row r="185" spans="1:1" x14ac:dyDescent="0.55000000000000004">
      <c r="A185" t="s">
        <v>466</v>
      </c>
    </row>
    <row r="186" spans="1:1" x14ac:dyDescent="0.55000000000000004">
      <c r="A186" t="s">
        <v>467</v>
      </c>
    </row>
    <row r="187" spans="1:1" x14ac:dyDescent="0.55000000000000004">
      <c r="A187" t="s">
        <v>468</v>
      </c>
    </row>
    <row r="188" spans="1:1" x14ac:dyDescent="0.55000000000000004">
      <c r="A188" t="s">
        <v>469</v>
      </c>
    </row>
    <row r="189" spans="1:1" x14ac:dyDescent="0.55000000000000004">
      <c r="A189" t="s">
        <v>470</v>
      </c>
    </row>
    <row r="190" spans="1:1" x14ac:dyDescent="0.55000000000000004">
      <c r="A190" t="s">
        <v>471</v>
      </c>
    </row>
    <row r="191" spans="1:1" x14ac:dyDescent="0.55000000000000004">
      <c r="A191" t="s">
        <v>472</v>
      </c>
    </row>
    <row r="192" spans="1:1" x14ac:dyDescent="0.55000000000000004">
      <c r="A192" t="s">
        <v>473</v>
      </c>
    </row>
    <row r="193" spans="1:1" x14ac:dyDescent="0.55000000000000004">
      <c r="A193" t="s">
        <v>474</v>
      </c>
    </row>
    <row r="194" spans="1:1" x14ac:dyDescent="0.55000000000000004">
      <c r="A194" t="s">
        <v>475</v>
      </c>
    </row>
    <row r="196" spans="1:1" x14ac:dyDescent="0.55000000000000004">
      <c r="A196" t="s">
        <v>206</v>
      </c>
    </row>
    <row r="197" spans="1:1" x14ac:dyDescent="0.55000000000000004">
      <c r="A197" t="s">
        <v>476</v>
      </c>
    </row>
    <row r="198" spans="1:1" x14ac:dyDescent="0.55000000000000004">
      <c r="A198" t="s">
        <v>477</v>
      </c>
    </row>
    <row r="199" spans="1:1" x14ac:dyDescent="0.55000000000000004">
      <c r="A199" t="s">
        <v>478</v>
      </c>
    </row>
    <row r="200" spans="1:1" x14ac:dyDescent="0.55000000000000004">
      <c r="A200" t="s">
        <v>479</v>
      </c>
    </row>
    <row r="201" spans="1:1" x14ac:dyDescent="0.55000000000000004">
      <c r="A201" t="s">
        <v>480</v>
      </c>
    </row>
    <row r="202" spans="1:1" x14ac:dyDescent="0.55000000000000004">
      <c r="A202" t="s">
        <v>481</v>
      </c>
    </row>
    <row r="203" spans="1:1" x14ac:dyDescent="0.55000000000000004">
      <c r="A203" t="s">
        <v>482</v>
      </c>
    </row>
    <row r="204" spans="1:1" x14ac:dyDescent="0.55000000000000004">
      <c r="A204" t="s">
        <v>483</v>
      </c>
    </row>
    <row r="205" spans="1:1" x14ac:dyDescent="0.55000000000000004">
      <c r="A205" t="s">
        <v>484</v>
      </c>
    </row>
    <row r="206" spans="1:1" x14ac:dyDescent="0.55000000000000004">
      <c r="A206" t="s">
        <v>485</v>
      </c>
    </row>
    <row r="207" spans="1:1" x14ac:dyDescent="0.55000000000000004">
      <c r="A207" t="s">
        <v>486</v>
      </c>
    </row>
    <row r="208" spans="1:1" x14ac:dyDescent="0.55000000000000004">
      <c r="A208" t="s">
        <v>487</v>
      </c>
    </row>
    <row r="210" spans="1:1" x14ac:dyDescent="0.55000000000000004">
      <c r="A210" t="s">
        <v>219</v>
      </c>
    </row>
    <row r="211" spans="1:1" x14ac:dyDescent="0.55000000000000004">
      <c r="A211" t="s">
        <v>1363</v>
      </c>
    </row>
    <row r="212" spans="1:1" x14ac:dyDescent="0.55000000000000004">
      <c r="A212" t="s">
        <v>1364</v>
      </c>
    </row>
    <row r="213" spans="1:1" x14ac:dyDescent="0.55000000000000004">
      <c r="A213" t="s">
        <v>1365</v>
      </c>
    </row>
    <row r="214" spans="1:1" x14ac:dyDescent="0.55000000000000004">
      <c r="A214" t="s">
        <v>1366</v>
      </c>
    </row>
    <row r="215" spans="1:1" x14ac:dyDescent="0.55000000000000004">
      <c r="A215" t="s">
        <v>1367</v>
      </c>
    </row>
    <row r="216" spans="1:1" x14ac:dyDescent="0.55000000000000004">
      <c r="A216" t="s">
        <v>1368</v>
      </c>
    </row>
    <row r="217" spans="1:1" x14ac:dyDescent="0.55000000000000004">
      <c r="A217" t="s">
        <v>1369</v>
      </c>
    </row>
    <row r="218" spans="1:1" x14ac:dyDescent="0.55000000000000004">
      <c r="A218" t="s">
        <v>1370</v>
      </c>
    </row>
    <row r="219" spans="1:1" x14ac:dyDescent="0.55000000000000004">
      <c r="A219" t="s">
        <v>1371</v>
      </c>
    </row>
    <row r="220" spans="1:1" x14ac:dyDescent="0.55000000000000004">
      <c r="A220" t="s">
        <v>1372</v>
      </c>
    </row>
    <row r="221" spans="1:1" x14ac:dyDescent="0.55000000000000004">
      <c r="A221" t="s">
        <v>1373</v>
      </c>
    </row>
    <row r="222" spans="1:1" x14ac:dyDescent="0.55000000000000004">
      <c r="A222" t="s">
        <v>1374</v>
      </c>
    </row>
    <row r="224" spans="1:1" x14ac:dyDescent="0.55000000000000004">
      <c r="A224" t="s">
        <v>99</v>
      </c>
    </row>
    <row r="225" spans="1:1" x14ac:dyDescent="0.55000000000000004">
      <c r="A225" t="s">
        <v>500</v>
      </c>
    </row>
    <row r="226" spans="1:1" x14ac:dyDescent="0.55000000000000004">
      <c r="A226" t="s">
        <v>501</v>
      </c>
    </row>
    <row r="227" spans="1:1" x14ac:dyDescent="0.55000000000000004">
      <c r="A227" t="s">
        <v>502</v>
      </c>
    </row>
    <row r="228" spans="1:1" x14ac:dyDescent="0.55000000000000004">
      <c r="A228" t="s">
        <v>503</v>
      </c>
    </row>
    <row r="229" spans="1:1" x14ac:dyDescent="0.55000000000000004">
      <c r="A229" t="s">
        <v>504</v>
      </c>
    </row>
    <row r="230" spans="1:1" x14ac:dyDescent="0.55000000000000004">
      <c r="A230" t="s">
        <v>505</v>
      </c>
    </row>
    <row r="231" spans="1:1" x14ac:dyDescent="0.55000000000000004">
      <c r="A231" t="s">
        <v>506</v>
      </c>
    </row>
    <row r="232" spans="1:1" x14ac:dyDescent="0.55000000000000004">
      <c r="A232" t="s">
        <v>507</v>
      </c>
    </row>
    <row r="233" spans="1:1" x14ac:dyDescent="0.55000000000000004">
      <c r="A233" t="s">
        <v>508</v>
      </c>
    </row>
    <row r="234" spans="1:1" x14ac:dyDescent="0.55000000000000004">
      <c r="A234" t="s">
        <v>509</v>
      </c>
    </row>
    <row r="235" spans="1:1" x14ac:dyDescent="0.55000000000000004">
      <c r="A235" t="s">
        <v>510</v>
      </c>
    </row>
    <row r="236" spans="1:1" x14ac:dyDescent="0.55000000000000004">
      <c r="A236" t="s">
        <v>511</v>
      </c>
    </row>
    <row r="238" spans="1:1" x14ac:dyDescent="0.55000000000000004">
      <c r="A238" t="s">
        <v>238</v>
      </c>
    </row>
    <row r="239" spans="1:1" x14ac:dyDescent="0.55000000000000004">
      <c r="A239" t="s">
        <v>512</v>
      </c>
    </row>
    <row r="240" spans="1:1" x14ac:dyDescent="0.55000000000000004">
      <c r="A240" t="s">
        <v>513</v>
      </c>
    </row>
    <row r="241" spans="1:1" x14ac:dyDescent="0.55000000000000004">
      <c r="A241" t="s">
        <v>514</v>
      </c>
    </row>
    <row r="242" spans="1:1" x14ac:dyDescent="0.55000000000000004">
      <c r="A242" t="s">
        <v>515</v>
      </c>
    </row>
    <row r="243" spans="1:1" x14ac:dyDescent="0.55000000000000004">
      <c r="A243" t="s">
        <v>516</v>
      </c>
    </row>
    <row r="244" spans="1:1" x14ac:dyDescent="0.55000000000000004">
      <c r="A244" t="s">
        <v>517</v>
      </c>
    </row>
    <row r="245" spans="1:1" x14ac:dyDescent="0.55000000000000004">
      <c r="A245" t="s">
        <v>518</v>
      </c>
    </row>
    <row r="246" spans="1:1" x14ac:dyDescent="0.55000000000000004">
      <c r="A246" t="s">
        <v>519</v>
      </c>
    </row>
    <row r="247" spans="1:1" x14ac:dyDescent="0.55000000000000004">
      <c r="A247" t="s">
        <v>520</v>
      </c>
    </row>
    <row r="248" spans="1:1" x14ac:dyDescent="0.55000000000000004">
      <c r="A248" t="s">
        <v>521</v>
      </c>
    </row>
    <row r="249" spans="1:1" x14ac:dyDescent="0.55000000000000004">
      <c r="A249" t="s">
        <v>522</v>
      </c>
    </row>
    <row r="250" spans="1:1" x14ac:dyDescent="0.55000000000000004">
      <c r="A250" t="s">
        <v>523</v>
      </c>
    </row>
    <row r="252" spans="1:1" x14ac:dyDescent="0.55000000000000004">
      <c r="A252" t="s">
        <v>251</v>
      </c>
    </row>
    <row r="253" spans="1:1" x14ac:dyDescent="0.55000000000000004">
      <c r="A253" t="s">
        <v>524</v>
      </c>
    </row>
    <row r="254" spans="1:1" x14ac:dyDescent="0.55000000000000004">
      <c r="A254" t="s">
        <v>525</v>
      </c>
    </row>
    <row r="255" spans="1:1" x14ac:dyDescent="0.55000000000000004">
      <c r="A255" t="s">
        <v>526</v>
      </c>
    </row>
    <row r="256" spans="1:1" x14ac:dyDescent="0.55000000000000004">
      <c r="A256" t="s">
        <v>527</v>
      </c>
    </row>
    <row r="257" spans="1:1" x14ac:dyDescent="0.55000000000000004">
      <c r="A257" t="s">
        <v>528</v>
      </c>
    </row>
    <row r="258" spans="1:1" x14ac:dyDescent="0.55000000000000004">
      <c r="A258" t="s">
        <v>529</v>
      </c>
    </row>
    <row r="259" spans="1:1" x14ac:dyDescent="0.55000000000000004">
      <c r="A259" t="s">
        <v>530</v>
      </c>
    </row>
    <row r="260" spans="1:1" x14ac:dyDescent="0.55000000000000004">
      <c r="A260" t="s">
        <v>531</v>
      </c>
    </row>
    <row r="261" spans="1:1" x14ac:dyDescent="0.55000000000000004">
      <c r="A261" t="s">
        <v>532</v>
      </c>
    </row>
    <row r="262" spans="1:1" x14ac:dyDescent="0.55000000000000004">
      <c r="A262" t="s">
        <v>533</v>
      </c>
    </row>
    <row r="263" spans="1:1" x14ac:dyDescent="0.55000000000000004">
      <c r="A263" t="s">
        <v>534</v>
      </c>
    </row>
    <row r="264" spans="1:1" x14ac:dyDescent="0.55000000000000004">
      <c r="A264" t="s">
        <v>535</v>
      </c>
    </row>
    <row r="266" spans="1:1" x14ac:dyDescent="0.55000000000000004">
      <c r="A266" t="s">
        <v>106</v>
      </c>
    </row>
    <row r="267" spans="1:1" x14ac:dyDescent="0.55000000000000004">
      <c r="A267" t="s">
        <v>536</v>
      </c>
    </row>
    <row r="268" spans="1:1" x14ac:dyDescent="0.55000000000000004">
      <c r="A268" t="s">
        <v>537</v>
      </c>
    </row>
    <row r="269" spans="1:1" x14ac:dyDescent="0.55000000000000004">
      <c r="A269" t="s">
        <v>538</v>
      </c>
    </row>
    <row r="270" spans="1:1" x14ac:dyDescent="0.55000000000000004">
      <c r="A270" t="s">
        <v>539</v>
      </c>
    </row>
    <row r="271" spans="1:1" x14ac:dyDescent="0.55000000000000004">
      <c r="A271" t="s">
        <v>540</v>
      </c>
    </row>
    <row r="272" spans="1:1" x14ac:dyDescent="0.55000000000000004">
      <c r="A272" t="s">
        <v>541</v>
      </c>
    </row>
    <row r="273" spans="1:1" x14ac:dyDescent="0.55000000000000004">
      <c r="A273" t="s">
        <v>542</v>
      </c>
    </row>
    <row r="274" spans="1:1" x14ac:dyDescent="0.55000000000000004">
      <c r="A274" t="s">
        <v>543</v>
      </c>
    </row>
    <row r="275" spans="1:1" x14ac:dyDescent="0.55000000000000004">
      <c r="A275" t="s">
        <v>544</v>
      </c>
    </row>
    <row r="276" spans="1:1" x14ac:dyDescent="0.55000000000000004">
      <c r="A276" t="s">
        <v>545</v>
      </c>
    </row>
    <row r="277" spans="1:1" x14ac:dyDescent="0.55000000000000004">
      <c r="A277" t="s">
        <v>546</v>
      </c>
    </row>
    <row r="278" spans="1:1" x14ac:dyDescent="0.55000000000000004">
      <c r="A278" t="s">
        <v>547</v>
      </c>
    </row>
    <row r="280" spans="1:1" x14ac:dyDescent="0.55000000000000004">
      <c r="A280" t="s">
        <v>270</v>
      </c>
    </row>
    <row r="281" spans="1:1" x14ac:dyDescent="0.55000000000000004">
      <c r="A281" t="s">
        <v>548</v>
      </c>
    </row>
    <row r="282" spans="1:1" x14ac:dyDescent="0.55000000000000004">
      <c r="A282" t="s">
        <v>549</v>
      </c>
    </row>
    <row r="283" spans="1:1" x14ac:dyDescent="0.55000000000000004">
      <c r="A283" t="s">
        <v>550</v>
      </c>
    </row>
    <row r="284" spans="1:1" x14ac:dyDescent="0.55000000000000004">
      <c r="A284" t="s">
        <v>551</v>
      </c>
    </row>
    <row r="285" spans="1:1" x14ac:dyDescent="0.55000000000000004">
      <c r="A285" t="s">
        <v>552</v>
      </c>
    </row>
    <row r="286" spans="1:1" x14ac:dyDescent="0.55000000000000004">
      <c r="A286" t="s">
        <v>553</v>
      </c>
    </row>
    <row r="287" spans="1:1" x14ac:dyDescent="0.55000000000000004">
      <c r="A287" t="s">
        <v>554</v>
      </c>
    </row>
    <row r="288" spans="1:1" x14ac:dyDescent="0.55000000000000004">
      <c r="A288" t="s">
        <v>555</v>
      </c>
    </row>
    <row r="289" spans="1:1" x14ac:dyDescent="0.55000000000000004">
      <c r="A289" t="s">
        <v>556</v>
      </c>
    </row>
    <row r="290" spans="1:1" x14ac:dyDescent="0.55000000000000004">
      <c r="A290" t="s">
        <v>557</v>
      </c>
    </row>
    <row r="291" spans="1:1" x14ac:dyDescent="0.55000000000000004">
      <c r="A291" t="s">
        <v>558</v>
      </c>
    </row>
    <row r="292" spans="1:1" x14ac:dyDescent="0.55000000000000004">
      <c r="A292" t="s">
        <v>559</v>
      </c>
    </row>
    <row r="294" spans="1:1" x14ac:dyDescent="0.55000000000000004">
      <c r="A294" t="s">
        <v>283</v>
      </c>
    </row>
    <row r="295" spans="1:1" x14ac:dyDescent="0.55000000000000004">
      <c r="A295" t="s">
        <v>560</v>
      </c>
    </row>
    <row r="296" spans="1:1" x14ac:dyDescent="0.55000000000000004">
      <c r="A296" t="s">
        <v>561</v>
      </c>
    </row>
    <row r="297" spans="1:1" x14ac:dyDescent="0.55000000000000004">
      <c r="A297" t="s">
        <v>562</v>
      </c>
    </row>
    <row r="298" spans="1:1" x14ac:dyDescent="0.55000000000000004">
      <c r="A298" t="s">
        <v>563</v>
      </c>
    </row>
    <row r="299" spans="1:1" x14ac:dyDescent="0.55000000000000004">
      <c r="A299" t="s">
        <v>564</v>
      </c>
    </row>
    <row r="300" spans="1:1" x14ac:dyDescent="0.55000000000000004">
      <c r="A300" t="s">
        <v>565</v>
      </c>
    </row>
    <row r="301" spans="1:1" x14ac:dyDescent="0.55000000000000004">
      <c r="A301" t="s">
        <v>566</v>
      </c>
    </row>
    <row r="302" spans="1:1" x14ac:dyDescent="0.55000000000000004">
      <c r="A302" t="s">
        <v>567</v>
      </c>
    </row>
    <row r="303" spans="1:1" x14ac:dyDescent="0.55000000000000004">
      <c r="A303" t="s">
        <v>568</v>
      </c>
    </row>
    <row r="304" spans="1:1" x14ac:dyDescent="0.55000000000000004">
      <c r="A304" t="s">
        <v>569</v>
      </c>
    </row>
    <row r="305" spans="1:1" x14ac:dyDescent="0.55000000000000004">
      <c r="A305" t="s">
        <v>570</v>
      </c>
    </row>
    <row r="306" spans="1:1" x14ac:dyDescent="0.55000000000000004">
      <c r="A306" t="s">
        <v>307</v>
      </c>
    </row>
    <row r="308" spans="1:1" x14ac:dyDescent="0.55000000000000004">
      <c r="A308" t="s">
        <v>295</v>
      </c>
    </row>
    <row r="309" spans="1:1" x14ac:dyDescent="0.55000000000000004">
      <c r="A309" t="s">
        <v>296</v>
      </c>
    </row>
    <row r="310" spans="1:1" x14ac:dyDescent="0.55000000000000004">
      <c r="A310" t="s">
        <v>297</v>
      </c>
    </row>
    <row r="311" spans="1:1" x14ac:dyDescent="0.55000000000000004">
      <c r="A311" t="s">
        <v>298</v>
      </c>
    </row>
    <row r="312" spans="1:1" x14ac:dyDescent="0.55000000000000004">
      <c r="A312" t="s">
        <v>299</v>
      </c>
    </row>
    <row r="313" spans="1:1" x14ac:dyDescent="0.55000000000000004">
      <c r="A313" t="s">
        <v>300</v>
      </c>
    </row>
    <row r="314" spans="1:1" x14ac:dyDescent="0.55000000000000004">
      <c r="A314" t="s">
        <v>301</v>
      </c>
    </row>
    <row r="315" spans="1:1" x14ac:dyDescent="0.55000000000000004">
      <c r="A315" t="s">
        <v>302</v>
      </c>
    </row>
    <row r="316" spans="1:1" x14ac:dyDescent="0.55000000000000004">
      <c r="A316" t="s">
        <v>303</v>
      </c>
    </row>
    <row r="317" spans="1:1" x14ac:dyDescent="0.55000000000000004">
      <c r="A317" t="s">
        <v>304</v>
      </c>
    </row>
    <row r="318" spans="1:1" x14ac:dyDescent="0.55000000000000004">
      <c r="A318" t="s">
        <v>305</v>
      </c>
    </row>
    <row r="319" spans="1:1" x14ac:dyDescent="0.55000000000000004">
      <c r="A319" t="s">
        <v>306</v>
      </c>
    </row>
    <row r="320" spans="1:1" x14ac:dyDescent="0.55000000000000004">
      <c r="A320" t="s">
        <v>307</v>
      </c>
    </row>
    <row r="322" spans="1:1" x14ac:dyDescent="0.55000000000000004">
      <c r="A322" t="s">
        <v>308</v>
      </c>
    </row>
    <row r="323" spans="1:1" x14ac:dyDescent="0.55000000000000004">
      <c r="A323" t="s">
        <v>296</v>
      </c>
    </row>
    <row r="324" spans="1:1" x14ac:dyDescent="0.55000000000000004">
      <c r="A324" t="s">
        <v>297</v>
      </c>
    </row>
    <row r="325" spans="1:1" x14ac:dyDescent="0.55000000000000004">
      <c r="A325" t="s">
        <v>298</v>
      </c>
    </row>
    <row r="326" spans="1:1" x14ac:dyDescent="0.55000000000000004">
      <c r="A326" t="s">
        <v>299</v>
      </c>
    </row>
    <row r="327" spans="1:1" x14ac:dyDescent="0.55000000000000004">
      <c r="A327" t="s">
        <v>300</v>
      </c>
    </row>
    <row r="328" spans="1:1" x14ac:dyDescent="0.55000000000000004">
      <c r="A328" t="s">
        <v>301</v>
      </c>
    </row>
    <row r="329" spans="1:1" x14ac:dyDescent="0.55000000000000004">
      <c r="A329" t="s">
        <v>302</v>
      </c>
    </row>
    <row r="330" spans="1:1" x14ac:dyDescent="0.55000000000000004">
      <c r="A330" t="s">
        <v>303</v>
      </c>
    </row>
    <row r="331" spans="1:1" x14ac:dyDescent="0.55000000000000004">
      <c r="A331" t="s">
        <v>304</v>
      </c>
    </row>
    <row r="332" spans="1:1" x14ac:dyDescent="0.55000000000000004">
      <c r="A332" t="s">
        <v>305</v>
      </c>
    </row>
    <row r="333" spans="1:1" x14ac:dyDescent="0.55000000000000004">
      <c r="A333" t="s">
        <v>306</v>
      </c>
    </row>
    <row r="334" spans="1:1" x14ac:dyDescent="0.55000000000000004">
      <c r="A334" t="s">
        <v>307</v>
      </c>
    </row>
    <row r="336" spans="1:1" x14ac:dyDescent="0.55000000000000004">
      <c r="A336" t="s">
        <v>309</v>
      </c>
    </row>
    <row r="337" spans="1:1" x14ac:dyDescent="0.55000000000000004">
      <c r="A337" t="s">
        <v>296</v>
      </c>
    </row>
    <row r="338" spans="1:1" x14ac:dyDescent="0.55000000000000004">
      <c r="A338" t="s">
        <v>297</v>
      </c>
    </row>
    <row r="339" spans="1:1" x14ac:dyDescent="0.55000000000000004">
      <c r="A339" t="s">
        <v>298</v>
      </c>
    </row>
    <row r="340" spans="1:1" x14ac:dyDescent="0.55000000000000004">
      <c r="A340" t="s">
        <v>299</v>
      </c>
    </row>
    <row r="341" spans="1:1" x14ac:dyDescent="0.55000000000000004">
      <c r="A341" t="s">
        <v>300</v>
      </c>
    </row>
    <row r="342" spans="1:1" x14ac:dyDescent="0.55000000000000004">
      <c r="A342" t="s">
        <v>301</v>
      </c>
    </row>
    <row r="343" spans="1:1" x14ac:dyDescent="0.55000000000000004">
      <c r="A343" t="s">
        <v>302</v>
      </c>
    </row>
    <row r="344" spans="1:1" x14ac:dyDescent="0.55000000000000004">
      <c r="A344" t="s">
        <v>303</v>
      </c>
    </row>
    <row r="345" spans="1:1" x14ac:dyDescent="0.55000000000000004">
      <c r="A345" t="s">
        <v>304</v>
      </c>
    </row>
    <row r="346" spans="1:1" x14ac:dyDescent="0.55000000000000004">
      <c r="A346" t="s">
        <v>305</v>
      </c>
    </row>
    <row r="347" spans="1:1" x14ac:dyDescent="0.55000000000000004">
      <c r="A347" t="s">
        <v>306</v>
      </c>
    </row>
    <row r="348" spans="1:1" x14ac:dyDescent="0.55000000000000004">
      <c r="A348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I26" sqref="I26"/>
    </sheetView>
  </sheetViews>
  <sheetFormatPr defaultRowHeight="14.4" x14ac:dyDescent="0.55000000000000004"/>
  <cols>
    <col min="1" max="1" width="24.7890625" bestFit="1" customWidth="1"/>
  </cols>
  <sheetData>
    <row r="1" spans="1:11" x14ac:dyDescent="0.55000000000000004">
      <c r="A1" s="8" t="s">
        <v>1825</v>
      </c>
      <c r="E1" t="s">
        <v>18</v>
      </c>
      <c r="H1" t="s">
        <v>43</v>
      </c>
      <c r="K1" t="s">
        <v>50</v>
      </c>
    </row>
    <row r="2" spans="1:11" x14ac:dyDescent="0.55000000000000004">
      <c r="E2" t="s">
        <v>723</v>
      </c>
      <c r="H2" t="s">
        <v>735</v>
      </c>
      <c r="K2" t="s">
        <v>747</v>
      </c>
    </row>
    <row r="3" spans="1:11" x14ac:dyDescent="0.55000000000000004">
      <c r="A3" t="s">
        <v>24</v>
      </c>
      <c r="E3" t="s">
        <v>724</v>
      </c>
      <c r="H3" t="s">
        <v>736</v>
      </c>
      <c r="K3" t="s">
        <v>748</v>
      </c>
    </row>
    <row r="4" spans="1:11" x14ac:dyDescent="0.55000000000000004">
      <c r="A4" t="s">
        <v>709</v>
      </c>
      <c r="E4" t="s">
        <v>725</v>
      </c>
      <c r="H4" t="s">
        <v>737</v>
      </c>
      <c r="K4" t="s">
        <v>749</v>
      </c>
    </row>
    <row r="5" spans="1:11" x14ac:dyDescent="0.55000000000000004">
      <c r="A5" t="s">
        <v>710</v>
      </c>
      <c r="E5" t="s">
        <v>726</v>
      </c>
      <c r="H5" t="s">
        <v>738</v>
      </c>
      <c r="K5" t="s">
        <v>750</v>
      </c>
    </row>
    <row r="6" spans="1:11" x14ac:dyDescent="0.55000000000000004">
      <c r="A6" t="s">
        <v>711</v>
      </c>
      <c r="E6" t="s">
        <v>727</v>
      </c>
      <c r="H6" t="s">
        <v>739</v>
      </c>
      <c r="K6" t="s">
        <v>751</v>
      </c>
    </row>
    <row r="7" spans="1:11" x14ac:dyDescent="0.55000000000000004">
      <c r="A7" t="s">
        <v>712</v>
      </c>
      <c r="E7" t="s">
        <v>728</v>
      </c>
      <c r="H7" t="s">
        <v>740</v>
      </c>
      <c r="K7" t="s">
        <v>752</v>
      </c>
    </row>
    <row r="8" spans="1:11" x14ac:dyDescent="0.55000000000000004">
      <c r="A8" t="s">
        <v>713</v>
      </c>
      <c r="E8" t="s">
        <v>729</v>
      </c>
      <c r="H8" t="s">
        <v>741</v>
      </c>
      <c r="K8" t="s">
        <v>753</v>
      </c>
    </row>
    <row r="9" spans="1:11" x14ac:dyDescent="0.55000000000000004">
      <c r="A9" t="s">
        <v>714</v>
      </c>
      <c r="E9" t="s">
        <v>730</v>
      </c>
      <c r="H9" t="s">
        <v>742</v>
      </c>
      <c r="K9" t="s">
        <v>754</v>
      </c>
    </row>
    <row r="10" spans="1:11" x14ac:dyDescent="0.55000000000000004">
      <c r="A10" t="s">
        <v>715</v>
      </c>
      <c r="E10" t="s">
        <v>731</v>
      </c>
      <c r="H10" t="s">
        <v>743</v>
      </c>
      <c r="K10" t="s">
        <v>755</v>
      </c>
    </row>
    <row r="11" spans="1:11" x14ac:dyDescent="0.55000000000000004">
      <c r="A11" t="s">
        <v>716</v>
      </c>
      <c r="E11" t="s">
        <v>732</v>
      </c>
      <c r="H11" t="s">
        <v>744</v>
      </c>
      <c r="K11" t="s">
        <v>756</v>
      </c>
    </row>
    <row r="12" spans="1:11" x14ac:dyDescent="0.55000000000000004">
      <c r="A12" t="s">
        <v>717</v>
      </c>
      <c r="E12" t="s">
        <v>733</v>
      </c>
      <c r="H12" t="s">
        <v>745</v>
      </c>
      <c r="K12" t="s">
        <v>757</v>
      </c>
    </row>
    <row r="13" spans="1:11" x14ac:dyDescent="0.55000000000000004">
      <c r="A13" t="s">
        <v>718</v>
      </c>
      <c r="E13" t="s">
        <v>734</v>
      </c>
      <c r="H13" t="s">
        <v>746</v>
      </c>
      <c r="K13" t="s">
        <v>758</v>
      </c>
    </row>
    <row r="14" spans="1:11" x14ac:dyDescent="0.55000000000000004">
      <c r="A14" t="s">
        <v>719</v>
      </c>
    </row>
    <row r="15" spans="1:11" x14ac:dyDescent="0.55000000000000004">
      <c r="A15" t="s">
        <v>720</v>
      </c>
    </row>
    <row r="16" spans="1:11" x14ac:dyDescent="0.55000000000000004">
      <c r="A16" t="s">
        <v>583</v>
      </c>
      <c r="E16" t="s">
        <v>12</v>
      </c>
      <c r="H16" t="s">
        <v>57</v>
      </c>
      <c r="K16" t="s">
        <v>64</v>
      </c>
    </row>
    <row r="17" spans="1:11" x14ac:dyDescent="0.55000000000000004">
      <c r="A17" t="s">
        <v>721</v>
      </c>
      <c r="E17" t="s">
        <v>759</v>
      </c>
      <c r="H17" t="s">
        <v>771</v>
      </c>
      <c r="K17" t="s">
        <v>783</v>
      </c>
    </row>
    <row r="18" spans="1:11" x14ac:dyDescent="0.55000000000000004">
      <c r="A18" t="s">
        <v>585</v>
      </c>
      <c r="E18" t="s">
        <v>760</v>
      </c>
      <c r="H18" t="s">
        <v>772</v>
      </c>
      <c r="K18" t="s">
        <v>784</v>
      </c>
    </row>
    <row r="19" spans="1:11" x14ac:dyDescent="0.55000000000000004">
      <c r="A19" t="s">
        <v>722</v>
      </c>
      <c r="E19" t="s">
        <v>761</v>
      </c>
      <c r="H19" t="s">
        <v>773</v>
      </c>
      <c r="K19" t="s">
        <v>785</v>
      </c>
    </row>
    <row r="20" spans="1:11" x14ac:dyDescent="0.55000000000000004">
      <c r="A20" t="s">
        <v>587</v>
      </c>
      <c r="E20" t="s">
        <v>762</v>
      </c>
      <c r="H20" t="s">
        <v>774</v>
      </c>
      <c r="K20" t="s">
        <v>786</v>
      </c>
    </row>
    <row r="21" spans="1:11" x14ac:dyDescent="0.55000000000000004">
      <c r="A21" t="s">
        <v>588</v>
      </c>
      <c r="E21" t="s">
        <v>763</v>
      </c>
      <c r="H21" t="s">
        <v>775</v>
      </c>
      <c r="K21" t="s">
        <v>787</v>
      </c>
    </row>
    <row r="22" spans="1:11" x14ac:dyDescent="0.55000000000000004">
      <c r="A22" t="s">
        <v>330</v>
      </c>
      <c r="E22" t="s">
        <v>764</v>
      </c>
      <c r="H22" t="s">
        <v>776</v>
      </c>
      <c r="K22" t="s">
        <v>788</v>
      </c>
    </row>
    <row r="23" spans="1:11" x14ac:dyDescent="0.55000000000000004">
      <c r="A23" t="s">
        <v>590</v>
      </c>
      <c r="E23" t="s">
        <v>765</v>
      </c>
      <c r="H23" t="s">
        <v>777</v>
      </c>
      <c r="K23" t="s">
        <v>789</v>
      </c>
    </row>
    <row r="24" spans="1:11" x14ac:dyDescent="0.55000000000000004">
      <c r="A24" t="s">
        <v>131</v>
      </c>
      <c r="E24" t="s">
        <v>766</v>
      </c>
      <c r="H24" t="s">
        <v>778</v>
      </c>
      <c r="K24" t="s">
        <v>790</v>
      </c>
    </row>
    <row r="25" spans="1:11" x14ac:dyDescent="0.55000000000000004">
      <c r="A25" t="s">
        <v>132</v>
      </c>
      <c r="E25" t="s">
        <v>767</v>
      </c>
      <c r="H25" t="s">
        <v>779</v>
      </c>
      <c r="K25" t="s">
        <v>791</v>
      </c>
    </row>
    <row r="26" spans="1:11" x14ac:dyDescent="0.55000000000000004">
      <c r="A26" t="s">
        <v>133</v>
      </c>
      <c r="E26" t="s">
        <v>768</v>
      </c>
      <c r="H26" t="s">
        <v>780</v>
      </c>
      <c r="K26" t="s">
        <v>792</v>
      </c>
    </row>
    <row r="27" spans="1:11" x14ac:dyDescent="0.55000000000000004">
      <c r="E27" t="s">
        <v>769</v>
      </c>
      <c r="H27" t="s">
        <v>781</v>
      </c>
      <c r="K27" t="s">
        <v>793</v>
      </c>
    </row>
    <row r="28" spans="1:11" x14ac:dyDescent="0.55000000000000004">
      <c r="E28" t="s">
        <v>770</v>
      </c>
      <c r="H28" t="s">
        <v>782</v>
      </c>
      <c r="K28" t="s">
        <v>794</v>
      </c>
    </row>
    <row r="31" spans="1:11" x14ac:dyDescent="0.55000000000000004">
      <c r="B31" t="s">
        <v>6</v>
      </c>
      <c r="E31" t="s">
        <v>71</v>
      </c>
      <c r="H31" t="s">
        <v>78</v>
      </c>
      <c r="K31" t="s">
        <v>85</v>
      </c>
    </row>
    <row r="32" spans="1:11" x14ac:dyDescent="0.55000000000000004">
      <c r="B32" t="s">
        <v>795</v>
      </c>
      <c r="E32" t="s">
        <v>807</v>
      </c>
      <c r="H32" t="s">
        <v>819</v>
      </c>
      <c r="K32" t="s">
        <v>831</v>
      </c>
    </row>
    <row r="33" spans="2:11" x14ac:dyDescent="0.55000000000000004">
      <c r="B33" t="s">
        <v>796</v>
      </c>
      <c r="E33" t="s">
        <v>808</v>
      </c>
      <c r="H33" t="s">
        <v>820</v>
      </c>
      <c r="K33" t="s">
        <v>832</v>
      </c>
    </row>
    <row r="34" spans="2:11" x14ac:dyDescent="0.55000000000000004">
      <c r="B34" t="s">
        <v>797</v>
      </c>
      <c r="E34" t="s">
        <v>809</v>
      </c>
      <c r="H34" t="s">
        <v>821</v>
      </c>
      <c r="K34" t="s">
        <v>833</v>
      </c>
    </row>
    <row r="35" spans="2:11" x14ac:dyDescent="0.55000000000000004">
      <c r="B35" t="s">
        <v>798</v>
      </c>
      <c r="E35" t="s">
        <v>810</v>
      </c>
      <c r="H35" t="s">
        <v>822</v>
      </c>
      <c r="K35" t="s">
        <v>834</v>
      </c>
    </row>
    <row r="36" spans="2:11" x14ac:dyDescent="0.55000000000000004">
      <c r="B36" t="s">
        <v>799</v>
      </c>
      <c r="E36" t="s">
        <v>811</v>
      </c>
      <c r="H36" t="s">
        <v>823</v>
      </c>
      <c r="K36" t="s">
        <v>835</v>
      </c>
    </row>
    <row r="37" spans="2:11" x14ac:dyDescent="0.55000000000000004">
      <c r="B37" t="s">
        <v>800</v>
      </c>
      <c r="E37" t="s">
        <v>812</v>
      </c>
      <c r="H37" t="s">
        <v>824</v>
      </c>
      <c r="K37" t="s">
        <v>836</v>
      </c>
    </row>
    <row r="38" spans="2:11" x14ac:dyDescent="0.55000000000000004">
      <c r="B38" t="s">
        <v>801</v>
      </c>
      <c r="E38" t="s">
        <v>813</v>
      </c>
      <c r="H38" t="s">
        <v>825</v>
      </c>
      <c r="K38" t="s">
        <v>837</v>
      </c>
    </row>
    <row r="39" spans="2:11" x14ac:dyDescent="0.55000000000000004">
      <c r="B39" t="s">
        <v>802</v>
      </c>
      <c r="E39" t="s">
        <v>814</v>
      </c>
      <c r="H39" t="s">
        <v>826</v>
      </c>
      <c r="K39" t="s">
        <v>838</v>
      </c>
    </row>
    <row r="40" spans="2:11" x14ac:dyDescent="0.55000000000000004">
      <c r="B40" t="s">
        <v>803</v>
      </c>
      <c r="E40" t="s">
        <v>815</v>
      </c>
      <c r="H40" t="s">
        <v>827</v>
      </c>
      <c r="K40" t="s">
        <v>839</v>
      </c>
    </row>
    <row r="41" spans="2:11" x14ac:dyDescent="0.55000000000000004">
      <c r="B41" t="s">
        <v>804</v>
      </c>
      <c r="E41" t="s">
        <v>816</v>
      </c>
      <c r="H41" t="s">
        <v>828</v>
      </c>
      <c r="K41" t="s">
        <v>840</v>
      </c>
    </row>
    <row r="42" spans="2:11" x14ac:dyDescent="0.55000000000000004">
      <c r="B42" t="s">
        <v>805</v>
      </c>
      <c r="E42" t="s">
        <v>817</v>
      </c>
      <c r="H42" t="s">
        <v>829</v>
      </c>
      <c r="K42" t="s">
        <v>841</v>
      </c>
    </row>
    <row r="43" spans="2:11" x14ac:dyDescent="0.55000000000000004">
      <c r="B43" t="s">
        <v>806</v>
      </c>
      <c r="E43" t="s">
        <v>818</v>
      </c>
      <c r="H43" t="s">
        <v>830</v>
      </c>
      <c r="K43" t="s">
        <v>842</v>
      </c>
    </row>
    <row r="47" spans="2:11" x14ac:dyDescent="0.55000000000000004">
      <c r="B47" t="s">
        <v>92</v>
      </c>
      <c r="E47" t="s">
        <v>0</v>
      </c>
      <c r="H47" t="s">
        <v>219</v>
      </c>
    </row>
    <row r="48" spans="2:11" x14ac:dyDescent="0.55000000000000004">
      <c r="B48" t="s">
        <v>843</v>
      </c>
      <c r="E48" t="s">
        <v>855</v>
      </c>
      <c r="H48" t="s">
        <v>867</v>
      </c>
      <c r="K48" t="s">
        <v>238</v>
      </c>
    </row>
    <row r="49" spans="2:11" x14ac:dyDescent="0.55000000000000004">
      <c r="B49" t="s">
        <v>844</v>
      </c>
      <c r="E49" t="s">
        <v>856</v>
      </c>
      <c r="H49" t="s">
        <v>868</v>
      </c>
      <c r="K49" t="s">
        <v>879</v>
      </c>
    </row>
    <row r="50" spans="2:11" x14ac:dyDescent="0.55000000000000004">
      <c r="B50" t="s">
        <v>845</v>
      </c>
      <c r="E50" t="s">
        <v>857</v>
      </c>
      <c r="H50" t="s">
        <v>869</v>
      </c>
      <c r="K50" t="s">
        <v>880</v>
      </c>
    </row>
    <row r="51" spans="2:11" x14ac:dyDescent="0.55000000000000004">
      <c r="B51" t="s">
        <v>846</v>
      </c>
      <c r="E51" t="s">
        <v>858</v>
      </c>
      <c r="H51" t="s">
        <v>870</v>
      </c>
      <c r="K51" t="s">
        <v>298</v>
      </c>
    </row>
    <row r="52" spans="2:11" x14ac:dyDescent="0.55000000000000004">
      <c r="B52" t="s">
        <v>847</v>
      </c>
      <c r="E52" t="s">
        <v>859</v>
      </c>
      <c r="H52" t="s">
        <v>871</v>
      </c>
      <c r="K52" t="s">
        <v>299</v>
      </c>
    </row>
    <row r="53" spans="2:11" x14ac:dyDescent="0.55000000000000004">
      <c r="B53" t="s">
        <v>848</v>
      </c>
      <c r="E53" t="s">
        <v>860</v>
      </c>
      <c r="H53" t="s">
        <v>872</v>
      </c>
      <c r="K53" t="s">
        <v>300</v>
      </c>
    </row>
    <row r="54" spans="2:11" x14ac:dyDescent="0.55000000000000004">
      <c r="B54" t="s">
        <v>849</v>
      </c>
      <c r="E54" t="s">
        <v>861</v>
      </c>
      <c r="H54" t="s">
        <v>873</v>
      </c>
      <c r="K54" t="s">
        <v>301</v>
      </c>
    </row>
    <row r="55" spans="2:11" x14ac:dyDescent="0.55000000000000004">
      <c r="B55" t="s">
        <v>850</v>
      </c>
      <c r="E55" t="s">
        <v>862</v>
      </c>
      <c r="H55" t="s">
        <v>874</v>
      </c>
      <c r="K55" t="s">
        <v>302</v>
      </c>
    </row>
    <row r="56" spans="2:11" x14ac:dyDescent="0.55000000000000004">
      <c r="B56" t="s">
        <v>851</v>
      </c>
      <c r="E56" t="s">
        <v>863</v>
      </c>
      <c r="H56" t="s">
        <v>875</v>
      </c>
      <c r="K56" t="s">
        <v>303</v>
      </c>
    </row>
    <row r="57" spans="2:11" x14ac:dyDescent="0.55000000000000004">
      <c r="B57" t="s">
        <v>852</v>
      </c>
      <c r="E57" t="s">
        <v>864</v>
      </c>
      <c r="H57" t="s">
        <v>876</v>
      </c>
      <c r="K57" t="s">
        <v>304</v>
      </c>
    </row>
    <row r="58" spans="2:11" x14ac:dyDescent="0.55000000000000004">
      <c r="B58" t="s">
        <v>853</v>
      </c>
      <c r="E58" t="s">
        <v>865</v>
      </c>
      <c r="H58" t="s">
        <v>877</v>
      </c>
      <c r="K58" t="s">
        <v>305</v>
      </c>
    </row>
    <row r="59" spans="2:11" x14ac:dyDescent="0.55000000000000004">
      <c r="B59" t="s">
        <v>854</v>
      </c>
      <c r="E59" t="s">
        <v>866</v>
      </c>
      <c r="H59" t="s">
        <v>878</v>
      </c>
      <c r="K59" t="s">
        <v>306</v>
      </c>
    </row>
    <row r="60" spans="2:11" x14ac:dyDescent="0.55000000000000004">
      <c r="K60" t="s">
        <v>307</v>
      </c>
    </row>
    <row r="63" spans="2:11" x14ac:dyDescent="0.55000000000000004">
      <c r="C63" t="s">
        <v>270</v>
      </c>
    </row>
    <row r="64" spans="2:11" x14ac:dyDescent="0.55000000000000004">
      <c r="C64" t="s">
        <v>881</v>
      </c>
    </row>
    <row r="65" spans="3:3" x14ac:dyDescent="0.55000000000000004">
      <c r="C65" t="s">
        <v>882</v>
      </c>
    </row>
    <row r="66" spans="3:3" x14ac:dyDescent="0.55000000000000004">
      <c r="C66" t="s">
        <v>883</v>
      </c>
    </row>
    <row r="67" spans="3:3" x14ac:dyDescent="0.55000000000000004">
      <c r="C67" t="s">
        <v>884</v>
      </c>
    </row>
    <row r="68" spans="3:3" x14ac:dyDescent="0.55000000000000004">
      <c r="C68" t="s">
        <v>885</v>
      </c>
    </row>
    <row r="69" spans="3:3" x14ac:dyDescent="0.55000000000000004">
      <c r="C69" t="s">
        <v>886</v>
      </c>
    </row>
    <row r="70" spans="3:3" x14ac:dyDescent="0.55000000000000004">
      <c r="C70" t="s">
        <v>887</v>
      </c>
    </row>
    <row r="71" spans="3:3" x14ac:dyDescent="0.55000000000000004">
      <c r="C71" t="s">
        <v>888</v>
      </c>
    </row>
    <row r="72" spans="3:3" x14ac:dyDescent="0.55000000000000004">
      <c r="C72" t="s">
        <v>889</v>
      </c>
    </row>
    <row r="73" spans="3:3" x14ac:dyDescent="0.55000000000000004">
      <c r="C73" t="s">
        <v>890</v>
      </c>
    </row>
    <row r="74" spans="3:3" x14ac:dyDescent="0.55000000000000004">
      <c r="C74" t="s">
        <v>306</v>
      </c>
    </row>
    <row r="75" spans="3:3" x14ac:dyDescent="0.55000000000000004">
      <c r="C75" t="s">
        <v>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B2" sqref="B2:B3"/>
    </sheetView>
  </sheetViews>
  <sheetFormatPr defaultRowHeight="14.4" x14ac:dyDescent="0.55000000000000004"/>
  <cols>
    <col min="1" max="1" width="24.7890625" bestFit="1" customWidth="1"/>
    <col min="2" max="2" width="29.62890625" bestFit="1" customWidth="1"/>
    <col min="4" max="4" width="28.7890625" bestFit="1" customWidth="1"/>
  </cols>
  <sheetData>
    <row r="1" spans="1:4" x14ac:dyDescent="0.55000000000000004">
      <c r="A1" t="s">
        <v>24</v>
      </c>
      <c r="D1" s="7" t="s">
        <v>18</v>
      </c>
    </row>
    <row r="2" spans="1:4" x14ac:dyDescent="0.55000000000000004">
      <c r="A2" s="6" t="s">
        <v>1570</v>
      </c>
      <c r="B2" s="1" t="s">
        <v>1822</v>
      </c>
      <c r="D2" s="7" t="s">
        <v>1583</v>
      </c>
    </row>
    <row r="3" spans="1:4" x14ac:dyDescent="0.55000000000000004">
      <c r="A3" t="s">
        <v>1571</v>
      </c>
      <c r="B3" s="5" t="s">
        <v>1823</v>
      </c>
      <c r="D3" s="7" t="s">
        <v>1584</v>
      </c>
    </row>
    <row r="4" spans="1:4" x14ac:dyDescent="0.55000000000000004">
      <c r="A4" t="s">
        <v>1572</v>
      </c>
      <c r="D4" s="7" t="s">
        <v>1585</v>
      </c>
    </row>
    <row r="5" spans="1:4" x14ac:dyDescent="0.55000000000000004">
      <c r="A5" t="s">
        <v>1573</v>
      </c>
      <c r="D5" s="7" t="s">
        <v>1586</v>
      </c>
    </row>
    <row r="6" spans="1:4" x14ac:dyDescent="0.55000000000000004">
      <c r="A6" t="s">
        <v>1574</v>
      </c>
      <c r="D6" s="7" t="s">
        <v>1587</v>
      </c>
    </row>
    <row r="7" spans="1:4" x14ac:dyDescent="0.55000000000000004">
      <c r="A7" t="s">
        <v>1575</v>
      </c>
      <c r="D7" s="7" t="s">
        <v>1588</v>
      </c>
    </row>
    <row r="8" spans="1:4" x14ac:dyDescent="0.55000000000000004">
      <c r="A8" t="s">
        <v>1381</v>
      </c>
      <c r="D8" s="7" t="s">
        <v>1589</v>
      </c>
    </row>
    <row r="9" spans="1:4" x14ac:dyDescent="0.55000000000000004">
      <c r="A9" t="s">
        <v>1382</v>
      </c>
      <c r="D9" s="7" t="s">
        <v>1590</v>
      </c>
    </row>
    <row r="10" spans="1:4" x14ac:dyDescent="0.55000000000000004">
      <c r="A10" t="s">
        <v>1383</v>
      </c>
      <c r="D10" s="7" t="s">
        <v>1591</v>
      </c>
    </row>
    <row r="11" spans="1:4" x14ac:dyDescent="0.55000000000000004">
      <c r="A11" t="s">
        <v>1384</v>
      </c>
      <c r="D11" s="7" t="s">
        <v>1592</v>
      </c>
    </row>
    <row r="12" spans="1:4" x14ac:dyDescent="0.55000000000000004">
      <c r="A12" t="s">
        <v>1385</v>
      </c>
      <c r="D12" s="7" t="s">
        <v>1593</v>
      </c>
    </row>
    <row r="13" spans="1:4" x14ac:dyDescent="0.55000000000000004">
      <c r="A13" t="s">
        <v>1576</v>
      </c>
      <c r="D13" s="7" t="s">
        <v>1594</v>
      </c>
    </row>
    <row r="14" spans="1:4" x14ac:dyDescent="0.55000000000000004">
      <c r="A14" t="s">
        <v>1577</v>
      </c>
    </row>
    <row r="15" spans="1:4" x14ac:dyDescent="0.55000000000000004">
      <c r="A15" t="s">
        <v>1578</v>
      </c>
      <c r="D15" t="s">
        <v>43</v>
      </c>
    </row>
    <row r="16" spans="1:4" x14ac:dyDescent="0.55000000000000004">
      <c r="A16" t="s">
        <v>1579</v>
      </c>
      <c r="D16" t="s">
        <v>1595</v>
      </c>
    </row>
    <row r="17" spans="1:4" x14ac:dyDescent="0.55000000000000004">
      <c r="A17" t="s">
        <v>1580</v>
      </c>
      <c r="D17" t="s">
        <v>1596</v>
      </c>
    </row>
    <row r="18" spans="1:4" x14ac:dyDescent="0.55000000000000004">
      <c r="A18" t="s">
        <v>1581</v>
      </c>
      <c r="D18" t="s">
        <v>1597</v>
      </c>
    </row>
    <row r="19" spans="1:4" x14ac:dyDescent="0.55000000000000004">
      <c r="A19" t="s">
        <v>1582</v>
      </c>
      <c r="D19" t="s">
        <v>1598</v>
      </c>
    </row>
    <row r="20" spans="1:4" x14ac:dyDescent="0.55000000000000004">
      <c r="A20" t="s">
        <v>330</v>
      </c>
      <c r="D20" t="s">
        <v>1599</v>
      </c>
    </row>
    <row r="21" spans="1:4" x14ac:dyDescent="0.55000000000000004">
      <c r="A21" t="s">
        <v>331</v>
      </c>
      <c r="D21" t="s">
        <v>1600</v>
      </c>
    </row>
    <row r="22" spans="1:4" x14ac:dyDescent="0.55000000000000004">
      <c r="A22" t="s">
        <v>131</v>
      </c>
      <c r="D22" t="s">
        <v>1601</v>
      </c>
    </row>
    <row r="23" spans="1:4" x14ac:dyDescent="0.55000000000000004">
      <c r="A23" t="s">
        <v>132</v>
      </c>
      <c r="D23" t="s">
        <v>1602</v>
      </c>
    </row>
    <row r="24" spans="1:4" x14ac:dyDescent="0.55000000000000004">
      <c r="A24" t="s">
        <v>133</v>
      </c>
      <c r="D24" t="s">
        <v>1603</v>
      </c>
    </row>
    <row r="25" spans="1:4" x14ac:dyDescent="0.55000000000000004">
      <c r="D25" t="s">
        <v>1604</v>
      </c>
    </row>
    <row r="26" spans="1:4" x14ac:dyDescent="0.55000000000000004">
      <c r="D26" t="s">
        <v>1605</v>
      </c>
    </row>
    <row r="27" spans="1:4" x14ac:dyDescent="0.55000000000000004">
      <c r="D27" t="s">
        <v>1606</v>
      </c>
    </row>
    <row r="29" spans="1:4" x14ac:dyDescent="0.55000000000000004">
      <c r="D29" t="s">
        <v>50</v>
      </c>
    </row>
    <row r="30" spans="1:4" x14ac:dyDescent="0.55000000000000004">
      <c r="D30" t="s">
        <v>1607</v>
      </c>
    </row>
    <row r="31" spans="1:4" x14ac:dyDescent="0.55000000000000004">
      <c r="D31" t="s">
        <v>1608</v>
      </c>
    </row>
    <row r="32" spans="1:4" x14ac:dyDescent="0.55000000000000004">
      <c r="D32" t="s">
        <v>1609</v>
      </c>
    </row>
    <row r="33" spans="4:4" x14ac:dyDescent="0.55000000000000004">
      <c r="D33" t="s">
        <v>1610</v>
      </c>
    </row>
    <row r="34" spans="4:4" x14ac:dyDescent="0.55000000000000004">
      <c r="D34" t="s">
        <v>1611</v>
      </c>
    </row>
    <row r="35" spans="4:4" x14ac:dyDescent="0.55000000000000004">
      <c r="D35" t="s">
        <v>1612</v>
      </c>
    </row>
    <row r="36" spans="4:4" x14ac:dyDescent="0.55000000000000004">
      <c r="D36" t="s">
        <v>1613</v>
      </c>
    </row>
    <row r="37" spans="4:4" x14ac:dyDescent="0.55000000000000004">
      <c r="D37" t="s">
        <v>1614</v>
      </c>
    </row>
    <row r="38" spans="4:4" x14ac:dyDescent="0.55000000000000004">
      <c r="D38" t="s">
        <v>1615</v>
      </c>
    </row>
    <row r="39" spans="4:4" x14ac:dyDescent="0.55000000000000004">
      <c r="D39" t="s">
        <v>1616</v>
      </c>
    </row>
    <row r="40" spans="4:4" x14ac:dyDescent="0.55000000000000004">
      <c r="D40" t="s">
        <v>1617</v>
      </c>
    </row>
    <row r="41" spans="4:4" x14ac:dyDescent="0.55000000000000004">
      <c r="D41" t="s">
        <v>1618</v>
      </c>
    </row>
    <row r="43" spans="4:4" x14ac:dyDescent="0.55000000000000004">
      <c r="D43" t="s">
        <v>12</v>
      </c>
    </row>
    <row r="44" spans="4:4" x14ac:dyDescent="0.55000000000000004">
      <c r="D44" t="s">
        <v>1619</v>
      </c>
    </row>
    <row r="45" spans="4:4" x14ac:dyDescent="0.55000000000000004">
      <c r="D45" t="s">
        <v>1620</v>
      </c>
    </row>
    <row r="46" spans="4:4" x14ac:dyDescent="0.55000000000000004">
      <c r="D46" t="s">
        <v>1621</v>
      </c>
    </row>
    <row r="47" spans="4:4" x14ac:dyDescent="0.55000000000000004">
      <c r="D47" t="s">
        <v>1622</v>
      </c>
    </row>
    <row r="48" spans="4:4" x14ac:dyDescent="0.55000000000000004">
      <c r="D48" t="s">
        <v>1623</v>
      </c>
    </row>
    <row r="49" spans="4:4" x14ac:dyDescent="0.55000000000000004">
      <c r="D49" t="s">
        <v>1624</v>
      </c>
    </row>
    <row r="50" spans="4:4" x14ac:dyDescent="0.55000000000000004">
      <c r="D50" t="s">
        <v>1625</v>
      </c>
    </row>
    <row r="51" spans="4:4" x14ac:dyDescent="0.55000000000000004">
      <c r="D51" t="s">
        <v>1626</v>
      </c>
    </row>
    <row r="52" spans="4:4" x14ac:dyDescent="0.55000000000000004">
      <c r="D52" t="s">
        <v>1627</v>
      </c>
    </row>
    <row r="53" spans="4:4" x14ac:dyDescent="0.55000000000000004">
      <c r="D53" t="s">
        <v>1628</v>
      </c>
    </row>
    <row r="54" spans="4:4" x14ac:dyDescent="0.55000000000000004">
      <c r="D54" t="s">
        <v>1629</v>
      </c>
    </row>
    <row r="55" spans="4:4" x14ac:dyDescent="0.55000000000000004">
      <c r="D55" t="s">
        <v>1630</v>
      </c>
    </row>
    <row r="57" spans="4:4" x14ac:dyDescent="0.55000000000000004">
      <c r="D57" t="s">
        <v>57</v>
      </c>
    </row>
    <row r="58" spans="4:4" x14ac:dyDescent="0.55000000000000004">
      <c r="D58" t="s">
        <v>1631</v>
      </c>
    </row>
    <row r="59" spans="4:4" x14ac:dyDescent="0.55000000000000004">
      <c r="D59" t="s">
        <v>1632</v>
      </c>
    </row>
    <row r="60" spans="4:4" x14ac:dyDescent="0.55000000000000004">
      <c r="D60" t="s">
        <v>1633</v>
      </c>
    </row>
    <row r="61" spans="4:4" x14ac:dyDescent="0.55000000000000004">
      <c r="D61" t="s">
        <v>1634</v>
      </c>
    </row>
    <row r="62" spans="4:4" x14ac:dyDescent="0.55000000000000004">
      <c r="D62" t="s">
        <v>1635</v>
      </c>
    </row>
    <row r="63" spans="4:4" x14ac:dyDescent="0.55000000000000004">
      <c r="D63" t="s">
        <v>1636</v>
      </c>
    </row>
    <row r="64" spans="4:4" x14ac:dyDescent="0.55000000000000004">
      <c r="D64" t="s">
        <v>1637</v>
      </c>
    </row>
    <row r="65" spans="4:4" x14ac:dyDescent="0.55000000000000004">
      <c r="D65" t="s">
        <v>1638</v>
      </c>
    </row>
    <row r="66" spans="4:4" x14ac:dyDescent="0.55000000000000004">
      <c r="D66" t="s">
        <v>1639</v>
      </c>
    </row>
    <row r="67" spans="4:4" x14ac:dyDescent="0.55000000000000004">
      <c r="D67" t="s">
        <v>1640</v>
      </c>
    </row>
    <row r="68" spans="4:4" x14ac:dyDescent="0.55000000000000004">
      <c r="D68" t="s">
        <v>1641</v>
      </c>
    </row>
    <row r="69" spans="4:4" x14ac:dyDescent="0.55000000000000004">
      <c r="D69" t="s">
        <v>1642</v>
      </c>
    </row>
    <row r="71" spans="4:4" x14ac:dyDescent="0.55000000000000004">
      <c r="D71" t="s">
        <v>64</v>
      </c>
    </row>
    <row r="72" spans="4:4" x14ac:dyDescent="0.55000000000000004">
      <c r="D72" t="s">
        <v>1643</v>
      </c>
    </row>
    <row r="73" spans="4:4" x14ac:dyDescent="0.55000000000000004">
      <c r="D73" t="s">
        <v>1644</v>
      </c>
    </row>
    <row r="74" spans="4:4" x14ac:dyDescent="0.55000000000000004">
      <c r="D74" t="s">
        <v>1645</v>
      </c>
    </row>
    <row r="75" spans="4:4" x14ac:dyDescent="0.55000000000000004">
      <c r="D75" t="s">
        <v>1646</v>
      </c>
    </row>
    <row r="76" spans="4:4" x14ac:dyDescent="0.55000000000000004">
      <c r="D76" t="s">
        <v>1647</v>
      </c>
    </row>
    <row r="77" spans="4:4" x14ac:dyDescent="0.55000000000000004">
      <c r="D77" t="s">
        <v>1648</v>
      </c>
    </row>
    <row r="78" spans="4:4" x14ac:dyDescent="0.55000000000000004">
      <c r="D78" t="s">
        <v>1649</v>
      </c>
    </row>
    <row r="79" spans="4:4" x14ac:dyDescent="0.55000000000000004">
      <c r="D79" t="s">
        <v>1650</v>
      </c>
    </row>
    <row r="80" spans="4:4" x14ac:dyDescent="0.55000000000000004">
      <c r="D80" t="s">
        <v>1651</v>
      </c>
    </row>
    <row r="81" spans="4:4" x14ac:dyDescent="0.55000000000000004">
      <c r="D81" t="s">
        <v>1652</v>
      </c>
    </row>
    <row r="82" spans="4:4" x14ac:dyDescent="0.55000000000000004">
      <c r="D82" t="s">
        <v>1653</v>
      </c>
    </row>
    <row r="83" spans="4:4" x14ac:dyDescent="0.55000000000000004">
      <c r="D83" t="s">
        <v>1654</v>
      </c>
    </row>
    <row r="85" spans="4:4" x14ac:dyDescent="0.55000000000000004">
      <c r="D85" t="s">
        <v>6</v>
      </c>
    </row>
    <row r="86" spans="4:4" x14ac:dyDescent="0.55000000000000004">
      <c r="D86" t="s">
        <v>1655</v>
      </c>
    </row>
    <row r="87" spans="4:4" x14ac:dyDescent="0.55000000000000004">
      <c r="D87" t="s">
        <v>1656</v>
      </c>
    </row>
    <row r="88" spans="4:4" x14ac:dyDescent="0.55000000000000004">
      <c r="D88" t="s">
        <v>1657</v>
      </c>
    </row>
    <row r="89" spans="4:4" x14ac:dyDescent="0.55000000000000004">
      <c r="D89" t="s">
        <v>1658</v>
      </c>
    </row>
    <row r="90" spans="4:4" x14ac:dyDescent="0.55000000000000004">
      <c r="D90" t="s">
        <v>1659</v>
      </c>
    </row>
    <row r="91" spans="4:4" x14ac:dyDescent="0.55000000000000004">
      <c r="D91" t="s">
        <v>1660</v>
      </c>
    </row>
    <row r="92" spans="4:4" x14ac:dyDescent="0.55000000000000004">
      <c r="D92" t="s">
        <v>1661</v>
      </c>
    </row>
    <row r="93" spans="4:4" x14ac:dyDescent="0.55000000000000004">
      <c r="D93" t="s">
        <v>1662</v>
      </c>
    </row>
    <row r="94" spans="4:4" x14ac:dyDescent="0.55000000000000004">
      <c r="D94" t="s">
        <v>1663</v>
      </c>
    </row>
    <row r="95" spans="4:4" x14ac:dyDescent="0.55000000000000004">
      <c r="D95" t="s">
        <v>1664</v>
      </c>
    </row>
    <row r="96" spans="4:4" x14ac:dyDescent="0.55000000000000004">
      <c r="D96" t="s">
        <v>1665</v>
      </c>
    </row>
    <row r="97" spans="4:4" x14ac:dyDescent="0.55000000000000004">
      <c r="D97" t="s">
        <v>1666</v>
      </c>
    </row>
    <row r="99" spans="4:4" x14ac:dyDescent="0.55000000000000004">
      <c r="D99" t="s">
        <v>71</v>
      </c>
    </row>
    <row r="100" spans="4:4" x14ac:dyDescent="0.55000000000000004">
      <c r="D100" t="s">
        <v>1667</v>
      </c>
    </row>
    <row r="101" spans="4:4" x14ac:dyDescent="0.55000000000000004">
      <c r="D101" t="s">
        <v>1668</v>
      </c>
    </row>
    <row r="102" spans="4:4" x14ac:dyDescent="0.55000000000000004">
      <c r="D102" t="s">
        <v>1669</v>
      </c>
    </row>
    <row r="103" spans="4:4" x14ac:dyDescent="0.55000000000000004">
      <c r="D103" t="s">
        <v>1670</v>
      </c>
    </row>
    <row r="104" spans="4:4" x14ac:dyDescent="0.55000000000000004">
      <c r="D104" t="s">
        <v>1671</v>
      </c>
    </row>
    <row r="105" spans="4:4" x14ac:dyDescent="0.55000000000000004">
      <c r="D105" t="s">
        <v>1672</v>
      </c>
    </row>
    <row r="106" spans="4:4" x14ac:dyDescent="0.55000000000000004">
      <c r="D106" t="s">
        <v>1673</v>
      </c>
    </row>
    <row r="107" spans="4:4" x14ac:dyDescent="0.55000000000000004">
      <c r="D107" t="s">
        <v>1674</v>
      </c>
    </row>
    <row r="108" spans="4:4" x14ac:dyDescent="0.55000000000000004">
      <c r="D108" t="s">
        <v>1675</v>
      </c>
    </row>
    <row r="109" spans="4:4" x14ac:dyDescent="0.55000000000000004">
      <c r="D109" t="s">
        <v>1676</v>
      </c>
    </row>
    <row r="110" spans="4:4" x14ac:dyDescent="0.55000000000000004">
      <c r="D110" t="s">
        <v>1677</v>
      </c>
    </row>
    <row r="111" spans="4:4" x14ac:dyDescent="0.55000000000000004">
      <c r="D111" t="s">
        <v>1678</v>
      </c>
    </row>
    <row r="113" spans="4:4" x14ac:dyDescent="0.55000000000000004">
      <c r="D113" t="s">
        <v>78</v>
      </c>
    </row>
    <row r="114" spans="4:4" x14ac:dyDescent="0.55000000000000004">
      <c r="D114" t="s">
        <v>1679</v>
      </c>
    </row>
    <row r="115" spans="4:4" x14ac:dyDescent="0.55000000000000004">
      <c r="D115" t="s">
        <v>1680</v>
      </c>
    </row>
    <row r="116" spans="4:4" x14ac:dyDescent="0.55000000000000004">
      <c r="D116" t="s">
        <v>1681</v>
      </c>
    </row>
    <row r="117" spans="4:4" x14ac:dyDescent="0.55000000000000004">
      <c r="D117" t="s">
        <v>1682</v>
      </c>
    </row>
    <row r="118" spans="4:4" x14ac:dyDescent="0.55000000000000004">
      <c r="D118" t="s">
        <v>1683</v>
      </c>
    </row>
    <row r="119" spans="4:4" x14ac:dyDescent="0.55000000000000004">
      <c r="D119" t="s">
        <v>1684</v>
      </c>
    </row>
    <row r="120" spans="4:4" x14ac:dyDescent="0.55000000000000004">
      <c r="D120" t="s">
        <v>1685</v>
      </c>
    </row>
    <row r="121" spans="4:4" x14ac:dyDescent="0.55000000000000004">
      <c r="D121" t="s">
        <v>1686</v>
      </c>
    </row>
    <row r="122" spans="4:4" x14ac:dyDescent="0.55000000000000004">
      <c r="D122" t="s">
        <v>1687</v>
      </c>
    </row>
    <row r="123" spans="4:4" x14ac:dyDescent="0.55000000000000004">
      <c r="D123" t="s">
        <v>1688</v>
      </c>
    </row>
    <row r="124" spans="4:4" x14ac:dyDescent="0.55000000000000004">
      <c r="D124" t="s">
        <v>1689</v>
      </c>
    </row>
    <row r="125" spans="4:4" x14ac:dyDescent="0.55000000000000004">
      <c r="D125" t="s">
        <v>1690</v>
      </c>
    </row>
    <row r="127" spans="4:4" x14ac:dyDescent="0.55000000000000004">
      <c r="D127" t="s">
        <v>85</v>
      </c>
    </row>
    <row r="128" spans="4:4" x14ac:dyDescent="0.55000000000000004">
      <c r="D128" t="s">
        <v>1691</v>
      </c>
    </row>
    <row r="129" spans="4:4" x14ac:dyDescent="0.55000000000000004">
      <c r="D129" t="s">
        <v>1692</v>
      </c>
    </row>
    <row r="130" spans="4:4" x14ac:dyDescent="0.55000000000000004">
      <c r="D130" t="s">
        <v>1693</v>
      </c>
    </row>
    <row r="131" spans="4:4" x14ac:dyDescent="0.55000000000000004">
      <c r="D131" t="s">
        <v>1694</v>
      </c>
    </row>
    <row r="132" spans="4:4" x14ac:dyDescent="0.55000000000000004">
      <c r="D132" t="s">
        <v>1695</v>
      </c>
    </row>
    <row r="133" spans="4:4" x14ac:dyDescent="0.55000000000000004">
      <c r="D133" t="s">
        <v>1696</v>
      </c>
    </row>
    <row r="134" spans="4:4" x14ac:dyDescent="0.55000000000000004">
      <c r="D134" t="s">
        <v>1697</v>
      </c>
    </row>
    <row r="135" spans="4:4" x14ac:dyDescent="0.55000000000000004">
      <c r="D135" t="s">
        <v>1698</v>
      </c>
    </row>
    <row r="136" spans="4:4" x14ac:dyDescent="0.55000000000000004">
      <c r="D136" t="s">
        <v>1699</v>
      </c>
    </row>
    <row r="137" spans="4:4" x14ac:dyDescent="0.55000000000000004">
      <c r="D137" t="s">
        <v>1700</v>
      </c>
    </row>
    <row r="138" spans="4:4" x14ac:dyDescent="0.55000000000000004">
      <c r="D138" t="s">
        <v>1701</v>
      </c>
    </row>
    <row r="139" spans="4:4" x14ac:dyDescent="0.55000000000000004">
      <c r="D139" t="s">
        <v>1702</v>
      </c>
    </row>
    <row r="141" spans="4:4" x14ac:dyDescent="0.55000000000000004">
      <c r="D141" t="s">
        <v>92</v>
      </c>
    </row>
    <row r="142" spans="4:4" x14ac:dyDescent="0.55000000000000004">
      <c r="D142" t="s">
        <v>1703</v>
      </c>
    </row>
    <row r="143" spans="4:4" x14ac:dyDescent="0.55000000000000004">
      <c r="D143" t="s">
        <v>1704</v>
      </c>
    </row>
    <row r="144" spans="4:4" x14ac:dyDescent="0.55000000000000004">
      <c r="D144" t="s">
        <v>1705</v>
      </c>
    </row>
    <row r="145" spans="4:4" x14ac:dyDescent="0.55000000000000004">
      <c r="D145" t="s">
        <v>1706</v>
      </c>
    </row>
    <row r="146" spans="4:4" x14ac:dyDescent="0.55000000000000004">
      <c r="D146" t="s">
        <v>1707</v>
      </c>
    </row>
    <row r="147" spans="4:4" x14ac:dyDescent="0.55000000000000004">
      <c r="D147" t="s">
        <v>1708</v>
      </c>
    </row>
    <row r="148" spans="4:4" x14ac:dyDescent="0.55000000000000004">
      <c r="D148" t="s">
        <v>1709</v>
      </c>
    </row>
    <row r="149" spans="4:4" x14ac:dyDescent="0.55000000000000004">
      <c r="D149" t="s">
        <v>1710</v>
      </c>
    </row>
    <row r="150" spans="4:4" x14ac:dyDescent="0.55000000000000004">
      <c r="D150" t="s">
        <v>1711</v>
      </c>
    </row>
    <row r="151" spans="4:4" x14ac:dyDescent="0.55000000000000004">
      <c r="D151" t="s">
        <v>1712</v>
      </c>
    </row>
    <row r="152" spans="4:4" x14ac:dyDescent="0.55000000000000004">
      <c r="D152" t="s">
        <v>1713</v>
      </c>
    </row>
    <row r="153" spans="4:4" x14ac:dyDescent="0.55000000000000004">
      <c r="D153" t="s">
        <v>1714</v>
      </c>
    </row>
    <row r="155" spans="4:4" x14ac:dyDescent="0.55000000000000004">
      <c r="D155" t="s">
        <v>0</v>
      </c>
    </row>
    <row r="156" spans="4:4" x14ac:dyDescent="0.55000000000000004">
      <c r="D156" t="s">
        <v>1715</v>
      </c>
    </row>
    <row r="157" spans="4:4" x14ac:dyDescent="0.55000000000000004">
      <c r="D157" t="s">
        <v>1716</v>
      </c>
    </row>
    <row r="158" spans="4:4" x14ac:dyDescent="0.55000000000000004">
      <c r="D158" t="s">
        <v>1717</v>
      </c>
    </row>
    <row r="159" spans="4:4" x14ac:dyDescent="0.55000000000000004">
      <c r="D159" t="s">
        <v>1718</v>
      </c>
    </row>
    <row r="160" spans="4:4" x14ac:dyDescent="0.55000000000000004">
      <c r="D160" t="s">
        <v>1719</v>
      </c>
    </row>
    <row r="161" spans="4:4" x14ac:dyDescent="0.55000000000000004">
      <c r="D161" t="s">
        <v>1720</v>
      </c>
    </row>
    <row r="162" spans="4:4" x14ac:dyDescent="0.55000000000000004">
      <c r="D162" t="s">
        <v>1721</v>
      </c>
    </row>
    <row r="163" spans="4:4" x14ac:dyDescent="0.55000000000000004">
      <c r="D163" t="s">
        <v>1722</v>
      </c>
    </row>
    <row r="164" spans="4:4" x14ac:dyDescent="0.55000000000000004">
      <c r="D164" t="s">
        <v>1723</v>
      </c>
    </row>
    <row r="165" spans="4:4" x14ac:dyDescent="0.55000000000000004">
      <c r="D165" t="s">
        <v>1724</v>
      </c>
    </row>
    <row r="166" spans="4:4" x14ac:dyDescent="0.55000000000000004">
      <c r="D166" t="s">
        <v>1725</v>
      </c>
    </row>
    <row r="167" spans="4:4" x14ac:dyDescent="0.55000000000000004">
      <c r="D167" t="s">
        <v>1726</v>
      </c>
    </row>
    <row r="169" spans="4:4" x14ac:dyDescent="0.55000000000000004">
      <c r="D169" t="s">
        <v>206</v>
      </c>
    </row>
    <row r="170" spans="4:4" x14ac:dyDescent="0.55000000000000004">
      <c r="D170" t="s">
        <v>1727</v>
      </c>
    </row>
    <row r="171" spans="4:4" x14ac:dyDescent="0.55000000000000004">
      <c r="D171" t="s">
        <v>1728</v>
      </c>
    </row>
    <row r="172" spans="4:4" x14ac:dyDescent="0.55000000000000004">
      <c r="D172" t="s">
        <v>1729</v>
      </c>
    </row>
    <row r="173" spans="4:4" x14ac:dyDescent="0.55000000000000004">
      <c r="D173" t="s">
        <v>1730</v>
      </c>
    </row>
    <row r="174" spans="4:4" x14ac:dyDescent="0.55000000000000004">
      <c r="D174" t="s">
        <v>1731</v>
      </c>
    </row>
    <row r="175" spans="4:4" x14ac:dyDescent="0.55000000000000004">
      <c r="D175" t="s">
        <v>1732</v>
      </c>
    </row>
    <row r="176" spans="4:4" x14ac:dyDescent="0.55000000000000004">
      <c r="D176" t="s">
        <v>1733</v>
      </c>
    </row>
    <row r="177" spans="4:4" x14ac:dyDescent="0.55000000000000004">
      <c r="D177" t="s">
        <v>1734</v>
      </c>
    </row>
    <row r="178" spans="4:4" x14ac:dyDescent="0.55000000000000004">
      <c r="D178" t="s">
        <v>1735</v>
      </c>
    </row>
    <row r="179" spans="4:4" x14ac:dyDescent="0.55000000000000004">
      <c r="D179" t="s">
        <v>1736</v>
      </c>
    </row>
    <row r="180" spans="4:4" x14ac:dyDescent="0.55000000000000004">
      <c r="D180" t="s">
        <v>1737</v>
      </c>
    </row>
    <row r="181" spans="4:4" x14ac:dyDescent="0.55000000000000004">
      <c r="D181" t="s">
        <v>1738</v>
      </c>
    </row>
    <row r="183" spans="4:4" x14ac:dyDescent="0.55000000000000004">
      <c r="D183" t="s">
        <v>219</v>
      </c>
    </row>
    <row r="184" spans="4:4" x14ac:dyDescent="0.55000000000000004">
      <c r="D184" t="s">
        <v>1739</v>
      </c>
    </row>
    <row r="185" spans="4:4" x14ac:dyDescent="0.55000000000000004">
      <c r="D185" t="s">
        <v>1740</v>
      </c>
    </row>
    <row r="186" spans="4:4" x14ac:dyDescent="0.55000000000000004">
      <c r="D186" t="s">
        <v>1741</v>
      </c>
    </row>
    <row r="187" spans="4:4" x14ac:dyDescent="0.55000000000000004">
      <c r="D187" t="s">
        <v>1742</v>
      </c>
    </row>
    <row r="188" spans="4:4" x14ac:dyDescent="0.55000000000000004">
      <c r="D188" t="s">
        <v>1743</v>
      </c>
    </row>
    <row r="189" spans="4:4" x14ac:dyDescent="0.55000000000000004">
      <c r="D189" t="s">
        <v>1744</v>
      </c>
    </row>
    <row r="190" spans="4:4" x14ac:dyDescent="0.55000000000000004">
      <c r="D190" t="s">
        <v>1745</v>
      </c>
    </row>
    <row r="191" spans="4:4" x14ac:dyDescent="0.55000000000000004">
      <c r="D191" t="s">
        <v>1746</v>
      </c>
    </row>
    <row r="192" spans="4:4" x14ac:dyDescent="0.55000000000000004">
      <c r="D192" t="s">
        <v>1747</v>
      </c>
    </row>
    <row r="193" spans="4:4" x14ac:dyDescent="0.55000000000000004">
      <c r="D193" t="s">
        <v>1748</v>
      </c>
    </row>
    <row r="194" spans="4:4" x14ac:dyDescent="0.55000000000000004">
      <c r="D194" t="s">
        <v>1749</v>
      </c>
    </row>
    <row r="195" spans="4:4" x14ac:dyDescent="0.55000000000000004">
      <c r="D195" t="s">
        <v>1750</v>
      </c>
    </row>
    <row r="197" spans="4:4" x14ac:dyDescent="0.55000000000000004">
      <c r="D197" t="s">
        <v>99</v>
      </c>
    </row>
    <row r="198" spans="4:4" x14ac:dyDescent="0.55000000000000004">
      <c r="D198" t="s">
        <v>1751</v>
      </c>
    </row>
    <row r="199" spans="4:4" x14ac:dyDescent="0.55000000000000004">
      <c r="D199" t="s">
        <v>1752</v>
      </c>
    </row>
    <row r="200" spans="4:4" x14ac:dyDescent="0.55000000000000004">
      <c r="D200" t="s">
        <v>1753</v>
      </c>
    </row>
    <row r="201" spans="4:4" x14ac:dyDescent="0.55000000000000004">
      <c r="D201" t="s">
        <v>1754</v>
      </c>
    </row>
    <row r="202" spans="4:4" x14ac:dyDescent="0.55000000000000004">
      <c r="D202" t="s">
        <v>1755</v>
      </c>
    </row>
    <row r="203" spans="4:4" x14ac:dyDescent="0.55000000000000004">
      <c r="D203" t="s">
        <v>1756</v>
      </c>
    </row>
    <row r="204" spans="4:4" x14ac:dyDescent="0.55000000000000004">
      <c r="D204" t="s">
        <v>1757</v>
      </c>
    </row>
    <row r="205" spans="4:4" x14ac:dyDescent="0.55000000000000004">
      <c r="D205" t="s">
        <v>1758</v>
      </c>
    </row>
    <row r="206" spans="4:4" x14ac:dyDescent="0.55000000000000004">
      <c r="D206" t="s">
        <v>1759</v>
      </c>
    </row>
    <row r="207" spans="4:4" x14ac:dyDescent="0.55000000000000004">
      <c r="D207" t="s">
        <v>1760</v>
      </c>
    </row>
    <row r="208" spans="4:4" x14ac:dyDescent="0.55000000000000004">
      <c r="D208" t="s">
        <v>1761</v>
      </c>
    </row>
    <row r="209" spans="4:4" x14ac:dyDescent="0.55000000000000004">
      <c r="D209" t="s">
        <v>1762</v>
      </c>
    </row>
    <row r="211" spans="4:4" x14ac:dyDescent="0.55000000000000004">
      <c r="D211" t="s">
        <v>238</v>
      </c>
    </row>
    <row r="212" spans="4:4" x14ac:dyDescent="0.55000000000000004">
      <c r="D212" t="s">
        <v>1763</v>
      </c>
    </row>
    <row r="213" spans="4:4" x14ac:dyDescent="0.55000000000000004">
      <c r="D213" t="s">
        <v>1764</v>
      </c>
    </row>
    <row r="214" spans="4:4" x14ac:dyDescent="0.55000000000000004">
      <c r="D214" t="s">
        <v>1765</v>
      </c>
    </row>
    <row r="215" spans="4:4" x14ac:dyDescent="0.55000000000000004">
      <c r="D215" t="s">
        <v>1766</v>
      </c>
    </row>
    <row r="216" spans="4:4" x14ac:dyDescent="0.55000000000000004">
      <c r="D216" t="s">
        <v>1767</v>
      </c>
    </row>
    <row r="217" spans="4:4" x14ac:dyDescent="0.55000000000000004">
      <c r="D217" t="s">
        <v>1768</v>
      </c>
    </row>
    <row r="218" spans="4:4" x14ac:dyDescent="0.55000000000000004">
      <c r="D218" t="s">
        <v>1769</v>
      </c>
    </row>
    <row r="219" spans="4:4" x14ac:dyDescent="0.55000000000000004">
      <c r="D219" t="s">
        <v>1770</v>
      </c>
    </row>
    <row r="220" spans="4:4" x14ac:dyDescent="0.55000000000000004">
      <c r="D220" t="s">
        <v>1771</v>
      </c>
    </row>
    <row r="221" spans="4:4" x14ac:dyDescent="0.55000000000000004">
      <c r="D221" t="s">
        <v>1772</v>
      </c>
    </row>
    <row r="222" spans="4:4" x14ac:dyDescent="0.55000000000000004">
      <c r="D222" t="s">
        <v>1773</v>
      </c>
    </row>
    <row r="223" spans="4:4" x14ac:dyDescent="0.55000000000000004">
      <c r="D223" t="s">
        <v>1774</v>
      </c>
    </row>
    <row r="225" spans="4:4" x14ac:dyDescent="0.55000000000000004">
      <c r="D225" t="s">
        <v>251</v>
      </c>
    </row>
    <row r="226" spans="4:4" x14ac:dyDescent="0.55000000000000004">
      <c r="D226" t="s">
        <v>1775</v>
      </c>
    </row>
    <row r="227" spans="4:4" x14ac:dyDescent="0.55000000000000004">
      <c r="D227" t="s">
        <v>1776</v>
      </c>
    </row>
    <row r="228" spans="4:4" x14ac:dyDescent="0.55000000000000004">
      <c r="D228" t="s">
        <v>1777</v>
      </c>
    </row>
    <row r="229" spans="4:4" x14ac:dyDescent="0.55000000000000004">
      <c r="D229" t="s">
        <v>1778</v>
      </c>
    </row>
    <row r="230" spans="4:4" x14ac:dyDescent="0.55000000000000004">
      <c r="D230" t="s">
        <v>1779</v>
      </c>
    </row>
    <row r="231" spans="4:4" x14ac:dyDescent="0.55000000000000004">
      <c r="D231" t="s">
        <v>1780</v>
      </c>
    </row>
    <row r="232" spans="4:4" x14ac:dyDescent="0.55000000000000004">
      <c r="D232" t="s">
        <v>1781</v>
      </c>
    </row>
    <row r="233" spans="4:4" x14ac:dyDescent="0.55000000000000004">
      <c r="D233" t="s">
        <v>1782</v>
      </c>
    </row>
    <row r="234" spans="4:4" x14ac:dyDescent="0.55000000000000004">
      <c r="D234" t="s">
        <v>1783</v>
      </c>
    </row>
    <row r="235" spans="4:4" x14ac:dyDescent="0.55000000000000004">
      <c r="D235" t="s">
        <v>1784</v>
      </c>
    </row>
    <row r="236" spans="4:4" x14ac:dyDescent="0.55000000000000004">
      <c r="D236" t="s">
        <v>1785</v>
      </c>
    </row>
    <row r="237" spans="4:4" x14ac:dyDescent="0.55000000000000004">
      <c r="D237" t="s">
        <v>1786</v>
      </c>
    </row>
    <row r="239" spans="4:4" x14ac:dyDescent="0.55000000000000004">
      <c r="D239" t="s">
        <v>106</v>
      </c>
    </row>
    <row r="240" spans="4:4" x14ac:dyDescent="0.55000000000000004">
      <c r="D240" t="s">
        <v>1787</v>
      </c>
    </row>
    <row r="241" spans="4:4" x14ac:dyDescent="0.55000000000000004">
      <c r="D241" t="s">
        <v>1788</v>
      </c>
    </row>
    <row r="242" spans="4:4" x14ac:dyDescent="0.55000000000000004">
      <c r="D242" t="s">
        <v>1789</v>
      </c>
    </row>
    <row r="243" spans="4:4" x14ac:dyDescent="0.55000000000000004">
      <c r="D243" t="s">
        <v>1790</v>
      </c>
    </row>
    <row r="244" spans="4:4" x14ac:dyDescent="0.55000000000000004">
      <c r="D244" t="s">
        <v>1791</v>
      </c>
    </row>
    <row r="245" spans="4:4" x14ac:dyDescent="0.55000000000000004">
      <c r="D245" t="s">
        <v>1792</v>
      </c>
    </row>
    <row r="246" spans="4:4" x14ac:dyDescent="0.55000000000000004">
      <c r="D246" t="s">
        <v>1793</v>
      </c>
    </row>
    <row r="247" spans="4:4" x14ac:dyDescent="0.55000000000000004">
      <c r="D247" t="s">
        <v>1794</v>
      </c>
    </row>
    <row r="248" spans="4:4" x14ac:dyDescent="0.55000000000000004">
      <c r="D248" t="s">
        <v>1795</v>
      </c>
    </row>
    <row r="249" spans="4:4" x14ac:dyDescent="0.55000000000000004">
      <c r="D249" t="s">
        <v>1796</v>
      </c>
    </row>
    <row r="250" spans="4:4" x14ac:dyDescent="0.55000000000000004">
      <c r="D250" t="s">
        <v>1797</v>
      </c>
    </row>
    <row r="251" spans="4:4" x14ac:dyDescent="0.55000000000000004">
      <c r="D251" t="s">
        <v>1798</v>
      </c>
    </row>
    <row r="253" spans="4:4" x14ac:dyDescent="0.55000000000000004">
      <c r="D253" t="s">
        <v>270</v>
      </c>
    </row>
    <row r="254" spans="4:4" x14ac:dyDescent="0.55000000000000004">
      <c r="D254" t="s">
        <v>1799</v>
      </c>
    </row>
    <row r="255" spans="4:4" x14ac:dyDescent="0.55000000000000004">
      <c r="D255" t="s">
        <v>1800</v>
      </c>
    </row>
    <row r="256" spans="4:4" x14ac:dyDescent="0.55000000000000004">
      <c r="D256" t="s">
        <v>1801</v>
      </c>
    </row>
    <row r="257" spans="4:4" x14ac:dyDescent="0.55000000000000004">
      <c r="D257" t="s">
        <v>1802</v>
      </c>
    </row>
    <row r="258" spans="4:4" x14ac:dyDescent="0.55000000000000004">
      <c r="D258" t="s">
        <v>1803</v>
      </c>
    </row>
    <row r="259" spans="4:4" x14ac:dyDescent="0.55000000000000004">
      <c r="D259" t="s">
        <v>1804</v>
      </c>
    </row>
    <row r="260" spans="4:4" x14ac:dyDescent="0.55000000000000004">
      <c r="D260" t="s">
        <v>1805</v>
      </c>
    </row>
    <row r="261" spans="4:4" x14ac:dyDescent="0.55000000000000004">
      <c r="D261" t="s">
        <v>1806</v>
      </c>
    </row>
    <row r="262" spans="4:4" x14ac:dyDescent="0.55000000000000004">
      <c r="D262" t="s">
        <v>1807</v>
      </c>
    </row>
    <row r="263" spans="4:4" x14ac:dyDescent="0.55000000000000004">
      <c r="D263" t="s">
        <v>1808</v>
      </c>
    </row>
    <row r="264" spans="4:4" x14ac:dyDescent="0.55000000000000004">
      <c r="D264" t="s">
        <v>1809</v>
      </c>
    </row>
    <row r="265" spans="4:4" x14ac:dyDescent="0.55000000000000004">
      <c r="D265" t="s">
        <v>1810</v>
      </c>
    </row>
    <row r="267" spans="4:4" x14ac:dyDescent="0.55000000000000004">
      <c r="D267" t="s">
        <v>283</v>
      </c>
    </row>
    <row r="268" spans="4:4" x14ac:dyDescent="0.55000000000000004">
      <c r="D268" t="s">
        <v>1811</v>
      </c>
    </row>
    <row r="269" spans="4:4" x14ac:dyDescent="0.55000000000000004">
      <c r="D269" t="s">
        <v>1812</v>
      </c>
    </row>
    <row r="270" spans="4:4" x14ac:dyDescent="0.55000000000000004">
      <c r="D270" t="s">
        <v>1813</v>
      </c>
    </row>
    <row r="271" spans="4:4" x14ac:dyDescent="0.55000000000000004">
      <c r="D271" t="s">
        <v>1814</v>
      </c>
    </row>
    <row r="272" spans="4:4" x14ac:dyDescent="0.55000000000000004">
      <c r="D272" t="s">
        <v>1815</v>
      </c>
    </row>
    <row r="273" spans="4:4" x14ac:dyDescent="0.55000000000000004">
      <c r="D273" t="s">
        <v>1816</v>
      </c>
    </row>
    <row r="274" spans="4:4" x14ac:dyDescent="0.55000000000000004">
      <c r="D274" t="s">
        <v>1817</v>
      </c>
    </row>
    <row r="275" spans="4:4" x14ac:dyDescent="0.55000000000000004">
      <c r="D275" t="s">
        <v>1818</v>
      </c>
    </row>
    <row r="276" spans="4:4" x14ac:dyDescent="0.55000000000000004">
      <c r="D276" t="s">
        <v>1819</v>
      </c>
    </row>
    <row r="277" spans="4:4" x14ac:dyDescent="0.55000000000000004">
      <c r="D277" t="s">
        <v>1820</v>
      </c>
    </row>
    <row r="278" spans="4:4" x14ac:dyDescent="0.55000000000000004">
      <c r="D278" t="s">
        <v>1821</v>
      </c>
    </row>
    <row r="279" spans="4:4" x14ac:dyDescent="0.55000000000000004">
      <c r="D279" t="s">
        <v>307</v>
      </c>
    </row>
    <row r="281" spans="4:4" x14ac:dyDescent="0.55000000000000004">
      <c r="D281" t="s">
        <v>295</v>
      </c>
    </row>
    <row r="282" spans="4:4" x14ac:dyDescent="0.55000000000000004">
      <c r="D282" t="s">
        <v>296</v>
      </c>
    </row>
    <row r="283" spans="4:4" x14ac:dyDescent="0.55000000000000004">
      <c r="D283" t="s">
        <v>297</v>
      </c>
    </row>
    <row r="284" spans="4:4" x14ac:dyDescent="0.55000000000000004">
      <c r="D284" t="s">
        <v>298</v>
      </c>
    </row>
    <row r="285" spans="4:4" x14ac:dyDescent="0.55000000000000004">
      <c r="D285" t="s">
        <v>299</v>
      </c>
    </row>
    <row r="286" spans="4:4" x14ac:dyDescent="0.55000000000000004">
      <c r="D286" t="s">
        <v>300</v>
      </c>
    </row>
    <row r="287" spans="4:4" x14ac:dyDescent="0.55000000000000004">
      <c r="D287" t="s">
        <v>301</v>
      </c>
    </row>
    <row r="288" spans="4:4" x14ac:dyDescent="0.55000000000000004">
      <c r="D288" t="s">
        <v>302</v>
      </c>
    </row>
    <row r="289" spans="4:4" x14ac:dyDescent="0.55000000000000004">
      <c r="D289" t="s">
        <v>303</v>
      </c>
    </row>
    <row r="290" spans="4:4" x14ac:dyDescent="0.55000000000000004">
      <c r="D290" t="s">
        <v>304</v>
      </c>
    </row>
    <row r="291" spans="4:4" x14ac:dyDescent="0.55000000000000004">
      <c r="D291" t="s">
        <v>305</v>
      </c>
    </row>
    <row r="292" spans="4:4" x14ac:dyDescent="0.55000000000000004">
      <c r="D292" t="s">
        <v>306</v>
      </c>
    </row>
    <row r="293" spans="4:4" x14ac:dyDescent="0.55000000000000004">
      <c r="D293" t="s">
        <v>307</v>
      </c>
    </row>
    <row r="295" spans="4:4" x14ac:dyDescent="0.55000000000000004">
      <c r="D295" t="s">
        <v>308</v>
      </c>
    </row>
    <row r="296" spans="4:4" x14ac:dyDescent="0.55000000000000004">
      <c r="D296" t="s">
        <v>296</v>
      </c>
    </row>
    <row r="297" spans="4:4" x14ac:dyDescent="0.55000000000000004">
      <c r="D297" t="s">
        <v>297</v>
      </c>
    </row>
    <row r="298" spans="4:4" x14ac:dyDescent="0.55000000000000004">
      <c r="D298" t="s">
        <v>298</v>
      </c>
    </row>
    <row r="299" spans="4:4" x14ac:dyDescent="0.55000000000000004">
      <c r="D299" t="s">
        <v>299</v>
      </c>
    </row>
    <row r="300" spans="4:4" x14ac:dyDescent="0.55000000000000004">
      <c r="D300" t="s">
        <v>300</v>
      </c>
    </row>
    <row r="301" spans="4:4" x14ac:dyDescent="0.55000000000000004">
      <c r="D301" t="s">
        <v>301</v>
      </c>
    </row>
    <row r="302" spans="4:4" x14ac:dyDescent="0.55000000000000004">
      <c r="D302" t="s">
        <v>302</v>
      </c>
    </row>
    <row r="303" spans="4:4" x14ac:dyDescent="0.55000000000000004">
      <c r="D303" t="s">
        <v>303</v>
      </c>
    </row>
    <row r="304" spans="4:4" x14ac:dyDescent="0.55000000000000004">
      <c r="D304" t="s">
        <v>304</v>
      </c>
    </row>
    <row r="305" spans="4:4" x14ac:dyDescent="0.55000000000000004">
      <c r="D305" t="s">
        <v>305</v>
      </c>
    </row>
    <row r="306" spans="4:4" x14ac:dyDescent="0.55000000000000004">
      <c r="D306" t="s">
        <v>306</v>
      </c>
    </row>
    <row r="307" spans="4:4" x14ac:dyDescent="0.55000000000000004">
      <c r="D307" t="s">
        <v>307</v>
      </c>
    </row>
    <row r="309" spans="4:4" x14ac:dyDescent="0.55000000000000004">
      <c r="D309" t="s">
        <v>309</v>
      </c>
    </row>
    <row r="310" spans="4:4" x14ac:dyDescent="0.55000000000000004">
      <c r="D310" t="s">
        <v>296</v>
      </c>
    </row>
    <row r="311" spans="4:4" x14ac:dyDescent="0.55000000000000004">
      <c r="D311" t="s">
        <v>297</v>
      </c>
    </row>
    <row r="312" spans="4:4" x14ac:dyDescent="0.55000000000000004">
      <c r="D312" t="s">
        <v>298</v>
      </c>
    </row>
    <row r="313" spans="4:4" x14ac:dyDescent="0.55000000000000004">
      <c r="D313" t="s">
        <v>299</v>
      </c>
    </row>
    <row r="314" spans="4:4" x14ac:dyDescent="0.55000000000000004">
      <c r="D314" t="s">
        <v>300</v>
      </c>
    </row>
    <row r="315" spans="4:4" x14ac:dyDescent="0.55000000000000004">
      <c r="D315" t="s">
        <v>301</v>
      </c>
    </row>
    <row r="316" spans="4:4" x14ac:dyDescent="0.55000000000000004">
      <c r="D316" t="s">
        <v>302</v>
      </c>
    </row>
    <row r="317" spans="4:4" x14ac:dyDescent="0.55000000000000004">
      <c r="D317" t="s">
        <v>303</v>
      </c>
    </row>
    <row r="318" spans="4:4" x14ac:dyDescent="0.55000000000000004">
      <c r="D318" t="s">
        <v>304</v>
      </c>
    </row>
    <row r="319" spans="4:4" x14ac:dyDescent="0.55000000000000004">
      <c r="D319" t="s">
        <v>305</v>
      </c>
    </row>
    <row r="320" spans="4:4" x14ac:dyDescent="0.55000000000000004">
      <c r="D320" t="s">
        <v>306</v>
      </c>
    </row>
    <row r="321" spans="4:4" x14ac:dyDescent="0.55000000000000004">
      <c r="D321" t="s">
        <v>307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B279" sqref="B279"/>
    </sheetView>
  </sheetViews>
  <sheetFormatPr defaultRowHeight="14.4" x14ac:dyDescent="0.55000000000000004"/>
  <cols>
    <col min="1" max="1" width="24.7890625" bestFit="1" customWidth="1"/>
    <col min="2" max="2" width="29.62890625" bestFit="1" customWidth="1"/>
  </cols>
  <sheetData>
    <row r="1" spans="1:4" x14ac:dyDescent="0.55000000000000004">
      <c r="A1" t="s">
        <v>24</v>
      </c>
      <c r="D1" t="s">
        <v>18</v>
      </c>
    </row>
    <row r="2" spans="1:4" x14ac:dyDescent="0.55000000000000004">
      <c r="A2" t="s">
        <v>1826</v>
      </c>
      <c r="B2" s="1" t="s">
        <v>1822</v>
      </c>
      <c r="D2" t="s">
        <v>1837</v>
      </c>
    </row>
    <row r="3" spans="1:4" x14ac:dyDescent="0.55000000000000004">
      <c r="A3" t="s">
        <v>1827</v>
      </c>
      <c r="B3" s="5" t="s">
        <v>1823</v>
      </c>
      <c r="D3" t="s">
        <v>1838</v>
      </c>
    </row>
    <row r="4" spans="1:4" x14ac:dyDescent="0.55000000000000004">
      <c r="A4" t="s">
        <v>1828</v>
      </c>
      <c r="D4" t="s">
        <v>1839</v>
      </c>
    </row>
    <row r="5" spans="1:4" x14ac:dyDescent="0.55000000000000004">
      <c r="A5" t="s">
        <v>1829</v>
      </c>
      <c r="D5" t="s">
        <v>1840</v>
      </c>
    </row>
    <row r="6" spans="1:4" x14ac:dyDescent="0.55000000000000004">
      <c r="A6" t="s">
        <v>1830</v>
      </c>
      <c r="D6" t="s">
        <v>1841</v>
      </c>
    </row>
    <row r="7" spans="1:4" x14ac:dyDescent="0.55000000000000004">
      <c r="A7" t="s">
        <v>1271</v>
      </c>
      <c r="D7" t="s">
        <v>1842</v>
      </c>
    </row>
    <row r="8" spans="1:4" x14ac:dyDescent="0.55000000000000004">
      <c r="A8" t="s">
        <v>1831</v>
      </c>
      <c r="D8" t="s">
        <v>1843</v>
      </c>
    </row>
    <row r="9" spans="1:4" x14ac:dyDescent="0.55000000000000004">
      <c r="A9" t="s">
        <v>319</v>
      </c>
      <c r="D9" t="s">
        <v>1844</v>
      </c>
    </row>
    <row r="10" spans="1:4" x14ac:dyDescent="0.55000000000000004">
      <c r="A10" t="s">
        <v>1832</v>
      </c>
      <c r="D10" t="s">
        <v>1845</v>
      </c>
    </row>
    <row r="11" spans="1:4" x14ac:dyDescent="0.55000000000000004">
      <c r="A11" t="s">
        <v>321</v>
      </c>
      <c r="D11" t="s">
        <v>1846</v>
      </c>
    </row>
    <row r="12" spans="1:4" x14ac:dyDescent="0.55000000000000004">
      <c r="A12" t="s">
        <v>322</v>
      </c>
      <c r="D12" t="s">
        <v>1847</v>
      </c>
    </row>
    <row r="13" spans="1:4" x14ac:dyDescent="0.55000000000000004">
      <c r="A13" t="s">
        <v>1833</v>
      </c>
      <c r="D13" t="s">
        <v>1848</v>
      </c>
    </row>
    <row r="14" spans="1:4" x14ac:dyDescent="0.55000000000000004">
      <c r="A14" t="s">
        <v>1834</v>
      </c>
    </row>
    <row r="15" spans="1:4" x14ac:dyDescent="0.55000000000000004">
      <c r="A15" t="s">
        <v>1835</v>
      </c>
      <c r="D15" t="s">
        <v>43</v>
      </c>
    </row>
    <row r="16" spans="1:4" x14ac:dyDescent="0.55000000000000004">
      <c r="A16" t="s">
        <v>1836</v>
      </c>
      <c r="D16" t="s">
        <v>1849</v>
      </c>
    </row>
    <row r="17" spans="1:4" x14ac:dyDescent="0.55000000000000004">
      <c r="A17" t="s">
        <v>327</v>
      </c>
      <c r="D17" t="s">
        <v>1850</v>
      </c>
    </row>
    <row r="18" spans="1:4" x14ac:dyDescent="0.55000000000000004">
      <c r="A18" t="s">
        <v>328</v>
      </c>
      <c r="D18" t="s">
        <v>1851</v>
      </c>
    </row>
    <row r="19" spans="1:4" x14ac:dyDescent="0.55000000000000004">
      <c r="A19" t="s">
        <v>329</v>
      </c>
      <c r="D19" t="s">
        <v>1852</v>
      </c>
    </row>
    <row r="20" spans="1:4" x14ac:dyDescent="0.55000000000000004">
      <c r="A20" t="s">
        <v>330</v>
      </c>
      <c r="D20" t="s">
        <v>1853</v>
      </c>
    </row>
    <row r="21" spans="1:4" x14ac:dyDescent="0.55000000000000004">
      <c r="A21" t="s">
        <v>331</v>
      </c>
      <c r="D21" t="s">
        <v>1854</v>
      </c>
    </row>
    <row r="22" spans="1:4" x14ac:dyDescent="0.55000000000000004">
      <c r="A22" t="s">
        <v>131</v>
      </c>
      <c r="D22" t="s">
        <v>1855</v>
      </c>
    </row>
    <row r="23" spans="1:4" x14ac:dyDescent="0.55000000000000004">
      <c r="A23" t="s">
        <v>132</v>
      </c>
      <c r="D23" t="s">
        <v>1856</v>
      </c>
    </row>
    <row r="24" spans="1:4" x14ac:dyDescent="0.55000000000000004">
      <c r="A24" t="s">
        <v>133</v>
      </c>
      <c r="D24" t="s">
        <v>1857</v>
      </c>
    </row>
    <row r="25" spans="1:4" x14ac:dyDescent="0.55000000000000004">
      <c r="D25" t="s">
        <v>1858</v>
      </c>
    </row>
    <row r="26" spans="1:4" x14ac:dyDescent="0.55000000000000004">
      <c r="D26" t="s">
        <v>1859</v>
      </c>
    </row>
    <row r="27" spans="1:4" x14ac:dyDescent="0.55000000000000004">
      <c r="D27" t="s">
        <v>1860</v>
      </c>
    </row>
    <row r="29" spans="1:4" x14ac:dyDescent="0.55000000000000004">
      <c r="D29" t="s">
        <v>50</v>
      </c>
    </row>
    <row r="30" spans="1:4" x14ac:dyDescent="0.55000000000000004">
      <c r="D30" t="s">
        <v>1861</v>
      </c>
    </row>
    <row r="31" spans="1:4" x14ac:dyDescent="0.55000000000000004">
      <c r="D31" t="s">
        <v>1862</v>
      </c>
    </row>
    <row r="32" spans="1:4" x14ac:dyDescent="0.55000000000000004">
      <c r="D32" t="s">
        <v>1863</v>
      </c>
    </row>
    <row r="33" spans="4:4" x14ac:dyDescent="0.55000000000000004">
      <c r="D33" t="s">
        <v>1864</v>
      </c>
    </row>
    <row r="34" spans="4:4" x14ac:dyDescent="0.55000000000000004">
      <c r="D34" t="s">
        <v>1865</v>
      </c>
    </row>
    <row r="35" spans="4:4" x14ac:dyDescent="0.55000000000000004">
      <c r="D35" t="s">
        <v>1866</v>
      </c>
    </row>
    <row r="36" spans="4:4" x14ac:dyDescent="0.55000000000000004">
      <c r="D36" t="s">
        <v>1867</v>
      </c>
    </row>
    <row r="37" spans="4:4" x14ac:dyDescent="0.55000000000000004">
      <c r="D37" t="s">
        <v>1868</v>
      </c>
    </row>
    <row r="38" spans="4:4" x14ac:dyDescent="0.55000000000000004">
      <c r="D38" t="s">
        <v>1869</v>
      </c>
    </row>
    <row r="39" spans="4:4" x14ac:dyDescent="0.55000000000000004">
      <c r="D39" t="s">
        <v>1870</v>
      </c>
    </row>
    <row r="40" spans="4:4" x14ac:dyDescent="0.55000000000000004">
      <c r="D40" t="s">
        <v>1871</v>
      </c>
    </row>
    <row r="41" spans="4:4" x14ac:dyDescent="0.55000000000000004">
      <c r="D41" t="s">
        <v>1872</v>
      </c>
    </row>
    <row r="43" spans="4:4" x14ac:dyDescent="0.55000000000000004">
      <c r="D43" t="s">
        <v>12</v>
      </c>
    </row>
    <row r="44" spans="4:4" x14ac:dyDescent="0.55000000000000004">
      <c r="D44" t="s">
        <v>1873</v>
      </c>
    </row>
    <row r="45" spans="4:4" x14ac:dyDescent="0.55000000000000004">
      <c r="D45" t="s">
        <v>1874</v>
      </c>
    </row>
    <row r="46" spans="4:4" x14ac:dyDescent="0.55000000000000004">
      <c r="D46" t="s">
        <v>1875</v>
      </c>
    </row>
    <row r="47" spans="4:4" x14ac:dyDescent="0.55000000000000004">
      <c r="D47" t="s">
        <v>1876</v>
      </c>
    </row>
    <row r="48" spans="4:4" x14ac:dyDescent="0.55000000000000004">
      <c r="D48" t="s">
        <v>1877</v>
      </c>
    </row>
    <row r="49" spans="4:4" x14ac:dyDescent="0.55000000000000004">
      <c r="D49" t="s">
        <v>1878</v>
      </c>
    </row>
    <row r="50" spans="4:4" x14ac:dyDescent="0.55000000000000004">
      <c r="D50" t="s">
        <v>1879</v>
      </c>
    </row>
    <row r="51" spans="4:4" x14ac:dyDescent="0.55000000000000004">
      <c r="D51" t="s">
        <v>1880</v>
      </c>
    </row>
    <row r="52" spans="4:4" x14ac:dyDescent="0.55000000000000004">
      <c r="D52" t="s">
        <v>1881</v>
      </c>
    </row>
    <row r="53" spans="4:4" x14ac:dyDescent="0.55000000000000004">
      <c r="D53" t="s">
        <v>1882</v>
      </c>
    </row>
    <row r="54" spans="4:4" x14ac:dyDescent="0.55000000000000004">
      <c r="D54" t="s">
        <v>1883</v>
      </c>
    </row>
    <row r="55" spans="4:4" x14ac:dyDescent="0.55000000000000004">
      <c r="D55" t="s">
        <v>1884</v>
      </c>
    </row>
    <row r="57" spans="4:4" x14ac:dyDescent="0.55000000000000004">
      <c r="D57" t="s">
        <v>57</v>
      </c>
    </row>
    <row r="58" spans="4:4" x14ac:dyDescent="0.55000000000000004">
      <c r="D58" t="s">
        <v>1885</v>
      </c>
    </row>
    <row r="59" spans="4:4" x14ac:dyDescent="0.55000000000000004">
      <c r="D59" t="s">
        <v>1886</v>
      </c>
    </row>
    <row r="60" spans="4:4" x14ac:dyDescent="0.55000000000000004">
      <c r="D60" t="s">
        <v>1887</v>
      </c>
    </row>
    <row r="61" spans="4:4" x14ac:dyDescent="0.55000000000000004">
      <c r="D61" t="s">
        <v>1888</v>
      </c>
    </row>
    <row r="62" spans="4:4" x14ac:dyDescent="0.55000000000000004">
      <c r="D62" t="s">
        <v>1889</v>
      </c>
    </row>
    <row r="63" spans="4:4" x14ac:dyDescent="0.55000000000000004">
      <c r="D63" t="s">
        <v>1890</v>
      </c>
    </row>
    <row r="64" spans="4:4" x14ac:dyDescent="0.55000000000000004">
      <c r="D64" t="s">
        <v>1891</v>
      </c>
    </row>
    <row r="65" spans="4:4" x14ac:dyDescent="0.55000000000000004">
      <c r="D65" t="s">
        <v>1892</v>
      </c>
    </row>
    <row r="66" spans="4:4" x14ac:dyDescent="0.55000000000000004">
      <c r="D66" t="s">
        <v>1893</v>
      </c>
    </row>
    <row r="67" spans="4:4" x14ac:dyDescent="0.55000000000000004">
      <c r="D67" t="s">
        <v>1894</v>
      </c>
    </row>
    <row r="68" spans="4:4" x14ac:dyDescent="0.55000000000000004">
      <c r="D68" t="s">
        <v>1895</v>
      </c>
    </row>
    <row r="69" spans="4:4" x14ac:dyDescent="0.55000000000000004">
      <c r="D69" t="s">
        <v>1896</v>
      </c>
    </row>
    <row r="71" spans="4:4" x14ac:dyDescent="0.55000000000000004">
      <c r="D71" t="s">
        <v>64</v>
      </c>
    </row>
    <row r="72" spans="4:4" x14ac:dyDescent="0.55000000000000004">
      <c r="D72" t="s">
        <v>1897</v>
      </c>
    </row>
    <row r="73" spans="4:4" x14ac:dyDescent="0.55000000000000004">
      <c r="D73" t="s">
        <v>1898</v>
      </c>
    </row>
    <row r="74" spans="4:4" x14ac:dyDescent="0.55000000000000004">
      <c r="D74" t="s">
        <v>1899</v>
      </c>
    </row>
    <row r="75" spans="4:4" x14ac:dyDescent="0.55000000000000004">
      <c r="D75" t="s">
        <v>1900</v>
      </c>
    </row>
    <row r="76" spans="4:4" x14ac:dyDescent="0.55000000000000004">
      <c r="D76" t="s">
        <v>1901</v>
      </c>
    </row>
    <row r="77" spans="4:4" x14ac:dyDescent="0.55000000000000004">
      <c r="D77" t="s">
        <v>1902</v>
      </c>
    </row>
    <row r="78" spans="4:4" x14ac:dyDescent="0.55000000000000004">
      <c r="D78" t="s">
        <v>1903</v>
      </c>
    </row>
    <row r="79" spans="4:4" x14ac:dyDescent="0.55000000000000004">
      <c r="D79" t="s">
        <v>1904</v>
      </c>
    </row>
    <row r="80" spans="4:4" x14ac:dyDescent="0.55000000000000004">
      <c r="D80" t="s">
        <v>1905</v>
      </c>
    </row>
    <row r="81" spans="4:4" x14ac:dyDescent="0.55000000000000004">
      <c r="D81" t="s">
        <v>1906</v>
      </c>
    </row>
    <row r="82" spans="4:4" x14ac:dyDescent="0.55000000000000004">
      <c r="D82" t="s">
        <v>1907</v>
      </c>
    </row>
    <row r="83" spans="4:4" x14ac:dyDescent="0.55000000000000004">
      <c r="D83" t="s">
        <v>1908</v>
      </c>
    </row>
    <row r="85" spans="4:4" x14ac:dyDescent="0.55000000000000004">
      <c r="D85" t="s">
        <v>6</v>
      </c>
    </row>
    <row r="86" spans="4:4" x14ac:dyDescent="0.55000000000000004">
      <c r="D86" t="s">
        <v>1909</v>
      </c>
    </row>
    <row r="87" spans="4:4" x14ac:dyDescent="0.55000000000000004">
      <c r="D87" t="s">
        <v>1910</v>
      </c>
    </row>
    <row r="88" spans="4:4" x14ac:dyDescent="0.55000000000000004">
      <c r="D88" t="s">
        <v>1911</v>
      </c>
    </row>
    <row r="89" spans="4:4" x14ac:dyDescent="0.55000000000000004">
      <c r="D89" t="s">
        <v>1912</v>
      </c>
    </row>
    <row r="90" spans="4:4" x14ac:dyDescent="0.55000000000000004">
      <c r="D90" t="s">
        <v>1913</v>
      </c>
    </row>
    <row r="91" spans="4:4" x14ac:dyDescent="0.55000000000000004">
      <c r="D91" t="s">
        <v>1914</v>
      </c>
    </row>
    <row r="92" spans="4:4" x14ac:dyDescent="0.55000000000000004">
      <c r="D92" t="s">
        <v>1915</v>
      </c>
    </row>
    <row r="93" spans="4:4" x14ac:dyDescent="0.55000000000000004">
      <c r="D93" t="s">
        <v>1916</v>
      </c>
    </row>
    <row r="94" spans="4:4" x14ac:dyDescent="0.55000000000000004">
      <c r="D94" t="s">
        <v>1917</v>
      </c>
    </row>
    <row r="95" spans="4:4" x14ac:dyDescent="0.55000000000000004">
      <c r="D95" t="s">
        <v>1918</v>
      </c>
    </row>
    <row r="96" spans="4:4" x14ac:dyDescent="0.55000000000000004">
      <c r="D96" t="s">
        <v>1919</v>
      </c>
    </row>
    <row r="97" spans="4:4" x14ac:dyDescent="0.55000000000000004">
      <c r="D97" t="s">
        <v>1920</v>
      </c>
    </row>
    <row r="99" spans="4:4" x14ac:dyDescent="0.55000000000000004">
      <c r="D99" t="s">
        <v>71</v>
      </c>
    </row>
    <row r="100" spans="4:4" x14ac:dyDescent="0.55000000000000004">
      <c r="D100" t="s">
        <v>1921</v>
      </c>
    </row>
    <row r="101" spans="4:4" x14ac:dyDescent="0.55000000000000004">
      <c r="D101" t="s">
        <v>1922</v>
      </c>
    </row>
    <row r="102" spans="4:4" x14ac:dyDescent="0.55000000000000004">
      <c r="D102" t="s">
        <v>1923</v>
      </c>
    </row>
    <row r="103" spans="4:4" x14ac:dyDescent="0.55000000000000004">
      <c r="D103" t="s">
        <v>1924</v>
      </c>
    </row>
    <row r="104" spans="4:4" x14ac:dyDescent="0.55000000000000004">
      <c r="D104" t="s">
        <v>1925</v>
      </c>
    </row>
    <row r="105" spans="4:4" x14ac:dyDescent="0.55000000000000004">
      <c r="D105" t="s">
        <v>1926</v>
      </c>
    </row>
    <row r="106" spans="4:4" x14ac:dyDescent="0.55000000000000004">
      <c r="D106" t="s">
        <v>1927</v>
      </c>
    </row>
    <row r="107" spans="4:4" x14ac:dyDescent="0.55000000000000004">
      <c r="D107" t="s">
        <v>1928</v>
      </c>
    </row>
    <row r="108" spans="4:4" x14ac:dyDescent="0.55000000000000004">
      <c r="D108" t="s">
        <v>1929</v>
      </c>
    </row>
    <row r="109" spans="4:4" x14ac:dyDescent="0.55000000000000004">
      <c r="D109" t="s">
        <v>1930</v>
      </c>
    </row>
    <row r="110" spans="4:4" x14ac:dyDescent="0.55000000000000004">
      <c r="D110" t="s">
        <v>1931</v>
      </c>
    </row>
    <row r="111" spans="4:4" x14ac:dyDescent="0.55000000000000004">
      <c r="D111" t="s">
        <v>1932</v>
      </c>
    </row>
    <row r="113" spans="4:4" x14ac:dyDescent="0.55000000000000004">
      <c r="D113" t="s">
        <v>78</v>
      </c>
    </row>
    <row r="114" spans="4:4" x14ac:dyDescent="0.55000000000000004">
      <c r="D114" t="s">
        <v>1933</v>
      </c>
    </row>
    <row r="115" spans="4:4" x14ac:dyDescent="0.55000000000000004">
      <c r="D115" t="s">
        <v>1934</v>
      </c>
    </row>
    <row r="116" spans="4:4" x14ac:dyDescent="0.55000000000000004">
      <c r="D116" t="s">
        <v>1935</v>
      </c>
    </row>
    <row r="117" spans="4:4" x14ac:dyDescent="0.55000000000000004">
      <c r="D117" t="s">
        <v>1936</v>
      </c>
    </row>
    <row r="118" spans="4:4" x14ac:dyDescent="0.55000000000000004">
      <c r="D118" t="s">
        <v>1937</v>
      </c>
    </row>
    <row r="119" spans="4:4" x14ac:dyDescent="0.55000000000000004">
      <c r="D119" t="s">
        <v>1938</v>
      </c>
    </row>
    <row r="120" spans="4:4" x14ac:dyDescent="0.55000000000000004">
      <c r="D120" t="s">
        <v>1939</v>
      </c>
    </row>
    <row r="121" spans="4:4" x14ac:dyDescent="0.55000000000000004">
      <c r="D121" t="s">
        <v>1940</v>
      </c>
    </row>
    <row r="122" spans="4:4" x14ac:dyDescent="0.55000000000000004">
      <c r="D122" t="s">
        <v>1941</v>
      </c>
    </row>
    <row r="123" spans="4:4" x14ac:dyDescent="0.55000000000000004">
      <c r="D123" t="s">
        <v>1942</v>
      </c>
    </row>
    <row r="124" spans="4:4" x14ac:dyDescent="0.55000000000000004">
      <c r="D124" t="s">
        <v>1943</v>
      </c>
    </row>
    <row r="125" spans="4:4" x14ac:dyDescent="0.55000000000000004">
      <c r="D125" t="s">
        <v>1944</v>
      </c>
    </row>
    <row r="127" spans="4:4" x14ac:dyDescent="0.55000000000000004">
      <c r="D127" t="s">
        <v>85</v>
      </c>
    </row>
    <row r="128" spans="4:4" x14ac:dyDescent="0.55000000000000004">
      <c r="D128" t="s">
        <v>1945</v>
      </c>
    </row>
    <row r="129" spans="4:4" x14ac:dyDescent="0.55000000000000004">
      <c r="D129" t="s">
        <v>1946</v>
      </c>
    </row>
    <row r="130" spans="4:4" x14ac:dyDescent="0.55000000000000004">
      <c r="D130" t="s">
        <v>1947</v>
      </c>
    </row>
    <row r="131" spans="4:4" x14ac:dyDescent="0.55000000000000004">
      <c r="D131" t="s">
        <v>1948</v>
      </c>
    </row>
    <row r="132" spans="4:4" x14ac:dyDescent="0.55000000000000004">
      <c r="D132" t="s">
        <v>1949</v>
      </c>
    </row>
    <row r="133" spans="4:4" x14ac:dyDescent="0.55000000000000004">
      <c r="D133" t="s">
        <v>1950</v>
      </c>
    </row>
    <row r="134" spans="4:4" x14ac:dyDescent="0.55000000000000004">
      <c r="D134" t="s">
        <v>1951</v>
      </c>
    </row>
    <row r="135" spans="4:4" x14ac:dyDescent="0.55000000000000004">
      <c r="D135" t="s">
        <v>1952</v>
      </c>
    </row>
    <row r="136" spans="4:4" x14ac:dyDescent="0.55000000000000004">
      <c r="D136" t="s">
        <v>1953</v>
      </c>
    </row>
    <row r="137" spans="4:4" x14ac:dyDescent="0.55000000000000004">
      <c r="D137" t="s">
        <v>1954</v>
      </c>
    </row>
    <row r="138" spans="4:4" x14ac:dyDescent="0.55000000000000004">
      <c r="D138" t="s">
        <v>1955</v>
      </c>
    </row>
    <row r="139" spans="4:4" x14ac:dyDescent="0.55000000000000004">
      <c r="D139" t="s">
        <v>1956</v>
      </c>
    </row>
    <row r="141" spans="4:4" x14ac:dyDescent="0.55000000000000004">
      <c r="D141" t="s">
        <v>92</v>
      </c>
    </row>
    <row r="142" spans="4:4" x14ac:dyDescent="0.55000000000000004">
      <c r="D142" t="s">
        <v>1957</v>
      </c>
    </row>
    <row r="143" spans="4:4" x14ac:dyDescent="0.55000000000000004">
      <c r="D143" t="s">
        <v>1958</v>
      </c>
    </row>
    <row r="144" spans="4:4" x14ac:dyDescent="0.55000000000000004">
      <c r="D144" t="s">
        <v>1959</v>
      </c>
    </row>
    <row r="145" spans="4:4" x14ac:dyDescent="0.55000000000000004">
      <c r="D145" t="s">
        <v>1960</v>
      </c>
    </row>
    <row r="146" spans="4:4" x14ac:dyDescent="0.55000000000000004">
      <c r="D146" t="s">
        <v>1961</v>
      </c>
    </row>
    <row r="147" spans="4:4" x14ac:dyDescent="0.55000000000000004">
      <c r="D147" t="s">
        <v>1962</v>
      </c>
    </row>
    <row r="148" spans="4:4" x14ac:dyDescent="0.55000000000000004">
      <c r="D148" t="s">
        <v>1963</v>
      </c>
    </row>
    <row r="149" spans="4:4" x14ac:dyDescent="0.55000000000000004">
      <c r="D149" t="s">
        <v>1964</v>
      </c>
    </row>
    <row r="150" spans="4:4" x14ac:dyDescent="0.55000000000000004">
      <c r="D150" t="s">
        <v>1965</v>
      </c>
    </row>
    <row r="151" spans="4:4" x14ac:dyDescent="0.55000000000000004">
      <c r="D151" t="s">
        <v>1966</v>
      </c>
    </row>
    <row r="152" spans="4:4" x14ac:dyDescent="0.55000000000000004">
      <c r="D152" t="s">
        <v>1967</v>
      </c>
    </row>
    <row r="153" spans="4:4" x14ac:dyDescent="0.55000000000000004">
      <c r="D153" t="s">
        <v>1968</v>
      </c>
    </row>
    <row r="155" spans="4:4" x14ac:dyDescent="0.55000000000000004">
      <c r="D155" t="s">
        <v>0</v>
      </c>
    </row>
    <row r="156" spans="4:4" x14ac:dyDescent="0.55000000000000004">
      <c r="D156" t="s">
        <v>1969</v>
      </c>
    </row>
    <row r="157" spans="4:4" x14ac:dyDescent="0.55000000000000004">
      <c r="D157" t="s">
        <v>1970</v>
      </c>
    </row>
    <row r="158" spans="4:4" x14ac:dyDescent="0.55000000000000004">
      <c r="D158" t="s">
        <v>1971</v>
      </c>
    </row>
    <row r="159" spans="4:4" x14ac:dyDescent="0.55000000000000004">
      <c r="D159" t="s">
        <v>1972</v>
      </c>
    </row>
    <row r="160" spans="4:4" x14ac:dyDescent="0.55000000000000004">
      <c r="D160" t="s">
        <v>1973</v>
      </c>
    </row>
    <row r="161" spans="4:4" x14ac:dyDescent="0.55000000000000004">
      <c r="D161" t="s">
        <v>1974</v>
      </c>
    </row>
    <row r="162" spans="4:4" x14ac:dyDescent="0.55000000000000004">
      <c r="D162" t="s">
        <v>1975</v>
      </c>
    </row>
    <row r="163" spans="4:4" x14ac:dyDescent="0.55000000000000004">
      <c r="D163" t="s">
        <v>1976</v>
      </c>
    </row>
    <row r="164" spans="4:4" x14ac:dyDescent="0.55000000000000004">
      <c r="D164" t="s">
        <v>1977</v>
      </c>
    </row>
    <row r="165" spans="4:4" x14ac:dyDescent="0.55000000000000004">
      <c r="D165" t="s">
        <v>1978</v>
      </c>
    </row>
    <row r="166" spans="4:4" x14ac:dyDescent="0.55000000000000004">
      <c r="D166" t="s">
        <v>1979</v>
      </c>
    </row>
    <row r="167" spans="4:4" x14ac:dyDescent="0.55000000000000004">
      <c r="D167" t="s">
        <v>1980</v>
      </c>
    </row>
    <row r="169" spans="4:4" x14ac:dyDescent="0.55000000000000004">
      <c r="D169" t="s">
        <v>206</v>
      </c>
    </row>
    <row r="170" spans="4:4" x14ac:dyDescent="0.55000000000000004">
      <c r="D170" t="s">
        <v>1981</v>
      </c>
    </row>
    <row r="171" spans="4:4" x14ac:dyDescent="0.55000000000000004">
      <c r="D171" t="s">
        <v>1982</v>
      </c>
    </row>
    <row r="172" spans="4:4" x14ac:dyDescent="0.55000000000000004">
      <c r="D172" t="s">
        <v>1983</v>
      </c>
    </row>
    <row r="173" spans="4:4" x14ac:dyDescent="0.55000000000000004">
      <c r="D173" t="s">
        <v>1984</v>
      </c>
    </row>
    <row r="174" spans="4:4" x14ac:dyDescent="0.55000000000000004">
      <c r="D174" t="s">
        <v>1985</v>
      </c>
    </row>
    <row r="175" spans="4:4" x14ac:dyDescent="0.55000000000000004">
      <c r="D175" t="s">
        <v>1986</v>
      </c>
    </row>
    <row r="176" spans="4:4" x14ac:dyDescent="0.55000000000000004">
      <c r="D176" t="s">
        <v>1987</v>
      </c>
    </row>
    <row r="177" spans="4:4" x14ac:dyDescent="0.55000000000000004">
      <c r="D177" t="s">
        <v>1988</v>
      </c>
    </row>
    <row r="178" spans="4:4" x14ac:dyDescent="0.55000000000000004">
      <c r="D178" t="s">
        <v>1989</v>
      </c>
    </row>
    <row r="179" spans="4:4" x14ac:dyDescent="0.55000000000000004">
      <c r="D179" t="s">
        <v>1990</v>
      </c>
    </row>
    <row r="180" spans="4:4" x14ac:dyDescent="0.55000000000000004">
      <c r="D180" t="s">
        <v>1991</v>
      </c>
    </row>
    <row r="181" spans="4:4" x14ac:dyDescent="0.55000000000000004">
      <c r="D181" t="s">
        <v>1992</v>
      </c>
    </row>
    <row r="183" spans="4:4" x14ac:dyDescent="0.55000000000000004">
      <c r="D183" t="s">
        <v>219</v>
      </c>
    </row>
    <row r="184" spans="4:4" x14ac:dyDescent="0.55000000000000004">
      <c r="D184" t="s">
        <v>1993</v>
      </c>
    </row>
    <row r="185" spans="4:4" x14ac:dyDescent="0.55000000000000004">
      <c r="D185" t="s">
        <v>1994</v>
      </c>
    </row>
    <row r="186" spans="4:4" x14ac:dyDescent="0.55000000000000004">
      <c r="D186" t="s">
        <v>1995</v>
      </c>
    </row>
    <row r="187" spans="4:4" x14ac:dyDescent="0.55000000000000004">
      <c r="D187" t="s">
        <v>1996</v>
      </c>
    </row>
    <row r="188" spans="4:4" x14ac:dyDescent="0.55000000000000004">
      <c r="D188" t="s">
        <v>1997</v>
      </c>
    </row>
    <row r="189" spans="4:4" x14ac:dyDescent="0.55000000000000004">
      <c r="D189" t="s">
        <v>1998</v>
      </c>
    </row>
    <row r="190" spans="4:4" x14ac:dyDescent="0.55000000000000004">
      <c r="D190" t="s">
        <v>1999</v>
      </c>
    </row>
    <row r="191" spans="4:4" x14ac:dyDescent="0.55000000000000004">
      <c r="D191" t="s">
        <v>2000</v>
      </c>
    </row>
    <row r="192" spans="4:4" x14ac:dyDescent="0.55000000000000004">
      <c r="D192" t="s">
        <v>2001</v>
      </c>
    </row>
    <row r="193" spans="4:4" x14ac:dyDescent="0.55000000000000004">
      <c r="D193" t="s">
        <v>2002</v>
      </c>
    </row>
    <row r="194" spans="4:4" x14ac:dyDescent="0.55000000000000004">
      <c r="D194" t="s">
        <v>2003</v>
      </c>
    </row>
    <row r="195" spans="4:4" x14ac:dyDescent="0.55000000000000004">
      <c r="D195" t="s">
        <v>2004</v>
      </c>
    </row>
    <row r="197" spans="4:4" x14ac:dyDescent="0.55000000000000004">
      <c r="D197" t="s">
        <v>99</v>
      </c>
    </row>
    <row r="198" spans="4:4" x14ac:dyDescent="0.55000000000000004">
      <c r="D198" t="s">
        <v>2005</v>
      </c>
    </row>
    <row r="199" spans="4:4" x14ac:dyDescent="0.55000000000000004">
      <c r="D199" t="s">
        <v>2006</v>
      </c>
    </row>
    <row r="200" spans="4:4" x14ac:dyDescent="0.55000000000000004">
      <c r="D200" t="s">
        <v>2007</v>
      </c>
    </row>
    <row r="201" spans="4:4" x14ac:dyDescent="0.55000000000000004">
      <c r="D201" t="s">
        <v>2008</v>
      </c>
    </row>
    <row r="202" spans="4:4" x14ac:dyDescent="0.55000000000000004">
      <c r="D202" t="s">
        <v>2009</v>
      </c>
    </row>
    <row r="203" spans="4:4" x14ac:dyDescent="0.55000000000000004">
      <c r="D203" t="s">
        <v>2010</v>
      </c>
    </row>
    <row r="204" spans="4:4" x14ac:dyDescent="0.55000000000000004">
      <c r="D204" t="s">
        <v>2011</v>
      </c>
    </row>
    <row r="205" spans="4:4" x14ac:dyDescent="0.55000000000000004">
      <c r="D205" t="s">
        <v>2012</v>
      </c>
    </row>
    <row r="206" spans="4:4" x14ac:dyDescent="0.55000000000000004">
      <c r="D206" t="s">
        <v>2013</v>
      </c>
    </row>
    <row r="207" spans="4:4" x14ac:dyDescent="0.55000000000000004">
      <c r="D207" t="s">
        <v>2014</v>
      </c>
    </row>
    <row r="208" spans="4:4" x14ac:dyDescent="0.55000000000000004">
      <c r="D208" t="s">
        <v>2015</v>
      </c>
    </row>
    <row r="209" spans="4:4" x14ac:dyDescent="0.55000000000000004">
      <c r="D209" t="s">
        <v>2016</v>
      </c>
    </row>
    <row r="211" spans="4:4" x14ac:dyDescent="0.55000000000000004">
      <c r="D211" t="s">
        <v>238</v>
      </c>
    </row>
    <row r="212" spans="4:4" x14ac:dyDescent="0.55000000000000004">
      <c r="D212" t="s">
        <v>2017</v>
      </c>
    </row>
    <row r="213" spans="4:4" x14ac:dyDescent="0.55000000000000004">
      <c r="D213" t="s">
        <v>2018</v>
      </c>
    </row>
    <row r="214" spans="4:4" x14ac:dyDescent="0.55000000000000004">
      <c r="D214" t="s">
        <v>2019</v>
      </c>
    </row>
    <row r="215" spans="4:4" x14ac:dyDescent="0.55000000000000004">
      <c r="D215" t="s">
        <v>2020</v>
      </c>
    </row>
    <row r="216" spans="4:4" x14ac:dyDescent="0.55000000000000004">
      <c r="D216" t="s">
        <v>2021</v>
      </c>
    </row>
    <row r="217" spans="4:4" x14ac:dyDescent="0.55000000000000004">
      <c r="D217" t="s">
        <v>2022</v>
      </c>
    </row>
    <row r="218" spans="4:4" x14ac:dyDescent="0.55000000000000004">
      <c r="D218" t="s">
        <v>2023</v>
      </c>
    </row>
    <row r="219" spans="4:4" x14ac:dyDescent="0.55000000000000004">
      <c r="D219" t="s">
        <v>2024</v>
      </c>
    </row>
    <row r="220" spans="4:4" x14ac:dyDescent="0.55000000000000004">
      <c r="D220" t="s">
        <v>2025</v>
      </c>
    </row>
    <row r="221" spans="4:4" x14ac:dyDescent="0.55000000000000004">
      <c r="D221" t="s">
        <v>2026</v>
      </c>
    </row>
    <row r="222" spans="4:4" x14ac:dyDescent="0.55000000000000004">
      <c r="D222" t="s">
        <v>2027</v>
      </c>
    </row>
    <row r="223" spans="4:4" x14ac:dyDescent="0.55000000000000004">
      <c r="D223" t="s">
        <v>2028</v>
      </c>
    </row>
    <row r="225" spans="4:4" x14ac:dyDescent="0.55000000000000004">
      <c r="D225" t="s">
        <v>251</v>
      </c>
    </row>
    <row r="226" spans="4:4" x14ac:dyDescent="0.55000000000000004">
      <c r="D226" t="s">
        <v>2029</v>
      </c>
    </row>
    <row r="227" spans="4:4" x14ac:dyDescent="0.55000000000000004">
      <c r="D227" t="s">
        <v>2030</v>
      </c>
    </row>
    <row r="228" spans="4:4" x14ac:dyDescent="0.55000000000000004">
      <c r="D228" t="s">
        <v>2031</v>
      </c>
    </row>
    <row r="229" spans="4:4" x14ac:dyDescent="0.55000000000000004">
      <c r="D229" t="s">
        <v>2032</v>
      </c>
    </row>
    <row r="230" spans="4:4" x14ac:dyDescent="0.55000000000000004">
      <c r="D230" t="s">
        <v>2033</v>
      </c>
    </row>
    <row r="231" spans="4:4" x14ac:dyDescent="0.55000000000000004">
      <c r="D231" t="s">
        <v>2034</v>
      </c>
    </row>
    <row r="232" spans="4:4" x14ac:dyDescent="0.55000000000000004">
      <c r="D232" t="s">
        <v>2035</v>
      </c>
    </row>
    <row r="233" spans="4:4" x14ac:dyDescent="0.55000000000000004">
      <c r="D233" t="s">
        <v>2036</v>
      </c>
    </row>
    <row r="234" spans="4:4" x14ac:dyDescent="0.55000000000000004">
      <c r="D234" t="s">
        <v>2037</v>
      </c>
    </row>
    <row r="235" spans="4:4" x14ac:dyDescent="0.55000000000000004">
      <c r="D235" t="s">
        <v>2038</v>
      </c>
    </row>
    <row r="236" spans="4:4" x14ac:dyDescent="0.55000000000000004">
      <c r="D236" t="s">
        <v>1785</v>
      </c>
    </row>
    <row r="237" spans="4:4" x14ac:dyDescent="0.55000000000000004">
      <c r="D237" t="s">
        <v>1786</v>
      </c>
    </row>
    <row r="239" spans="4:4" x14ac:dyDescent="0.55000000000000004">
      <c r="D239" t="s">
        <v>106</v>
      </c>
    </row>
    <row r="240" spans="4:4" x14ac:dyDescent="0.55000000000000004">
      <c r="D240" t="s">
        <v>2039</v>
      </c>
    </row>
    <row r="241" spans="4:4" x14ac:dyDescent="0.55000000000000004">
      <c r="D241" t="s">
        <v>2040</v>
      </c>
    </row>
    <row r="242" spans="4:4" x14ac:dyDescent="0.55000000000000004">
      <c r="D242" t="s">
        <v>2041</v>
      </c>
    </row>
    <row r="243" spans="4:4" x14ac:dyDescent="0.55000000000000004">
      <c r="D243" t="s">
        <v>2042</v>
      </c>
    </row>
    <row r="244" spans="4:4" x14ac:dyDescent="0.55000000000000004">
      <c r="D244" t="s">
        <v>2043</v>
      </c>
    </row>
    <row r="245" spans="4:4" x14ac:dyDescent="0.55000000000000004">
      <c r="D245" t="s">
        <v>2044</v>
      </c>
    </row>
    <row r="246" spans="4:4" x14ac:dyDescent="0.55000000000000004">
      <c r="D246" t="s">
        <v>2045</v>
      </c>
    </row>
    <row r="247" spans="4:4" x14ac:dyDescent="0.55000000000000004">
      <c r="D247" t="s">
        <v>2046</v>
      </c>
    </row>
    <row r="248" spans="4:4" x14ac:dyDescent="0.55000000000000004">
      <c r="D248" t="s">
        <v>2047</v>
      </c>
    </row>
    <row r="249" spans="4:4" x14ac:dyDescent="0.55000000000000004">
      <c r="D249" t="s">
        <v>2048</v>
      </c>
    </row>
    <row r="250" spans="4:4" x14ac:dyDescent="0.55000000000000004">
      <c r="D250" t="s">
        <v>1797</v>
      </c>
    </row>
    <row r="251" spans="4:4" x14ac:dyDescent="0.55000000000000004">
      <c r="D251" t="s">
        <v>1798</v>
      </c>
    </row>
    <row r="253" spans="4:4" x14ac:dyDescent="0.55000000000000004">
      <c r="D253" t="s">
        <v>270</v>
      </c>
    </row>
    <row r="254" spans="4:4" x14ac:dyDescent="0.55000000000000004">
      <c r="D254" t="s">
        <v>1799</v>
      </c>
    </row>
    <row r="255" spans="4:4" x14ac:dyDescent="0.55000000000000004">
      <c r="D255" t="s">
        <v>1800</v>
      </c>
    </row>
    <row r="256" spans="4:4" x14ac:dyDescent="0.55000000000000004">
      <c r="D256" t="s">
        <v>1801</v>
      </c>
    </row>
    <row r="257" spans="4:4" x14ac:dyDescent="0.55000000000000004">
      <c r="D257" t="s">
        <v>1802</v>
      </c>
    </row>
    <row r="258" spans="4:4" x14ac:dyDescent="0.55000000000000004">
      <c r="D258" t="s">
        <v>1803</v>
      </c>
    </row>
    <row r="259" spans="4:4" x14ac:dyDescent="0.55000000000000004">
      <c r="D259" t="s">
        <v>1804</v>
      </c>
    </row>
    <row r="260" spans="4:4" x14ac:dyDescent="0.55000000000000004">
      <c r="D260" t="s">
        <v>1805</v>
      </c>
    </row>
    <row r="261" spans="4:4" x14ac:dyDescent="0.55000000000000004">
      <c r="D261" t="s">
        <v>1806</v>
      </c>
    </row>
    <row r="262" spans="4:4" x14ac:dyDescent="0.55000000000000004">
      <c r="D262" t="s">
        <v>1807</v>
      </c>
    </row>
    <row r="263" spans="4:4" x14ac:dyDescent="0.55000000000000004">
      <c r="D263" t="s">
        <v>1808</v>
      </c>
    </row>
    <row r="264" spans="4:4" x14ac:dyDescent="0.55000000000000004">
      <c r="D264" t="s">
        <v>1809</v>
      </c>
    </row>
    <row r="265" spans="4:4" x14ac:dyDescent="0.55000000000000004">
      <c r="D265" t="s">
        <v>1810</v>
      </c>
    </row>
    <row r="267" spans="4:4" x14ac:dyDescent="0.55000000000000004">
      <c r="D267" t="s">
        <v>283</v>
      </c>
    </row>
    <row r="268" spans="4:4" x14ac:dyDescent="0.55000000000000004">
      <c r="D268" t="s">
        <v>1811</v>
      </c>
    </row>
    <row r="269" spans="4:4" x14ac:dyDescent="0.55000000000000004">
      <c r="D269" t="s">
        <v>1812</v>
      </c>
    </row>
    <row r="270" spans="4:4" x14ac:dyDescent="0.55000000000000004">
      <c r="D270" t="s">
        <v>1813</v>
      </c>
    </row>
    <row r="271" spans="4:4" x14ac:dyDescent="0.55000000000000004">
      <c r="D271" t="s">
        <v>1814</v>
      </c>
    </row>
    <row r="272" spans="4:4" x14ac:dyDescent="0.55000000000000004">
      <c r="D272" t="s">
        <v>1815</v>
      </c>
    </row>
    <row r="273" spans="4:4" x14ac:dyDescent="0.55000000000000004">
      <c r="D273" t="s">
        <v>1816</v>
      </c>
    </row>
    <row r="274" spans="4:4" x14ac:dyDescent="0.55000000000000004">
      <c r="D274" t="s">
        <v>1817</v>
      </c>
    </row>
    <row r="275" spans="4:4" x14ac:dyDescent="0.55000000000000004">
      <c r="D275" t="s">
        <v>1818</v>
      </c>
    </row>
    <row r="276" spans="4:4" x14ac:dyDescent="0.55000000000000004">
      <c r="D276" t="s">
        <v>1819</v>
      </c>
    </row>
    <row r="277" spans="4:4" x14ac:dyDescent="0.55000000000000004">
      <c r="D277" t="s">
        <v>1820</v>
      </c>
    </row>
    <row r="278" spans="4:4" x14ac:dyDescent="0.55000000000000004">
      <c r="D278" t="s">
        <v>1821</v>
      </c>
    </row>
    <row r="279" spans="4:4" x14ac:dyDescent="0.55000000000000004">
      <c r="D279" t="s">
        <v>307</v>
      </c>
    </row>
    <row r="281" spans="4:4" x14ac:dyDescent="0.55000000000000004">
      <c r="D281" t="s">
        <v>295</v>
      </c>
    </row>
    <row r="282" spans="4:4" x14ac:dyDescent="0.55000000000000004">
      <c r="D282" t="s">
        <v>296</v>
      </c>
    </row>
    <row r="283" spans="4:4" x14ac:dyDescent="0.55000000000000004">
      <c r="D283" t="s">
        <v>297</v>
      </c>
    </row>
    <row r="284" spans="4:4" x14ac:dyDescent="0.55000000000000004">
      <c r="D284" t="s">
        <v>298</v>
      </c>
    </row>
    <row r="285" spans="4:4" x14ac:dyDescent="0.55000000000000004">
      <c r="D285" t="s">
        <v>299</v>
      </c>
    </row>
    <row r="286" spans="4:4" x14ac:dyDescent="0.55000000000000004">
      <c r="D286" t="s">
        <v>300</v>
      </c>
    </row>
    <row r="287" spans="4:4" x14ac:dyDescent="0.55000000000000004">
      <c r="D287" t="s">
        <v>301</v>
      </c>
    </row>
    <row r="288" spans="4:4" x14ac:dyDescent="0.55000000000000004">
      <c r="D288" t="s">
        <v>302</v>
      </c>
    </row>
    <row r="289" spans="4:4" x14ac:dyDescent="0.55000000000000004">
      <c r="D289" t="s">
        <v>303</v>
      </c>
    </row>
    <row r="290" spans="4:4" x14ac:dyDescent="0.55000000000000004">
      <c r="D290" t="s">
        <v>304</v>
      </c>
    </row>
    <row r="291" spans="4:4" x14ac:dyDescent="0.55000000000000004">
      <c r="D291" t="s">
        <v>305</v>
      </c>
    </row>
    <row r="292" spans="4:4" x14ac:dyDescent="0.55000000000000004">
      <c r="D292" t="s">
        <v>306</v>
      </c>
    </row>
    <row r="293" spans="4:4" x14ac:dyDescent="0.55000000000000004">
      <c r="D293" t="s">
        <v>307</v>
      </c>
    </row>
    <row r="295" spans="4:4" x14ac:dyDescent="0.55000000000000004">
      <c r="D295" t="s">
        <v>308</v>
      </c>
    </row>
    <row r="296" spans="4:4" x14ac:dyDescent="0.55000000000000004">
      <c r="D296" t="s">
        <v>296</v>
      </c>
    </row>
    <row r="297" spans="4:4" x14ac:dyDescent="0.55000000000000004">
      <c r="D297" t="s">
        <v>297</v>
      </c>
    </row>
    <row r="298" spans="4:4" x14ac:dyDescent="0.55000000000000004">
      <c r="D298" t="s">
        <v>298</v>
      </c>
    </row>
    <row r="299" spans="4:4" x14ac:dyDescent="0.55000000000000004">
      <c r="D299" t="s">
        <v>299</v>
      </c>
    </row>
    <row r="300" spans="4:4" x14ac:dyDescent="0.55000000000000004">
      <c r="D300" t="s">
        <v>300</v>
      </c>
    </row>
    <row r="301" spans="4:4" x14ac:dyDescent="0.55000000000000004">
      <c r="D301" t="s">
        <v>301</v>
      </c>
    </row>
    <row r="302" spans="4:4" x14ac:dyDescent="0.55000000000000004">
      <c r="D302" t="s">
        <v>302</v>
      </c>
    </row>
    <row r="303" spans="4:4" x14ac:dyDescent="0.55000000000000004">
      <c r="D303" t="s">
        <v>303</v>
      </c>
    </row>
    <row r="304" spans="4:4" x14ac:dyDescent="0.55000000000000004">
      <c r="D304" t="s">
        <v>304</v>
      </c>
    </row>
    <row r="305" spans="4:4" x14ac:dyDescent="0.55000000000000004">
      <c r="D305" t="s">
        <v>305</v>
      </c>
    </row>
    <row r="306" spans="4:4" x14ac:dyDescent="0.55000000000000004">
      <c r="D306" t="s">
        <v>306</v>
      </c>
    </row>
    <row r="307" spans="4:4" x14ac:dyDescent="0.55000000000000004">
      <c r="D307" t="s">
        <v>307</v>
      </c>
    </row>
    <row r="309" spans="4:4" x14ac:dyDescent="0.55000000000000004">
      <c r="D309" t="s">
        <v>309</v>
      </c>
    </row>
    <row r="310" spans="4:4" x14ac:dyDescent="0.55000000000000004">
      <c r="D310" t="s">
        <v>296</v>
      </c>
    </row>
    <row r="311" spans="4:4" x14ac:dyDescent="0.55000000000000004">
      <c r="D311" t="s">
        <v>297</v>
      </c>
    </row>
    <row r="312" spans="4:4" x14ac:dyDescent="0.55000000000000004">
      <c r="D312" t="s">
        <v>298</v>
      </c>
    </row>
    <row r="313" spans="4:4" x14ac:dyDescent="0.55000000000000004">
      <c r="D313" t="s">
        <v>299</v>
      </c>
    </row>
    <row r="314" spans="4:4" x14ac:dyDescent="0.55000000000000004">
      <c r="D314" t="s">
        <v>300</v>
      </c>
    </row>
    <row r="315" spans="4:4" x14ac:dyDescent="0.55000000000000004">
      <c r="D315" t="s">
        <v>301</v>
      </c>
    </row>
    <row r="316" spans="4:4" x14ac:dyDescent="0.55000000000000004">
      <c r="D316" t="s">
        <v>302</v>
      </c>
    </row>
    <row r="317" spans="4:4" x14ac:dyDescent="0.55000000000000004">
      <c r="D317" t="s">
        <v>303</v>
      </c>
    </row>
    <row r="318" spans="4:4" x14ac:dyDescent="0.55000000000000004">
      <c r="D318" t="s">
        <v>304</v>
      </c>
    </row>
    <row r="319" spans="4:4" x14ac:dyDescent="0.55000000000000004">
      <c r="D319" t="s">
        <v>305</v>
      </c>
    </row>
    <row r="320" spans="4:4" x14ac:dyDescent="0.55000000000000004">
      <c r="D320" t="s">
        <v>306</v>
      </c>
    </row>
    <row r="321" spans="4:4" x14ac:dyDescent="0.55000000000000004">
      <c r="D321" t="s">
        <v>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>
      <selection activeCell="B7" sqref="B7"/>
    </sheetView>
  </sheetViews>
  <sheetFormatPr defaultRowHeight="14.4" x14ac:dyDescent="0.55000000000000004"/>
  <cols>
    <col min="1" max="1" width="24.7890625" bestFit="1" customWidth="1"/>
  </cols>
  <sheetData>
    <row r="1" spans="1:5" x14ac:dyDescent="0.55000000000000004">
      <c r="A1" t="s">
        <v>24</v>
      </c>
      <c r="E1" t="s">
        <v>18</v>
      </c>
    </row>
    <row r="2" spans="1:5" x14ac:dyDescent="0.55000000000000004">
      <c r="A2" t="s">
        <v>2049</v>
      </c>
      <c r="E2" t="s">
        <v>2064</v>
      </c>
    </row>
    <row r="3" spans="1:5" x14ac:dyDescent="0.55000000000000004">
      <c r="A3" t="s">
        <v>2050</v>
      </c>
      <c r="E3" t="s">
        <v>2065</v>
      </c>
    </row>
    <row r="4" spans="1:5" x14ac:dyDescent="0.55000000000000004">
      <c r="A4" t="s">
        <v>2051</v>
      </c>
      <c r="E4" t="s">
        <v>2066</v>
      </c>
    </row>
    <row r="5" spans="1:5" x14ac:dyDescent="0.55000000000000004">
      <c r="A5" t="s">
        <v>2052</v>
      </c>
      <c r="E5" t="s">
        <v>2067</v>
      </c>
    </row>
    <row r="6" spans="1:5" x14ac:dyDescent="0.55000000000000004">
      <c r="A6" t="s">
        <v>2053</v>
      </c>
      <c r="E6" t="s">
        <v>2068</v>
      </c>
    </row>
    <row r="7" spans="1:5" x14ac:dyDescent="0.55000000000000004">
      <c r="A7" t="s">
        <v>1271</v>
      </c>
      <c r="E7" t="s">
        <v>2069</v>
      </c>
    </row>
    <row r="8" spans="1:5" x14ac:dyDescent="0.55000000000000004">
      <c r="A8" t="s">
        <v>2054</v>
      </c>
      <c r="E8" t="s">
        <v>2070</v>
      </c>
    </row>
    <row r="9" spans="1:5" x14ac:dyDescent="0.55000000000000004">
      <c r="A9" t="s">
        <v>2055</v>
      </c>
      <c r="E9" t="s">
        <v>2071</v>
      </c>
    </row>
    <row r="10" spans="1:5" x14ac:dyDescent="0.55000000000000004">
      <c r="A10" t="s">
        <v>2056</v>
      </c>
      <c r="E10" t="s">
        <v>2072</v>
      </c>
    </row>
    <row r="11" spans="1:5" x14ac:dyDescent="0.55000000000000004">
      <c r="A11" t="s">
        <v>2057</v>
      </c>
      <c r="E11" t="s">
        <v>2073</v>
      </c>
    </row>
    <row r="12" spans="1:5" x14ac:dyDescent="0.55000000000000004">
      <c r="A12" t="s">
        <v>2058</v>
      </c>
      <c r="E12" t="s">
        <v>2074</v>
      </c>
    </row>
    <row r="13" spans="1:5" x14ac:dyDescent="0.55000000000000004">
      <c r="A13" t="s">
        <v>2059</v>
      </c>
      <c r="E13" t="s">
        <v>2075</v>
      </c>
    </row>
    <row r="14" spans="1:5" x14ac:dyDescent="0.55000000000000004">
      <c r="A14" t="s">
        <v>1834</v>
      </c>
    </row>
    <row r="15" spans="1:5" x14ac:dyDescent="0.55000000000000004">
      <c r="A15" t="s">
        <v>2060</v>
      </c>
      <c r="E15" t="s">
        <v>43</v>
      </c>
    </row>
    <row r="16" spans="1:5" x14ac:dyDescent="0.55000000000000004">
      <c r="A16" t="s">
        <v>2061</v>
      </c>
      <c r="E16" t="s">
        <v>2076</v>
      </c>
    </row>
    <row r="17" spans="1:5" x14ac:dyDescent="0.55000000000000004">
      <c r="A17" t="s">
        <v>2062</v>
      </c>
      <c r="E17" t="s">
        <v>2077</v>
      </c>
    </row>
    <row r="18" spans="1:5" x14ac:dyDescent="0.55000000000000004">
      <c r="A18" t="s">
        <v>2063</v>
      </c>
      <c r="E18" t="s">
        <v>2078</v>
      </c>
    </row>
    <row r="19" spans="1:5" x14ac:dyDescent="0.55000000000000004">
      <c r="A19" t="s">
        <v>38</v>
      </c>
      <c r="E19" t="s">
        <v>2079</v>
      </c>
    </row>
    <row r="20" spans="1:5" x14ac:dyDescent="0.55000000000000004">
      <c r="A20" t="s">
        <v>589</v>
      </c>
      <c r="E20" t="s">
        <v>2080</v>
      </c>
    </row>
    <row r="21" spans="1:5" x14ac:dyDescent="0.55000000000000004">
      <c r="A21" t="s">
        <v>331</v>
      </c>
      <c r="E21" t="s">
        <v>2081</v>
      </c>
    </row>
    <row r="22" spans="1:5" x14ac:dyDescent="0.55000000000000004">
      <c r="E22" t="s">
        <v>2082</v>
      </c>
    </row>
    <row r="23" spans="1:5" x14ac:dyDescent="0.55000000000000004">
      <c r="A23" s="8" t="s">
        <v>2257</v>
      </c>
      <c r="E23" t="s">
        <v>2083</v>
      </c>
    </row>
    <row r="24" spans="1:5" x14ac:dyDescent="0.55000000000000004">
      <c r="E24" t="s">
        <v>2084</v>
      </c>
    </row>
    <row r="25" spans="1:5" x14ac:dyDescent="0.55000000000000004">
      <c r="E25" t="s">
        <v>2085</v>
      </c>
    </row>
    <row r="26" spans="1:5" x14ac:dyDescent="0.55000000000000004">
      <c r="E26" t="s">
        <v>2086</v>
      </c>
    </row>
    <row r="27" spans="1:5" x14ac:dyDescent="0.55000000000000004">
      <c r="E27" t="s">
        <v>2087</v>
      </c>
    </row>
    <row r="29" spans="1:5" x14ac:dyDescent="0.55000000000000004">
      <c r="E29" t="s">
        <v>50</v>
      </c>
    </row>
    <row r="30" spans="1:5" x14ac:dyDescent="0.55000000000000004">
      <c r="E30" t="s">
        <v>2088</v>
      </c>
    </row>
    <row r="31" spans="1:5" x14ac:dyDescent="0.55000000000000004">
      <c r="E31" t="s">
        <v>2089</v>
      </c>
    </row>
    <row r="32" spans="1:5" x14ac:dyDescent="0.55000000000000004">
      <c r="E32" t="s">
        <v>2090</v>
      </c>
    </row>
    <row r="33" spans="5:5" x14ac:dyDescent="0.55000000000000004">
      <c r="E33" t="s">
        <v>2091</v>
      </c>
    </row>
    <row r="34" spans="5:5" x14ac:dyDescent="0.55000000000000004">
      <c r="E34" t="s">
        <v>2092</v>
      </c>
    </row>
    <row r="35" spans="5:5" x14ac:dyDescent="0.55000000000000004">
      <c r="E35" t="s">
        <v>2093</v>
      </c>
    </row>
    <row r="36" spans="5:5" x14ac:dyDescent="0.55000000000000004">
      <c r="E36" t="s">
        <v>2094</v>
      </c>
    </row>
    <row r="37" spans="5:5" x14ac:dyDescent="0.55000000000000004">
      <c r="E37" t="s">
        <v>2095</v>
      </c>
    </row>
    <row r="38" spans="5:5" x14ac:dyDescent="0.55000000000000004">
      <c r="E38" t="s">
        <v>2096</v>
      </c>
    </row>
    <row r="39" spans="5:5" x14ac:dyDescent="0.55000000000000004">
      <c r="E39" t="s">
        <v>2097</v>
      </c>
    </row>
    <row r="40" spans="5:5" x14ac:dyDescent="0.55000000000000004">
      <c r="E40" t="s">
        <v>2098</v>
      </c>
    </row>
    <row r="41" spans="5:5" x14ac:dyDescent="0.55000000000000004">
      <c r="E41" t="s">
        <v>2099</v>
      </c>
    </row>
    <row r="43" spans="5:5" x14ac:dyDescent="0.55000000000000004">
      <c r="E43" t="s">
        <v>12</v>
      </c>
    </row>
    <row r="44" spans="5:5" x14ac:dyDescent="0.55000000000000004">
      <c r="E44" t="s">
        <v>2100</v>
      </c>
    </row>
    <row r="45" spans="5:5" x14ac:dyDescent="0.55000000000000004">
      <c r="E45" t="s">
        <v>2101</v>
      </c>
    </row>
    <row r="46" spans="5:5" x14ac:dyDescent="0.55000000000000004">
      <c r="E46" t="s">
        <v>2102</v>
      </c>
    </row>
    <row r="47" spans="5:5" x14ac:dyDescent="0.55000000000000004">
      <c r="E47" t="s">
        <v>2103</v>
      </c>
    </row>
    <row r="48" spans="5:5" x14ac:dyDescent="0.55000000000000004">
      <c r="E48" t="s">
        <v>2104</v>
      </c>
    </row>
    <row r="49" spans="5:5" x14ac:dyDescent="0.55000000000000004">
      <c r="E49" t="s">
        <v>2105</v>
      </c>
    </row>
    <row r="50" spans="5:5" x14ac:dyDescent="0.55000000000000004">
      <c r="E50" t="s">
        <v>2106</v>
      </c>
    </row>
    <row r="51" spans="5:5" x14ac:dyDescent="0.55000000000000004">
      <c r="E51" t="s">
        <v>2107</v>
      </c>
    </row>
    <row r="52" spans="5:5" x14ac:dyDescent="0.55000000000000004">
      <c r="E52" t="s">
        <v>2108</v>
      </c>
    </row>
    <row r="53" spans="5:5" x14ac:dyDescent="0.55000000000000004">
      <c r="E53" t="s">
        <v>2109</v>
      </c>
    </row>
    <row r="54" spans="5:5" x14ac:dyDescent="0.55000000000000004">
      <c r="E54" t="s">
        <v>2110</v>
      </c>
    </row>
    <row r="55" spans="5:5" x14ac:dyDescent="0.55000000000000004">
      <c r="E55" t="s">
        <v>2111</v>
      </c>
    </row>
    <row r="57" spans="5:5" x14ac:dyDescent="0.55000000000000004">
      <c r="E57" t="s">
        <v>57</v>
      </c>
    </row>
    <row r="58" spans="5:5" x14ac:dyDescent="0.55000000000000004">
      <c r="E58" t="s">
        <v>2112</v>
      </c>
    </row>
    <row r="59" spans="5:5" x14ac:dyDescent="0.55000000000000004">
      <c r="E59" t="s">
        <v>2113</v>
      </c>
    </row>
    <row r="60" spans="5:5" x14ac:dyDescent="0.55000000000000004">
      <c r="E60" t="s">
        <v>2114</v>
      </c>
    </row>
    <row r="61" spans="5:5" x14ac:dyDescent="0.55000000000000004">
      <c r="E61" t="s">
        <v>2115</v>
      </c>
    </row>
    <row r="62" spans="5:5" x14ac:dyDescent="0.55000000000000004">
      <c r="E62" t="s">
        <v>2116</v>
      </c>
    </row>
    <row r="63" spans="5:5" x14ac:dyDescent="0.55000000000000004">
      <c r="E63" t="s">
        <v>2117</v>
      </c>
    </row>
    <row r="64" spans="5:5" x14ac:dyDescent="0.55000000000000004">
      <c r="E64" t="s">
        <v>2118</v>
      </c>
    </row>
    <row r="65" spans="5:5" x14ac:dyDescent="0.55000000000000004">
      <c r="E65" t="s">
        <v>2119</v>
      </c>
    </row>
    <row r="66" spans="5:5" x14ac:dyDescent="0.55000000000000004">
      <c r="E66" t="s">
        <v>2120</v>
      </c>
    </row>
    <row r="67" spans="5:5" x14ac:dyDescent="0.55000000000000004">
      <c r="E67" t="s">
        <v>2121</v>
      </c>
    </row>
    <row r="68" spans="5:5" x14ac:dyDescent="0.55000000000000004">
      <c r="E68" t="s">
        <v>2122</v>
      </c>
    </row>
    <row r="69" spans="5:5" x14ac:dyDescent="0.55000000000000004">
      <c r="E69" t="s">
        <v>2123</v>
      </c>
    </row>
    <row r="71" spans="5:5" x14ac:dyDescent="0.55000000000000004">
      <c r="E71" t="s">
        <v>64</v>
      </c>
    </row>
    <row r="72" spans="5:5" x14ac:dyDescent="0.55000000000000004">
      <c r="E72" t="s">
        <v>2124</v>
      </c>
    </row>
    <row r="73" spans="5:5" x14ac:dyDescent="0.55000000000000004">
      <c r="E73" t="s">
        <v>2125</v>
      </c>
    </row>
    <row r="74" spans="5:5" x14ac:dyDescent="0.55000000000000004">
      <c r="E74" t="s">
        <v>2126</v>
      </c>
    </row>
    <row r="75" spans="5:5" x14ac:dyDescent="0.55000000000000004">
      <c r="E75" t="s">
        <v>2127</v>
      </c>
    </row>
    <row r="76" spans="5:5" x14ac:dyDescent="0.55000000000000004">
      <c r="E76" t="s">
        <v>2128</v>
      </c>
    </row>
    <row r="77" spans="5:5" x14ac:dyDescent="0.55000000000000004">
      <c r="E77" t="s">
        <v>2129</v>
      </c>
    </row>
    <row r="78" spans="5:5" x14ac:dyDescent="0.55000000000000004">
      <c r="E78" t="s">
        <v>2130</v>
      </c>
    </row>
    <row r="79" spans="5:5" x14ac:dyDescent="0.55000000000000004">
      <c r="E79" t="s">
        <v>2131</v>
      </c>
    </row>
    <row r="80" spans="5:5" x14ac:dyDescent="0.55000000000000004">
      <c r="E80" t="s">
        <v>2132</v>
      </c>
    </row>
    <row r="81" spans="5:5" x14ac:dyDescent="0.55000000000000004">
      <c r="E81" t="s">
        <v>2133</v>
      </c>
    </row>
    <row r="82" spans="5:5" x14ac:dyDescent="0.55000000000000004">
      <c r="E82" t="s">
        <v>2134</v>
      </c>
    </row>
    <row r="83" spans="5:5" x14ac:dyDescent="0.55000000000000004">
      <c r="E83" t="s">
        <v>2135</v>
      </c>
    </row>
    <row r="85" spans="5:5" x14ac:dyDescent="0.55000000000000004">
      <c r="E85" t="s">
        <v>6</v>
      </c>
    </row>
    <row r="86" spans="5:5" x14ac:dyDescent="0.55000000000000004">
      <c r="E86" t="s">
        <v>2136</v>
      </c>
    </row>
    <row r="87" spans="5:5" x14ac:dyDescent="0.55000000000000004">
      <c r="E87" t="s">
        <v>2137</v>
      </c>
    </row>
    <row r="88" spans="5:5" x14ac:dyDescent="0.55000000000000004">
      <c r="E88" t="s">
        <v>2138</v>
      </c>
    </row>
    <row r="89" spans="5:5" x14ac:dyDescent="0.55000000000000004">
      <c r="E89" t="s">
        <v>2139</v>
      </c>
    </row>
    <row r="90" spans="5:5" x14ac:dyDescent="0.55000000000000004">
      <c r="E90" t="s">
        <v>2140</v>
      </c>
    </row>
    <row r="91" spans="5:5" x14ac:dyDescent="0.55000000000000004">
      <c r="E91" t="s">
        <v>2141</v>
      </c>
    </row>
    <row r="92" spans="5:5" x14ac:dyDescent="0.55000000000000004">
      <c r="E92" t="s">
        <v>2142</v>
      </c>
    </row>
    <row r="93" spans="5:5" x14ac:dyDescent="0.55000000000000004">
      <c r="E93" t="s">
        <v>2143</v>
      </c>
    </row>
    <row r="94" spans="5:5" x14ac:dyDescent="0.55000000000000004">
      <c r="E94" t="s">
        <v>2144</v>
      </c>
    </row>
    <row r="95" spans="5:5" x14ac:dyDescent="0.55000000000000004">
      <c r="E95" t="s">
        <v>2145</v>
      </c>
    </row>
    <row r="96" spans="5:5" x14ac:dyDescent="0.55000000000000004">
      <c r="E96" t="s">
        <v>2146</v>
      </c>
    </row>
    <row r="97" spans="5:5" x14ac:dyDescent="0.55000000000000004">
      <c r="E97" t="s">
        <v>2147</v>
      </c>
    </row>
    <row r="99" spans="5:5" x14ac:dyDescent="0.55000000000000004">
      <c r="E99" t="s">
        <v>71</v>
      </c>
    </row>
    <row r="100" spans="5:5" x14ac:dyDescent="0.55000000000000004">
      <c r="E100" t="s">
        <v>2148</v>
      </c>
    </row>
    <row r="101" spans="5:5" x14ac:dyDescent="0.55000000000000004">
      <c r="E101" t="s">
        <v>2149</v>
      </c>
    </row>
    <row r="102" spans="5:5" x14ac:dyDescent="0.55000000000000004">
      <c r="E102" t="s">
        <v>2150</v>
      </c>
    </row>
    <row r="103" spans="5:5" x14ac:dyDescent="0.55000000000000004">
      <c r="E103" t="s">
        <v>2151</v>
      </c>
    </row>
    <row r="104" spans="5:5" x14ac:dyDescent="0.55000000000000004">
      <c r="E104" t="s">
        <v>2152</v>
      </c>
    </row>
    <row r="105" spans="5:5" x14ac:dyDescent="0.55000000000000004">
      <c r="E105" t="s">
        <v>2153</v>
      </c>
    </row>
    <row r="106" spans="5:5" x14ac:dyDescent="0.55000000000000004">
      <c r="E106" t="s">
        <v>2154</v>
      </c>
    </row>
    <row r="107" spans="5:5" x14ac:dyDescent="0.55000000000000004">
      <c r="E107" t="s">
        <v>2155</v>
      </c>
    </row>
    <row r="108" spans="5:5" x14ac:dyDescent="0.55000000000000004">
      <c r="E108" t="s">
        <v>2156</v>
      </c>
    </row>
    <row r="109" spans="5:5" x14ac:dyDescent="0.55000000000000004">
      <c r="E109" t="s">
        <v>2157</v>
      </c>
    </row>
    <row r="110" spans="5:5" x14ac:dyDescent="0.55000000000000004">
      <c r="E110" t="s">
        <v>2158</v>
      </c>
    </row>
    <row r="111" spans="5:5" x14ac:dyDescent="0.55000000000000004">
      <c r="E111" t="s">
        <v>2159</v>
      </c>
    </row>
    <row r="113" spans="5:5" x14ac:dyDescent="0.55000000000000004">
      <c r="E113" t="s">
        <v>78</v>
      </c>
    </row>
    <row r="114" spans="5:5" x14ac:dyDescent="0.55000000000000004">
      <c r="E114" t="s">
        <v>2160</v>
      </c>
    </row>
    <row r="115" spans="5:5" x14ac:dyDescent="0.55000000000000004">
      <c r="E115" t="s">
        <v>2161</v>
      </c>
    </row>
    <row r="116" spans="5:5" x14ac:dyDescent="0.55000000000000004">
      <c r="E116" t="s">
        <v>2162</v>
      </c>
    </row>
    <row r="117" spans="5:5" x14ac:dyDescent="0.55000000000000004">
      <c r="E117" t="s">
        <v>2163</v>
      </c>
    </row>
    <row r="118" spans="5:5" x14ac:dyDescent="0.55000000000000004">
      <c r="E118" t="s">
        <v>2164</v>
      </c>
    </row>
    <row r="119" spans="5:5" x14ac:dyDescent="0.55000000000000004">
      <c r="E119" t="s">
        <v>2165</v>
      </c>
    </row>
    <row r="120" spans="5:5" x14ac:dyDescent="0.55000000000000004">
      <c r="E120" t="s">
        <v>2166</v>
      </c>
    </row>
    <row r="121" spans="5:5" x14ac:dyDescent="0.55000000000000004">
      <c r="E121" t="s">
        <v>2167</v>
      </c>
    </row>
    <row r="122" spans="5:5" x14ac:dyDescent="0.55000000000000004">
      <c r="E122" t="s">
        <v>2168</v>
      </c>
    </row>
    <row r="123" spans="5:5" x14ac:dyDescent="0.55000000000000004">
      <c r="E123" t="s">
        <v>2169</v>
      </c>
    </row>
    <row r="124" spans="5:5" x14ac:dyDescent="0.55000000000000004">
      <c r="E124" t="s">
        <v>2170</v>
      </c>
    </row>
    <row r="125" spans="5:5" x14ac:dyDescent="0.55000000000000004">
      <c r="E125" t="s">
        <v>2171</v>
      </c>
    </row>
    <row r="127" spans="5:5" x14ac:dyDescent="0.55000000000000004">
      <c r="E127" t="s">
        <v>85</v>
      </c>
    </row>
    <row r="128" spans="5:5" x14ac:dyDescent="0.55000000000000004">
      <c r="E128" t="s">
        <v>2172</v>
      </c>
    </row>
    <row r="129" spans="5:5" x14ac:dyDescent="0.55000000000000004">
      <c r="E129" t="s">
        <v>2173</v>
      </c>
    </row>
    <row r="130" spans="5:5" x14ac:dyDescent="0.55000000000000004">
      <c r="E130" t="s">
        <v>2174</v>
      </c>
    </row>
    <row r="131" spans="5:5" x14ac:dyDescent="0.55000000000000004">
      <c r="E131" t="s">
        <v>2175</v>
      </c>
    </row>
    <row r="132" spans="5:5" x14ac:dyDescent="0.55000000000000004">
      <c r="E132" t="s">
        <v>2176</v>
      </c>
    </row>
    <row r="133" spans="5:5" x14ac:dyDescent="0.55000000000000004">
      <c r="E133" t="s">
        <v>2177</v>
      </c>
    </row>
    <row r="134" spans="5:5" x14ac:dyDescent="0.55000000000000004">
      <c r="E134" t="s">
        <v>2178</v>
      </c>
    </row>
    <row r="135" spans="5:5" x14ac:dyDescent="0.55000000000000004">
      <c r="E135" t="s">
        <v>2179</v>
      </c>
    </row>
    <row r="136" spans="5:5" x14ac:dyDescent="0.55000000000000004">
      <c r="E136" t="s">
        <v>2180</v>
      </c>
    </row>
    <row r="137" spans="5:5" x14ac:dyDescent="0.55000000000000004">
      <c r="E137" t="s">
        <v>2181</v>
      </c>
    </row>
    <row r="138" spans="5:5" x14ac:dyDescent="0.55000000000000004">
      <c r="E138" t="s">
        <v>2182</v>
      </c>
    </row>
    <row r="139" spans="5:5" x14ac:dyDescent="0.55000000000000004">
      <c r="E139" t="s">
        <v>2183</v>
      </c>
    </row>
    <row r="141" spans="5:5" x14ac:dyDescent="0.55000000000000004">
      <c r="E141" t="s">
        <v>92</v>
      </c>
    </row>
    <row r="142" spans="5:5" x14ac:dyDescent="0.55000000000000004">
      <c r="E142" t="s">
        <v>2184</v>
      </c>
    </row>
    <row r="143" spans="5:5" x14ac:dyDescent="0.55000000000000004">
      <c r="E143" t="s">
        <v>2185</v>
      </c>
    </row>
    <row r="144" spans="5:5" x14ac:dyDescent="0.55000000000000004">
      <c r="E144" t="s">
        <v>2186</v>
      </c>
    </row>
    <row r="145" spans="5:5" x14ac:dyDescent="0.55000000000000004">
      <c r="E145" t="s">
        <v>2187</v>
      </c>
    </row>
    <row r="146" spans="5:5" x14ac:dyDescent="0.55000000000000004">
      <c r="E146" t="s">
        <v>2188</v>
      </c>
    </row>
    <row r="147" spans="5:5" x14ac:dyDescent="0.55000000000000004">
      <c r="E147" t="s">
        <v>2189</v>
      </c>
    </row>
    <row r="148" spans="5:5" x14ac:dyDescent="0.55000000000000004">
      <c r="E148" t="s">
        <v>2190</v>
      </c>
    </row>
    <row r="149" spans="5:5" x14ac:dyDescent="0.55000000000000004">
      <c r="E149" t="s">
        <v>2191</v>
      </c>
    </row>
    <row r="150" spans="5:5" x14ac:dyDescent="0.55000000000000004">
      <c r="E150" t="s">
        <v>2192</v>
      </c>
    </row>
    <row r="151" spans="5:5" x14ac:dyDescent="0.55000000000000004">
      <c r="E151" t="s">
        <v>2193</v>
      </c>
    </row>
    <row r="152" spans="5:5" x14ac:dyDescent="0.55000000000000004">
      <c r="E152" t="s">
        <v>2194</v>
      </c>
    </row>
    <row r="153" spans="5:5" x14ac:dyDescent="0.55000000000000004">
      <c r="E153" t="s">
        <v>2195</v>
      </c>
    </row>
    <row r="155" spans="5:5" x14ac:dyDescent="0.55000000000000004">
      <c r="E155" t="s">
        <v>0</v>
      </c>
    </row>
    <row r="156" spans="5:5" x14ac:dyDescent="0.55000000000000004">
      <c r="E156" t="s">
        <v>2196</v>
      </c>
    </row>
    <row r="157" spans="5:5" x14ac:dyDescent="0.55000000000000004">
      <c r="E157" t="s">
        <v>2197</v>
      </c>
    </row>
    <row r="158" spans="5:5" x14ac:dyDescent="0.55000000000000004">
      <c r="E158" t="s">
        <v>2198</v>
      </c>
    </row>
    <row r="159" spans="5:5" x14ac:dyDescent="0.55000000000000004">
      <c r="E159" t="s">
        <v>2199</v>
      </c>
    </row>
    <row r="160" spans="5:5" x14ac:dyDescent="0.55000000000000004">
      <c r="E160" t="s">
        <v>2200</v>
      </c>
    </row>
    <row r="161" spans="5:5" x14ac:dyDescent="0.55000000000000004">
      <c r="E161" t="s">
        <v>2201</v>
      </c>
    </row>
    <row r="162" spans="5:5" x14ac:dyDescent="0.55000000000000004">
      <c r="E162" t="s">
        <v>2202</v>
      </c>
    </row>
    <row r="163" spans="5:5" x14ac:dyDescent="0.55000000000000004">
      <c r="E163" t="s">
        <v>2203</v>
      </c>
    </row>
    <row r="164" spans="5:5" x14ac:dyDescent="0.55000000000000004">
      <c r="E164" t="s">
        <v>2204</v>
      </c>
    </row>
    <row r="165" spans="5:5" x14ac:dyDescent="0.55000000000000004">
      <c r="E165" t="s">
        <v>2205</v>
      </c>
    </row>
    <row r="166" spans="5:5" x14ac:dyDescent="0.55000000000000004">
      <c r="E166" t="s">
        <v>2206</v>
      </c>
    </row>
    <row r="167" spans="5:5" x14ac:dyDescent="0.55000000000000004">
      <c r="E167" t="s">
        <v>2207</v>
      </c>
    </row>
    <row r="169" spans="5:5" x14ac:dyDescent="0.55000000000000004">
      <c r="E169" t="s">
        <v>206</v>
      </c>
    </row>
    <row r="170" spans="5:5" x14ac:dyDescent="0.55000000000000004">
      <c r="E170" t="s">
        <v>2208</v>
      </c>
    </row>
    <row r="171" spans="5:5" x14ac:dyDescent="0.55000000000000004">
      <c r="E171" t="s">
        <v>2209</v>
      </c>
    </row>
    <row r="172" spans="5:5" x14ac:dyDescent="0.55000000000000004">
      <c r="E172" t="s">
        <v>2210</v>
      </c>
    </row>
    <row r="173" spans="5:5" x14ac:dyDescent="0.55000000000000004">
      <c r="E173" t="s">
        <v>2211</v>
      </c>
    </row>
    <row r="174" spans="5:5" x14ac:dyDescent="0.55000000000000004">
      <c r="E174" t="s">
        <v>2212</v>
      </c>
    </row>
    <row r="175" spans="5:5" x14ac:dyDescent="0.55000000000000004">
      <c r="E175" t="s">
        <v>2213</v>
      </c>
    </row>
    <row r="176" spans="5:5" x14ac:dyDescent="0.55000000000000004">
      <c r="E176" t="s">
        <v>2214</v>
      </c>
    </row>
    <row r="177" spans="5:5" x14ac:dyDescent="0.55000000000000004">
      <c r="E177" t="s">
        <v>2215</v>
      </c>
    </row>
    <row r="178" spans="5:5" x14ac:dyDescent="0.55000000000000004">
      <c r="E178" t="s">
        <v>2216</v>
      </c>
    </row>
    <row r="179" spans="5:5" x14ac:dyDescent="0.55000000000000004">
      <c r="E179" t="s">
        <v>2217</v>
      </c>
    </row>
    <row r="180" spans="5:5" x14ac:dyDescent="0.55000000000000004">
      <c r="E180" t="s">
        <v>2218</v>
      </c>
    </row>
    <row r="181" spans="5:5" x14ac:dyDescent="0.55000000000000004">
      <c r="E181" t="s">
        <v>2219</v>
      </c>
    </row>
    <row r="183" spans="5:5" x14ac:dyDescent="0.55000000000000004">
      <c r="E183" t="s">
        <v>219</v>
      </c>
    </row>
    <row r="184" spans="5:5" x14ac:dyDescent="0.55000000000000004">
      <c r="E184" t="s">
        <v>2220</v>
      </c>
    </row>
    <row r="185" spans="5:5" x14ac:dyDescent="0.55000000000000004">
      <c r="E185" t="s">
        <v>2221</v>
      </c>
    </row>
    <row r="186" spans="5:5" x14ac:dyDescent="0.55000000000000004">
      <c r="E186" t="s">
        <v>2222</v>
      </c>
    </row>
    <row r="187" spans="5:5" x14ac:dyDescent="0.55000000000000004">
      <c r="E187" t="s">
        <v>2223</v>
      </c>
    </row>
    <row r="188" spans="5:5" x14ac:dyDescent="0.55000000000000004">
      <c r="E188" t="s">
        <v>2224</v>
      </c>
    </row>
    <row r="189" spans="5:5" x14ac:dyDescent="0.55000000000000004">
      <c r="E189" t="s">
        <v>2225</v>
      </c>
    </row>
    <row r="190" spans="5:5" x14ac:dyDescent="0.55000000000000004">
      <c r="E190" t="s">
        <v>2226</v>
      </c>
    </row>
    <row r="191" spans="5:5" x14ac:dyDescent="0.55000000000000004">
      <c r="E191" t="s">
        <v>2227</v>
      </c>
    </row>
    <row r="192" spans="5:5" x14ac:dyDescent="0.55000000000000004">
      <c r="E192" t="s">
        <v>2228</v>
      </c>
    </row>
    <row r="193" spans="5:5" x14ac:dyDescent="0.55000000000000004">
      <c r="E193" t="s">
        <v>2229</v>
      </c>
    </row>
    <row r="194" spans="5:5" x14ac:dyDescent="0.55000000000000004">
      <c r="E194" t="s">
        <v>2230</v>
      </c>
    </row>
    <row r="195" spans="5:5" x14ac:dyDescent="0.55000000000000004">
      <c r="E195" t="s">
        <v>2231</v>
      </c>
    </row>
    <row r="197" spans="5:5" x14ac:dyDescent="0.55000000000000004">
      <c r="E197" t="s">
        <v>99</v>
      </c>
    </row>
    <row r="198" spans="5:5" x14ac:dyDescent="0.55000000000000004">
      <c r="E198" t="s">
        <v>2232</v>
      </c>
    </row>
    <row r="199" spans="5:5" x14ac:dyDescent="0.55000000000000004">
      <c r="E199" t="s">
        <v>2233</v>
      </c>
    </row>
    <row r="200" spans="5:5" x14ac:dyDescent="0.55000000000000004">
      <c r="E200" t="s">
        <v>2234</v>
      </c>
    </row>
    <row r="201" spans="5:5" x14ac:dyDescent="0.55000000000000004">
      <c r="E201" t="s">
        <v>2235</v>
      </c>
    </row>
    <row r="202" spans="5:5" x14ac:dyDescent="0.55000000000000004">
      <c r="E202" t="s">
        <v>2236</v>
      </c>
    </row>
    <row r="203" spans="5:5" x14ac:dyDescent="0.55000000000000004">
      <c r="E203" t="s">
        <v>2237</v>
      </c>
    </row>
    <row r="204" spans="5:5" x14ac:dyDescent="0.55000000000000004">
      <c r="E204" t="s">
        <v>2238</v>
      </c>
    </row>
    <row r="205" spans="5:5" x14ac:dyDescent="0.55000000000000004">
      <c r="E205" t="s">
        <v>2239</v>
      </c>
    </row>
    <row r="206" spans="5:5" x14ac:dyDescent="0.55000000000000004">
      <c r="E206" t="s">
        <v>2240</v>
      </c>
    </row>
    <row r="207" spans="5:5" x14ac:dyDescent="0.55000000000000004">
      <c r="E207" t="s">
        <v>2241</v>
      </c>
    </row>
    <row r="208" spans="5:5" x14ac:dyDescent="0.55000000000000004">
      <c r="E208" t="s">
        <v>2242</v>
      </c>
    </row>
    <row r="209" spans="5:5" x14ac:dyDescent="0.55000000000000004">
      <c r="E209" t="s">
        <v>2243</v>
      </c>
    </row>
    <row r="211" spans="5:5" x14ac:dyDescent="0.55000000000000004">
      <c r="E211" t="s">
        <v>238</v>
      </c>
    </row>
    <row r="212" spans="5:5" x14ac:dyDescent="0.55000000000000004">
      <c r="E212" t="s">
        <v>2244</v>
      </c>
    </row>
    <row r="213" spans="5:5" x14ac:dyDescent="0.55000000000000004">
      <c r="E213" t="s">
        <v>513</v>
      </c>
    </row>
    <row r="214" spans="5:5" x14ac:dyDescent="0.55000000000000004">
      <c r="E214" t="s">
        <v>514</v>
      </c>
    </row>
    <row r="215" spans="5:5" x14ac:dyDescent="0.55000000000000004">
      <c r="E215" t="s">
        <v>515</v>
      </c>
    </row>
    <row r="216" spans="5:5" x14ac:dyDescent="0.55000000000000004">
      <c r="E216" t="s">
        <v>516</v>
      </c>
    </row>
    <row r="217" spans="5:5" x14ac:dyDescent="0.55000000000000004">
      <c r="E217" t="s">
        <v>517</v>
      </c>
    </row>
    <row r="218" spans="5:5" x14ac:dyDescent="0.55000000000000004">
      <c r="E218" t="s">
        <v>518</v>
      </c>
    </row>
    <row r="219" spans="5:5" x14ac:dyDescent="0.55000000000000004">
      <c r="E219" t="s">
        <v>519</v>
      </c>
    </row>
    <row r="220" spans="5:5" x14ac:dyDescent="0.55000000000000004">
      <c r="E220" t="s">
        <v>520</v>
      </c>
    </row>
    <row r="221" spans="5:5" x14ac:dyDescent="0.55000000000000004">
      <c r="E221" t="s">
        <v>521</v>
      </c>
    </row>
    <row r="222" spans="5:5" x14ac:dyDescent="0.55000000000000004">
      <c r="E222" t="s">
        <v>522</v>
      </c>
    </row>
    <row r="223" spans="5:5" x14ac:dyDescent="0.55000000000000004">
      <c r="E223" t="s">
        <v>523</v>
      </c>
    </row>
    <row r="225" spans="5:5" x14ac:dyDescent="0.55000000000000004">
      <c r="E225" t="s">
        <v>251</v>
      </c>
    </row>
    <row r="226" spans="5:5" x14ac:dyDescent="0.55000000000000004">
      <c r="E226" t="s">
        <v>2245</v>
      </c>
    </row>
    <row r="227" spans="5:5" x14ac:dyDescent="0.55000000000000004">
      <c r="E227" t="s">
        <v>2246</v>
      </c>
    </row>
    <row r="228" spans="5:5" x14ac:dyDescent="0.55000000000000004">
      <c r="E228" t="s">
        <v>2247</v>
      </c>
    </row>
    <row r="229" spans="5:5" x14ac:dyDescent="0.55000000000000004">
      <c r="E229" t="s">
        <v>2248</v>
      </c>
    </row>
    <row r="230" spans="5:5" x14ac:dyDescent="0.55000000000000004">
      <c r="E230" t="s">
        <v>2249</v>
      </c>
    </row>
    <row r="231" spans="5:5" x14ac:dyDescent="0.55000000000000004">
      <c r="E231" t="s">
        <v>2250</v>
      </c>
    </row>
    <row r="232" spans="5:5" x14ac:dyDescent="0.55000000000000004">
      <c r="E232" t="s">
        <v>2251</v>
      </c>
    </row>
    <row r="233" spans="5:5" x14ac:dyDescent="0.55000000000000004">
      <c r="E233" t="s">
        <v>2252</v>
      </c>
    </row>
    <row r="234" spans="5:5" x14ac:dyDescent="0.55000000000000004">
      <c r="E234" t="s">
        <v>2253</v>
      </c>
    </row>
    <row r="235" spans="5:5" x14ac:dyDescent="0.55000000000000004">
      <c r="E235" t="s">
        <v>2254</v>
      </c>
    </row>
    <row r="236" spans="5:5" x14ac:dyDescent="0.55000000000000004">
      <c r="E236" t="s">
        <v>2255</v>
      </c>
    </row>
    <row r="237" spans="5:5" x14ac:dyDescent="0.55000000000000004">
      <c r="E237" t="s">
        <v>2256</v>
      </c>
    </row>
    <row r="239" spans="5:5" x14ac:dyDescent="0.55000000000000004">
      <c r="E239" t="s">
        <v>106</v>
      </c>
    </row>
    <row r="240" spans="5:5" x14ac:dyDescent="0.55000000000000004">
      <c r="E240" t="s">
        <v>1096</v>
      </c>
    </row>
    <row r="241" spans="5:5" x14ac:dyDescent="0.55000000000000004">
      <c r="E241" t="s">
        <v>1097</v>
      </c>
    </row>
    <row r="242" spans="5:5" x14ac:dyDescent="0.55000000000000004">
      <c r="E242" t="s">
        <v>1098</v>
      </c>
    </row>
    <row r="243" spans="5:5" x14ac:dyDescent="0.55000000000000004">
      <c r="E243" t="s">
        <v>1099</v>
      </c>
    </row>
    <row r="244" spans="5:5" x14ac:dyDescent="0.55000000000000004">
      <c r="E244" t="s">
        <v>1100</v>
      </c>
    </row>
    <row r="245" spans="5:5" x14ac:dyDescent="0.55000000000000004">
      <c r="E245" t="s">
        <v>1101</v>
      </c>
    </row>
    <row r="246" spans="5:5" x14ac:dyDescent="0.55000000000000004">
      <c r="E246" t="s">
        <v>1102</v>
      </c>
    </row>
    <row r="247" spans="5:5" x14ac:dyDescent="0.55000000000000004">
      <c r="E247" t="s">
        <v>1103</v>
      </c>
    </row>
    <row r="248" spans="5:5" x14ac:dyDescent="0.55000000000000004">
      <c r="E248" t="s">
        <v>1104</v>
      </c>
    </row>
    <row r="249" spans="5:5" x14ac:dyDescent="0.55000000000000004">
      <c r="E249" t="s">
        <v>1105</v>
      </c>
    </row>
    <row r="250" spans="5:5" x14ac:dyDescent="0.55000000000000004">
      <c r="E250" t="s">
        <v>1106</v>
      </c>
    </row>
    <row r="251" spans="5:5" x14ac:dyDescent="0.55000000000000004">
      <c r="E251" t="s">
        <v>1107</v>
      </c>
    </row>
    <row r="253" spans="5:5" x14ac:dyDescent="0.55000000000000004">
      <c r="E253" t="s">
        <v>283</v>
      </c>
    </row>
    <row r="254" spans="5:5" x14ac:dyDescent="0.55000000000000004">
      <c r="E254" t="s">
        <v>560</v>
      </c>
    </row>
    <row r="255" spans="5:5" x14ac:dyDescent="0.55000000000000004">
      <c r="E255" t="s">
        <v>561</v>
      </c>
    </row>
    <row r="256" spans="5:5" x14ac:dyDescent="0.55000000000000004">
      <c r="E256" t="s">
        <v>562</v>
      </c>
    </row>
    <row r="257" spans="5:5" x14ac:dyDescent="0.55000000000000004">
      <c r="E257" t="s">
        <v>563</v>
      </c>
    </row>
    <row r="258" spans="5:5" x14ac:dyDescent="0.55000000000000004">
      <c r="E258" t="s">
        <v>564</v>
      </c>
    </row>
    <row r="259" spans="5:5" x14ac:dyDescent="0.55000000000000004">
      <c r="E259" t="s">
        <v>565</v>
      </c>
    </row>
    <row r="260" spans="5:5" x14ac:dyDescent="0.55000000000000004">
      <c r="E260" t="s">
        <v>566</v>
      </c>
    </row>
    <row r="261" spans="5:5" x14ac:dyDescent="0.55000000000000004">
      <c r="E261" t="s">
        <v>567</v>
      </c>
    </row>
    <row r="262" spans="5:5" x14ac:dyDescent="0.55000000000000004">
      <c r="E262" t="s">
        <v>568</v>
      </c>
    </row>
    <row r="263" spans="5:5" x14ac:dyDescent="0.55000000000000004">
      <c r="E263" t="s">
        <v>569</v>
      </c>
    </row>
    <row r="264" spans="5:5" x14ac:dyDescent="0.55000000000000004">
      <c r="E264" t="s">
        <v>570</v>
      </c>
    </row>
    <row r="265" spans="5:5" x14ac:dyDescent="0.55000000000000004">
      <c r="E265" t="s">
        <v>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I15" sqref="I15"/>
    </sheetView>
  </sheetViews>
  <sheetFormatPr defaultRowHeight="14.4" x14ac:dyDescent="0.55000000000000004"/>
  <sheetData>
    <row r="1" spans="1:5" x14ac:dyDescent="0.55000000000000004">
      <c r="A1" t="s">
        <v>24</v>
      </c>
      <c r="E1" t="s">
        <v>18</v>
      </c>
    </row>
    <row r="2" spans="1:5" x14ac:dyDescent="0.55000000000000004">
      <c r="A2" t="s">
        <v>2049</v>
      </c>
      <c r="E2" t="s">
        <v>2064</v>
      </c>
    </row>
    <row r="3" spans="1:5" x14ac:dyDescent="0.55000000000000004">
      <c r="A3" t="s">
        <v>2259</v>
      </c>
      <c r="E3" t="s">
        <v>2065</v>
      </c>
    </row>
    <row r="4" spans="1:5" x14ac:dyDescent="0.55000000000000004">
      <c r="A4" t="s">
        <v>2260</v>
      </c>
      <c r="E4" t="s">
        <v>2066</v>
      </c>
    </row>
    <row r="5" spans="1:5" x14ac:dyDescent="0.55000000000000004">
      <c r="A5" t="s">
        <v>2261</v>
      </c>
      <c r="E5" t="s">
        <v>2067</v>
      </c>
    </row>
    <row r="6" spans="1:5" x14ac:dyDescent="0.55000000000000004">
      <c r="A6" t="s">
        <v>2262</v>
      </c>
      <c r="E6" t="s">
        <v>2068</v>
      </c>
    </row>
    <row r="7" spans="1:5" x14ac:dyDescent="0.55000000000000004">
      <c r="A7" t="s">
        <v>2263</v>
      </c>
      <c r="E7" t="s">
        <v>2069</v>
      </c>
    </row>
    <row r="8" spans="1:5" x14ac:dyDescent="0.55000000000000004">
      <c r="A8" t="s">
        <v>2264</v>
      </c>
      <c r="E8" t="s">
        <v>2070</v>
      </c>
    </row>
    <row r="9" spans="1:5" x14ac:dyDescent="0.55000000000000004">
      <c r="A9" t="s">
        <v>2265</v>
      </c>
      <c r="E9" t="s">
        <v>2071</v>
      </c>
    </row>
    <row r="10" spans="1:5" x14ac:dyDescent="0.55000000000000004">
      <c r="A10" t="s">
        <v>2266</v>
      </c>
      <c r="E10" t="s">
        <v>2072</v>
      </c>
    </row>
    <row r="11" spans="1:5" x14ac:dyDescent="0.55000000000000004">
      <c r="A11" t="s">
        <v>2267</v>
      </c>
      <c r="E11" t="s">
        <v>2073</v>
      </c>
    </row>
    <row r="12" spans="1:5" x14ac:dyDescent="0.55000000000000004">
      <c r="A12" t="s">
        <v>2268</v>
      </c>
      <c r="E12" t="s">
        <v>2074</v>
      </c>
    </row>
    <row r="13" spans="1:5" x14ac:dyDescent="0.55000000000000004">
      <c r="A13" t="s">
        <v>1576</v>
      </c>
      <c r="E13" t="s">
        <v>2075</v>
      </c>
    </row>
    <row r="14" spans="1:5" x14ac:dyDescent="0.55000000000000004">
      <c r="A14" t="s">
        <v>1834</v>
      </c>
    </row>
    <row r="15" spans="1:5" x14ac:dyDescent="0.55000000000000004">
      <c r="A15" t="s">
        <v>325</v>
      </c>
      <c r="E15" t="s">
        <v>43</v>
      </c>
    </row>
    <row r="16" spans="1:5" x14ac:dyDescent="0.55000000000000004">
      <c r="A16" t="s">
        <v>1579</v>
      </c>
      <c r="E16" t="s">
        <v>2269</v>
      </c>
    </row>
    <row r="17" spans="1:5" x14ac:dyDescent="0.55000000000000004">
      <c r="A17" t="s">
        <v>327</v>
      </c>
      <c r="E17" t="s">
        <v>2270</v>
      </c>
    </row>
    <row r="18" spans="1:5" x14ac:dyDescent="0.55000000000000004">
      <c r="A18" t="s">
        <v>2063</v>
      </c>
      <c r="E18" t="s">
        <v>2271</v>
      </c>
    </row>
    <row r="19" spans="1:5" x14ac:dyDescent="0.55000000000000004">
      <c r="A19" t="s">
        <v>329</v>
      </c>
      <c r="E19" t="s">
        <v>2272</v>
      </c>
    </row>
    <row r="20" spans="1:5" x14ac:dyDescent="0.55000000000000004">
      <c r="A20" t="s">
        <v>589</v>
      </c>
      <c r="E20" t="s">
        <v>2273</v>
      </c>
    </row>
    <row r="21" spans="1:5" x14ac:dyDescent="0.55000000000000004">
      <c r="A21" t="s">
        <v>331</v>
      </c>
      <c r="E21" t="s">
        <v>2274</v>
      </c>
    </row>
    <row r="22" spans="1:5" x14ac:dyDescent="0.55000000000000004">
      <c r="E22" t="s">
        <v>2275</v>
      </c>
    </row>
    <row r="23" spans="1:5" x14ac:dyDescent="0.55000000000000004">
      <c r="E23" t="s">
        <v>2276</v>
      </c>
    </row>
    <row r="24" spans="1:5" x14ac:dyDescent="0.55000000000000004">
      <c r="E24" t="s">
        <v>2277</v>
      </c>
    </row>
    <row r="25" spans="1:5" x14ac:dyDescent="0.55000000000000004">
      <c r="E25" t="s">
        <v>2278</v>
      </c>
    </row>
    <row r="26" spans="1:5" x14ac:dyDescent="0.55000000000000004">
      <c r="E26" t="s">
        <v>2279</v>
      </c>
    </row>
    <row r="27" spans="1:5" x14ac:dyDescent="0.55000000000000004">
      <c r="E27" t="s">
        <v>2280</v>
      </c>
    </row>
    <row r="29" spans="1:5" x14ac:dyDescent="0.55000000000000004">
      <c r="E29" t="s">
        <v>50</v>
      </c>
    </row>
    <row r="30" spans="1:5" x14ac:dyDescent="0.55000000000000004">
      <c r="E30" t="s">
        <v>2281</v>
      </c>
    </row>
    <row r="31" spans="1:5" x14ac:dyDescent="0.55000000000000004">
      <c r="E31" t="s">
        <v>2282</v>
      </c>
    </row>
    <row r="32" spans="1:5" x14ac:dyDescent="0.55000000000000004">
      <c r="E32" t="s">
        <v>2283</v>
      </c>
    </row>
    <row r="33" spans="5:5" x14ac:dyDescent="0.55000000000000004">
      <c r="E33" t="s">
        <v>2284</v>
      </c>
    </row>
    <row r="34" spans="5:5" x14ac:dyDescent="0.55000000000000004">
      <c r="E34" t="s">
        <v>2285</v>
      </c>
    </row>
    <row r="35" spans="5:5" x14ac:dyDescent="0.55000000000000004">
      <c r="E35" t="s">
        <v>2286</v>
      </c>
    </row>
    <row r="36" spans="5:5" x14ac:dyDescent="0.55000000000000004">
      <c r="E36" t="s">
        <v>2287</v>
      </c>
    </row>
    <row r="37" spans="5:5" x14ac:dyDescent="0.55000000000000004">
      <c r="E37" t="s">
        <v>2288</v>
      </c>
    </row>
    <row r="38" spans="5:5" x14ac:dyDescent="0.55000000000000004">
      <c r="E38" t="s">
        <v>2289</v>
      </c>
    </row>
    <row r="39" spans="5:5" x14ac:dyDescent="0.55000000000000004">
      <c r="E39" t="s">
        <v>2290</v>
      </c>
    </row>
    <row r="40" spans="5:5" x14ac:dyDescent="0.55000000000000004">
      <c r="E40" t="s">
        <v>2291</v>
      </c>
    </row>
    <row r="41" spans="5:5" x14ac:dyDescent="0.55000000000000004">
      <c r="E41" t="s">
        <v>2292</v>
      </c>
    </row>
    <row r="43" spans="5:5" x14ac:dyDescent="0.55000000000000004">
      <c r="E43" t="s">
        <v>12</v>
      </c>
    </row>
    <row r="44" spans="5:5" x14ac:dyDescent="0.55000000000000004">
      <c r="E44" t="s">
        <v>2293</v>
      </c>
    </row>
    <row r="45" spans="5:5" x14ac:dyDescent="0.55000000000000004">
      <c r="E45" t="s">
        <v>2294</v>
      </c>
    </row>
    <row r="46" spans="5:5" x14ac:dyDescent="0.55000000000000004">
      <c r="E46" t="s">
        <v>2295</v>
      </c>
    </row>
    <row r="47" spans="5:5" x14ac:dyDescent="0.55000000000000004">
      <c r="E47" t="s">
        <v>2296</v>
      </c>
    </row>
    <row r="48" spans="5:5" x14ac:dyDescent="0.55000000000000004">
      <c r="E48" t="s">
        <v>2297</v>
      </c>
    </row>
    <row r="49" spans="5:5" x14ac:dyDescent="0.55000000000000004">
      <c r="E49" t="s">
        <v>2298</v>
      </c>
    </row>
    <row r="50" spans="5:5" x14ac:dyDescent="0.55000000000000004">
      <c r="E50" t="s">
        <v>2299</v>
      </c>
    </row>
    <row r="51" spans="5:5" x14ac:dyDescent="0.55000000000000004">
      <c r="E51" t="s">
        <v>2300</v>
      </c>
    </row>
    <row r="52" spans="5:5" x14ac:dyDescent="0.55000000000000004">
      <c r="E52" t="s">
        <v>2301</v>
      </c>
    </row>
    <row r="53" spans="5:5" x14ac:dyDescent="0.55000000000000004">
      <c r="E53" t="s">
        <v>2302</v>
      </c>
    </row>
    <row r="54" spans="5:5" x14ac:dyDescent="0.55000000000000004">
      <c r="E54" t="s">
        <v>2303</v>
      </c>
    </row>
    <row r="55" spans="5:5" x14ac:dyDescent="0.55000000000000004">
      <c r="E55" t="s">
        <v>2304</v>
      </c>
    </row>
    <row r="57" spans="5:5" x14ac:dyDescent="0.55000000000000004">
      <c r="E57" t="s">
        <v>57</v>
      </c>
    </row>
    <row r="58" spans="5:5" x14ac:dyDescent="0.55000000000000004">
      <c r="E58" t="s">
        <v>2305</v>
      </c>
    </row>
    <row r="59" spans="5:5" x14ac:dyDescent="0.55000000000000004">
      <c r="E59" t="s">
        <v>2306</v>
      </c>
    </row>
    <row r="60" spans="5:5" x14ac:dyDescent="0.55000000000000004">
      <c r="E60" t="s">
        <v>2307</v>
      </c>
    </row>
    <row r="61" spans="5:5" x14ac:dyDescent="0.55000000000000004">
      <c r="E61" t="s">
        <v>2308</v>
      </c>
    </row>
    <row r="62" spans="5:5" x14ac:dyDescent="0.55000000000000004">
      <c r="E62" t="s">
        <v>2309</v>
      </c>
    </row>
    <row r="63" spans="5:5" x14ac:dyDescent="0.55000000000000004">
      <c r="E63" t="s">
        <v>2310</v>
      </c>
    </row>
    <row r="64" spans="5:5" x14ac:dyDescent="0.55000000000000004">
      <c r="E64" t="s">
        <v>2311</v>
      </c>
    </row>
    <row r="65" spans="5:5" x14ac:dyDescent="0.55000000000000004">
      <c r="E65" t="s">
        <v>2312</v>
      </c>
    </row>
    <row r="66" spans="5:5" x14ac:dyDescent="0.55000000000000004">
      <c r="E66" t="s">
        <v>2313</v>
      </c>
    </row>
    <row r="67" spans="5:5" x14ac:dyDescent="0.55000000000000004">
      <c r="E67" t="s">
        <v>2314</v>
      </c>
    </row>
    <row r="68" spans="5:5" x14ac:dyDescent="0.55000000000000004">
      <c r="E68" t="s">
        <v>2315</v>
      </c>
    </row>
    <row r="69" spans="5:5" x14ac:dyDescent="0.55000000000000004">
      <c r="E69" t="s">
        <v>2316</v>
      </c>
    </row>
    <row r="71" spans="5:5" x14ac:dyDescent="0.55000000000000004">
      <c r="E71" t="s">
        <v>64</v>
      </c>
    </row>
    <row r="72" spans="5:5" x14ac:dyDescent="0.55000000000000004">
      <c r="E72" t="s">
        <v>2317</v>
      </c>
    </row>
    <row r="73" spans="5:5" x14ac:dyDescent="0.55000000000000004">
      <c r="E73" t="s">
        <v>2318</v>
      </c>
    </row>
    <row r="74" spans="5:5" x14ac:dyDescent="0.55000000000000004">
      <c r="E74" t="s">
        <v>2319</v>
      </c>
    </row>
    <row r="75" spans="5:5" x14ac:dyDescent="0.55000000000000004">
      <c r="E75" t="s">
        <v>2320</v>
      </c>
    </row>
    <row r="76" spans="5:5" x14ac:dyDescent="0.55000000000000004">
      <c r="E76" t="s">
        <v>2321</v>
      </c>
    </row>
    <row r="77" spans="5:5" x14ac:dyDescent="0.55000000000000004">
      <c r="E77" t="s">
        <v>2322</v>
      </c>
    </row>
    <row r="78" spans="5:5" x14ac:dyDescent="0.55000000000000004">
      <c r="E78" t="s">
        <v>2323</v>
      </c>
    </row>
    <row r="79" spans="5:5" x14ac:dyDescent="0.55000000000000004">
      <c r="E79" t="s">
        <v>2324</v>
      </c>
    </row>
    <row r="80" spans="5:5" x14ac:dyDescent="0.55000000000000004">
      <c r="E80" t="s">
        <v>2325</v>
      </c>
    </row>
    <row r="81" spans="5:5" x14ac:dyDescent="0.55000000000000004">
      <c r="E81" t="s">
        <v>2326</v>
      </c>
    </row>
    <row r="82" spans="5:5" x14ac:dyDescent="0.55000000000000004">
      <c r="E82" t="s">
        <v>2327</v>
      </c>
    </row>
    <row r="83" spans="5:5" x14ac:dyDescent="0.55000000000000004">
      <c r="E83" t="s">
        <v>2328</v>
      </c>
    </row>
    <row r="85" spans="5:5" x14ac:dyDescent="0.55000000000000004">
      <c r="E85" t="s">
        <v>6</v>
      </c>
    </row>
    <row r="86" spans="5:5" x14ac:dyDescent="0.55000000000000004">
      <c r="E86" t="s">
        <v>2329</v>
      </c>
    </row>
    <row r="87" spans="5:5" x14ac:dyDescent="0.55000000000000004">
      <c r="E87" t="s">
        <v>2330</v>
      </c>
    </row>
    <row r="88" spans="5:5" x14ac:dyDescent="0.55000000000000004">
      <c r="E88" t="s">
        <v>2331</v>
      </c>
    </row>
    <row r="89" spans="5:5" x14ac:dyDescent="0.55000000000000004">
      <c r="E89" t="s">
        <v>2332</v>
      </c>
    </row>
    <row r="90" spans="5:5" x14ac:dyDescent="0.55000000000000004">
      <c r="E90" t="s">
        <v>2333</v>
      </c>
    </row>
    <row r="91" spans="5:5" x14ac:dyDescent="0.55000000000000004">
      <c r="E91" t="s">
        <v>2334</v>
      </c>
    </row>
    <row r="92" spans="5:5" x14ac:dyDescent="0.55000000000000004">
      <c r="E92" t="s">
        <v>2335</v>
      </c>
    </row>
    <row r="93" spans="5:5" x14ac:dyDescent="0.55000000000000004">
      <c r="E93" t="s">
        <v>2336</v>
      </c>
    </row>
    <row r="94" spans="5:5" x14ac:dyDescent="0.55000000000000004">
      <c r="E94" t="s">
        <v>2337</v>
      </c>
    </row>
    <row r="95" spans="5:5" x14ac:dyDescent="0.55000000000000004">
      <c r="E95" t="s">
        <v>2338</v>
      </c>
    </row>
    <row r="96" spans="5:5" x14ac:dyDescent="0.55000000000000004">
      <c r="E96" t="s">
        <v>2339</v>
      </c>
    </row>
    <row r="97" spans="5:5" x14ac:dyDescent="0.55000000000000004">
      <c r="E97" t="s">
        <v>2340</v>
      </c>
    </row>
    <row r="99" spans="5:5" x14ac:dyDescent="0.55000000000000004">
      <c r="E99" t="s">
        <v>71</v>
      </c>
    </row>
    <row r="100" spans="5:5" x14ac:dyDescent="0.55000000000000004">
      <c r="E100" t="s">
        <v>2341</v>
      </c>
    </row>
    <row r="101" spans="5:5" x14ac:dyDescent="0.55000000000000004">
      <c r="E101" t="s">
        <v>2342</v>
      </c>
    </row>
    <row r="102" spans="5:5" x14ac:dyDescent="0.55000000000000004">
      <c r="E102" t="s">
        <v>2343</v>
      </c>
    </row>
    <row r="103" spans="5:5" x14ac:dyDescent="0.55000000000000004">
      <c r="E103" t="s">
        <v>2344</v>
      </c>
    </row>
    <row r="104" spans="5:5" x14ac:dyDescent="0.55000000000000004">
      <c r="E104" t="s">
        <v>2345</v>
      </c>
    </row>
    <row r="105" spans="5:5" x14ac:dyDescent="0.55000000000000004">
      <c r="E105" t="s">
        <v>2346</v>
      </c>
    </row>
    <row r="106" spans="5:5" x14ac:dyDescent="0.55000000000000004">
      <c r="E106" t="s">
        <v>2347</v>
      </c>
    </row>
    <row r="107" spans="5:5" x14ac:dyDescent="0.55000000000000004">
      <c r="E107" t="s">
        <v>2348</v>
      </c>
    </row>
    <row r="108" spans="5:5" x14ac:dyDescent="0.55000000000000004">
      <c r="E108" t="s">
        <v>2349</v>
      </c>
    </row>
    <row r="109" spans="5:5" x14ac:dyDescent="0.55000000000000004">
      <c r="E109" t="s">
        <v>2350</v>
      </c>
    </row>
    <row r="110" spans="5:5" x14ac:dyDescent="0.55000000000000004">
      <c r="E110" t="s">
        <v>2351</v>
      </c>
    </row>
    <row r="111" spans="5:5" x14ac:dyDescent="0.55000000000000004">
      <c r="E111" t="s">
        <v>2352</v>
      </c>
    </row>
    <row r="113" spans="5:5" x14ac:dyDescent="0.55000000000000004">
      <c r="E113" t="s">
        <v>78</v>
      </c>
    </row>
    <row r="114" spans="5:5" x14ac:dyDescent="0.55000000000000004">
      <c r="E114" t="s">
        <v>2353</v>
      </c>
    </row>
    <row r="115" spans="5:5" x14ac:dyDescent="0.55000000000000004">
      <c r="E115" t="s">
        <v>2354</v>
      </c>
    </row>
    <row r="116" spans="5:5" x14ac:dyDescent="0.55000000000000004">
      <c r="E116" t="s">
        <v>2355</v>
      </c>
    </row>
    <row r="117" spans="5:5" x14ac:dyDescent="0.55000000000000004">
      <c r="E117" t="s">
        <v>2356</v>
      </c>
    </row>
    <row r="118" spans="5:5" x14ac:dyDescent="0.55000000000000004">
      <c r="E118" t="s">
        <v>2357</v>
      </c>
    </row>
    <row r="119" spans="5:5" x14ac:dyDescent="0.55000000000000004">
      <c r="E119" t="s">
        <v>2358</v>
      </c>
    </row>
    <row r="120" spans="5:5" x14ac:dyDescent="0.55000000000000004">
      <c r="E120" t="s">
        <v>2359</v>
      </c>
    </row>
    <row r="121" spans="5:5" x14ac:dyDescent="0.55000000000000004">
      <c r="E121" t="s">
        <v>2360</v>
      </c>
    </row>
    <row r="122" spans="5:5" x14ac:dyDescent="0.55000000000000004">
      <c r="E122" t="s">
        <v>2361</v>
      </c>
    </row>
    <row r="123" spans="5:5" x14ac:dyDescent="0.55000000000000004">
      <c r="E123" t="s">
        <v>2362</v>
      </c>
    </row>
    <row r="124" spans="5:5" x14ac:dyDescent="0.55000000000000004">
      <c r="E124" t="s">
        <v>2363</v>
      </c>
    </row>
    <row r="125" spans="5:5" x14ac:dyDescent="0.55000000000000004">
      <c r="E125" t="s">
        <v>2364</v>
      </c>
    </row>
    <row r="127" spans="5:5" x14ac:dyDescent="0.55000000000000004">
      <c r="E127" t="s">
        <v>85</v>
      </c>
    </row>
    <row r="128" spans="5:5" x14ac:dyDescent="0.55000000000000004">
      <c r="E128" t="s">
        <v>2365</v>
      </c>
    </row>
    <row r="129" spans="5:5" x14ac:dyDescent="0.55000000000000004">
      <c r="E129" t="s">
        <v>2366</v>
      </c>
    </row>
    <row r="130" spans="5:5" x14ac:dyDescent="0.55000000000000004">
      <c r="E130" t="s">
        <v>2367</v>
      </c>
    </row>
    <row r="131" spans="5:5" x14ac:dyDescent="0.55000000000000004">
      <c r="E131" t="s">
        <v>2368</v>
      </c>
    </row>
    <row r="132" spans="5:5" x14ac:dyDescent="0.55000000000000004">
      <c r="E132" t="s">
        <v>2369</v>
      </c>
    </row>
    <row r="133" spans="5:5" x14ac:dyDescent="0.55000000000000004">
      <c r="E133" t="s">
        <v>2370</v>
      </c>
    </row>
    <row r="134" spans="5:5" x14ac:dyDescent="0.55000000000000004">
      <c r="E134" t="s">
        <v>2371</v>
      </c>
    </row>
    <row r="135" spans="5:5" x14ac:dyDescent="0.55000000000000004">
      <c r="E135" t="s">
        <v>2372</v>
      </c>
    </row>
    <row r="136" spans="5:5" x14ac:dyDescent="0.55000000000000004">
      <c r="E136" t="s">
        <v>2373</v>
      </c>
    </row>
    <row r="137" spans="5:5" x14ac:dyDescent="0.55000000000000004">
      <c r="E137" t="s">
        <v>2374</v>
      </c>
    </row>
    <row r="138" spans="5:5" x14ac:dyDescent="0.55000000000000004">
      <c r="E138" t="s">
        <v>2375</v>
      </c>
    </row>
    <row r="139" spans="5:5" x14ac:dyDescent="0.55000000000000004">
      <c r="E139" t="s">
        <v>2376</v>
      </c>
    </row>
    <row r="141" spans="5:5" x14ac:dyDescent="0.55000000000000004">
      <c r="E141" t="s">
        <v>92</v>
      </c>
    </row>
    <row r="142" spans="5:5" x14ac:dyDescent="0.55000000000000004">
      <c r="E142" t="s">
        <v>2377</v>
      </c>
    </row>
    <row r="143" spans="5:5" x14ac:dyDescent="0.55000000000000004">
      <c r="E143" t="s">
        <v>2378</v>
      </c>
    </row>
    <row r="144" spans="5:5" x14ac:dyDescent="0.55000000000000004">
      <c r="E144" t="s">
        <v>2379</v>
      </c>
    </row>
    <row r="145" spans="5:5" x14ac:dyDescent="0.55000000000000004">
      <c r="E145" t="s">
        <v>2380</v>
      </c>
    </row>
    <row r="146" spans="5:5" x14ac:dyDescent="0.55000000000000004">
      <c r="E146" t="s">
        <v>2381</v>
      </c>
    </row>
    <row r="147" spans="5:5" x14ac:dyDescent="0.55000000000000004">
      <c r="E147" t="s">
        <v>2382</v>
      </c>
    </row>
    <row r="148" spans="5:5" x14ac:dyDescent="0.55000000000000004">
      <c r="E148" t="s">
        <v>2383</v>
      </c>
    </row>
    <row r="149" spans="5:5" x14ac:dyDescent="0.55000000000000004">
      <c r="E149" t="s">
        <v>2384</v>
      </c>
    </row>
    <row r="150" spans="5:5" x14ac:dyDescent="0.55000000000000004">
      <c r="E150" t="s">
        <v>2385</v>
      </c>
    </row>
    <row r="151" spans="5:5" x14ac:dyDescent="0.55000000000000004">
      <c r="E151" t="s">
        <v>2386</v>
      </c>
    </row>
    <row r="152" spans="5:5" x14ac:dyDescent="0.55000000000000004">
      <c r="E152" t="s">
        <v>2387</v>
      </c>
    </row>
    <row r="153" spans="5:5" x14ac:dyDescent="0.55000000000000004">
      <c r="E153" t="s">
        <v>2388</v>
      </c>
    </row>
    <row r="155" spans="5:5" x14ac:dyDescent="0.55000000000000004">
      <c r="E155" t="s">
        <v>0</v>
      </c>
    </row>
    <row r="156" spans="5:5" x14ac:dyDescent="0.55000000000000004">
      <c r="E156" t="s">
        <v>2389</v>
      </c>
    </row>
    <row r="157" spans="5:5" x14ac:dyDescent="0.55000000000000004">
      <c r="E157" t="s">
        <v>2390</v>
      </c>
    </row>
    <row r="158" spans="5:5" x14ac:dyDescent="0.55000000000000004">
      <c r="E158" t="s">
        <v>2391</v>
      </c>
    </row>
    <row r="159" spans="5:5" x14ac:dyDescent="0.55000000000000004">
      <c r="E159" t="s">
        <v>2392</v>
      </c>
    </row>
    <row r="160" spans="5:5" x14ac:dyDescent="0.55000000000000004">
      <c r="E160" t="s">
        <v>2393</v>
      </c>
    </row>
    <row r="161" spans="5:5" x14ac:dyDescent="0.55000000000000004">
      <c r="E161" t="s">
        <v>2394</v>
      </c>
    </row>
    <row r="162" spans="5:5" x14ac:dyDescent="0.55000000000000004">
      <c r="E162" t="s">
        <v>2395</v>
      </c>
    </row>
    <row r="163" spans="5:5" x14ac:dyDescent="0.55000000000000004">
      <c r="E163" t="s">
        <v>2203</v>
      </c>
    </row>
    <row r="164" spans="5:5" x14ac:dyDescent="0.55000000000000004">
      <c r="E164" t="s">
        <v>2204</v>
      </c>
    </row>
    <row r="165" spans="5:5" x14ac:dyDescent="0.55000000000000004">
      <c r="E165" t="s">
        <v>2205</v>
      </c>
    </row>
    <row r="166" spans="5:5" x14ac:dyDescent="0.55000000000000004">
      <c r="E166" t="s">
        <v>2206</v>
      </c>
    </row>
    <row r="167" spans="5:5" x14ac:dyDescent="0.55000000000000004">
      <c r="E167" t="s">
        <v>2207</v>
      </c>
    </row>
    <row r="169" spans="5:5" x14ac:dyDescent="0.55000000000000004">
      <c r="E169" t="s">
        <v>206</v>
      </c>
    </row>
    <row r="170" spans="5:5" x14ac:dyDescent="0.55000000000000004">
      <c r="E170" t="s">
        <v>2208</v>
      </c>
    </row>
    <row r="171" spans="5:5" x14ac:dyDescent="0.55000000000000004">
      <c r="E171" t="s">
        <v>2209</v>
      </c>
    </row>
    <row r="172" spans="5:5" x14ac:dyDescent="0.55000000000000004">
      <c r="E172" t="s">
        <v>2210</v>
      </c>
    </row>
    <row r="173" spans="5:5" x14ac:dyDescent="0.55000000000000004">
      <c r="E173" t="s">
        <v>2211</v>
      </c>
    </row>
    <row r="174" spans="5:5" x14ac:dyDescent="0.55000000000000004">
      <c r="E174" t="s">
        <v>2212</v>
      </c>
    </row>
    <row r="175" spans="5:5" x14ac:dyDescent="0.55000000000000004">
      <c r="E175" t="s">
        <v>2213</v>
      </c>
    </row>
    <row r="176" spans="5:5" x14ac:dyDescent="0.55000000000000004">
      <c r="E176" t="s">
        <v>2214</v>
      </c>
    </row>
    <row r="177" spans="5:5" x14ac:dyDescent="0.55000000000000004">
      <c r="E177" t="s">
        <v>2215</v>
      </c>
    </row>
    <row r="178" spans="5:5" x14ac:dyDescent="0.55000000000000004">
      <c r="E178" t="s">
        <v>2216</v>
      </c>
    </row>
    <row r="179" spans="5:5" x14ac:dyDescent="0.55000000000000004">
      <c r="E179" t="s">
        <v>2217</v>
      </c>
    </row>
    <row r="180" spans="5:5" x14ac:dyDescent="0.55000000000000004">
      <c r="E180" t="s">
        <v>2218</v>
      </c>
    </row>
    <row r="181" spans="5:5" x14ac:dyDescent="0.55000000000000004">
      <c r="E181" t="s">
        <v>2219</v>
      </c>
    </row>
    <row r="183" spans="5:5" x14ac:dyDescent="0.55000000000000004">
      <c r="E183" t="s">
        <v>219</v>
      </c>
    </row>
    <row r="184" spans="5:5" x14ac:dyDescent="0.55000000000000004">
      <c r="E184" t="s">
        <v>2396</v>
      </c>
    </row>
    <row r="185" spans="5:5" x14ac:dyDescent="0.55000000000000004">
      <c r="E185" t="s">
        <v>2397</v>
      </c>
    </row>
    <row r="186" spans="5:5" x14ac:dyDescent="0.55000000000000004">
      <c r="E186" t="s">
        <v>2398</v>
      </c>
    </row>
    <row r="187" spans="5:5" x14ac:dyDescent="0.55000000000000004">
      <c r="E187" t="s">
        <v>2399</v>
      </c>
    </row>
    <row r="188" spans="5:5" x14ac:dyDescent="0.55000000000000004">
      <c r="E188" t="s">
        <v>2400</v>
      </c>
    </row>
    <row r="189" spans="5:5" x14ac:dyDescent="0.55000000000000004">
      <c r="E189" t="s">
        <v>2401</v>
      </c>
    </row>
    <row r="190" spans="5:5" x14ac:dyDescent="0.55000000000000004">
      <c r="E190" t="s">
        <v>2402</v>
      </c>
    </row>
    <row r="191" spans="5:5" x14ac:dyDescent="0.55000000000000004">
      <c r="E191" t="s">
        <v>2403</v>
      </c>
    </row>
    <row r="192" spans="5:5" x14ac:dyDescent="0.55000000000000004">
      <c r="E192" t="s">
        <v>2404</v>
      </c>
    </row>
    <row r="193" spans="5:5" x14ac:dyDescent="0.55000000000000004">
      <c r="E193" t="s">
        <v>2405</v>
      </c>
    </row>
    <row r="194" spans="5:5" x14ac:dyDescent="0.55000000000000004">
      <c r="E194" t="s">
        <v>2406</v>
      </c>
    </row>
    <row r="195" spans="5:5" x14ac:dyDescent="0.55000000000000004">
      <c r="E195" t="s">
        <v>2407</v>
      </c>
    </row>
    <row r="197" spans="5:5" x14ac:dyDescent="0.55000000000000004">
      <c r="E197" t="s">
        <v>99</v>
      </c>
    </row>
    <row r="198" spans="5:5" x14ac:dyDescent="0.55000000000000004">
      <c r="E198" t="s">
        <v>2408</v>
      </c>
    </row>
    <row r="199" spans="5:5" x14ac:dyDescent="0.55000000000000004">
      <c r="E199" t="s">
        <v>2409</v>
      </c>
    </row>
    <row r="200" spans="5:5" x14ac:dyDescent="0.55000000000000004">
      <c r="E200" t="s">
        <v>2410</v>
      </c>
    </row>
    <row r="201" spans="5:5" x14ac:dyDescent="0.55000000000000004">
      <c r="E201" t="s">
        <v>2411</v>
      </c>
    </row>
    <row r="202" spans="5:5" x14ac:dyDescent="0.55000000000000004">
      <c r="E202" t="s">
        <v>2412</v>
      </c>
    </row>
    <row r="203" spans="5:5" x14ac:dyDescent="0.55000000000000004">
      <c r="E203" t="s">
        <v>2413</v>
      </c>
    </row>
    <row r="204" spans="5:5" x14ac:dyDescent="0.55000000000000004">
      <c r="E204" t="s">
        <v>2414</v>
      </c>
    </row>
    <row r="205" spans="5:5" x14ac:dyDescent="0.55000000000000004">
      <c r="E205" t="s">
        <v>507</v>
      </c>
    </row>
    <row r="206" spans="5:5" x14ac:dyDescent="0.55000000000000004">
      <c r="E206" t="s">
        <v>508</v>
      </c>
    </row>
    <row r="207" spans="5:5" x14ac:dyDescent="0.55000000000000004">
      <c r="E207" t="s">
        <v>509</v>
      </c>
    </row>
    <row r="208" spans="5:5" x14ac:dyDescent="0.55000000000000004">
      <c r="E208" t="s">
        <v>510</v>
      </c>
    </row>
    <row r="209" spans="5:5" x14ac:dyDescent="0.55000000000000004">
      <c r="E209" t="s">
        <v>511</v>
      </c>
    </row>
    <row r="211" spans="5:5" x14ac:dyDescent="0.55000000000000004">
      <c r="E211" t="s">
        <v>238</v>
      </c>
    </row>
    <row r="212" spans="5:5" x14ac:dyDescent="0.55000000000000004">
      <c r="E212" t="s">
        <v>512</v>
      </c>
    </row>
    <row r="213" spans="5:5" x14ac:dyDescent="0.55000000000000004">
      <c r="E213" t="s">
        <v>513</v>
      </c>
    </row>
    <row r="214" spans="5:5" x14ac:dyDescent="0.55000000000000004">
      <c r="E214" t="s">
        <v>514</v>
      </c>
    </row>
    <row r="215" spans="5:5" x14ac:dyDescent="0.55000000000000004">
      <c r="E215" t="s">
        <v>515</v>
      </c>
    </row>
    <row r="216" spans="5:5" x14ac:dyDescent="0.55000000000000004">
      <c r="E216" t="s">
        <v>516</v>
      </c>
    </row>
    <row r="217" spans="5:5" x14ac:dyDescent="0.55000000000000004">
      <c r="E217" t="s">
        <v>517</v>
      </c>
    </row>
    <row r="218" spans="5:5" x14ac:dyDescent="0.55000000000000004">
      <c r="E218" t="s">
        <v>518</v>
      </c>
    </row>
    <row r="219" spans="5:5" x14ac:dyDescent="0.55000000000000004">
      <c r="E219" t="s">
        <v>519</v>
      </c>
    </row>
    <row r="220" spans="5:5" x14ac:dyDescent="0.55000000000000004">
      <c r="E220" t="s">
        <v>520</v>
      </c>
    </row>
    <row r="221" spans="5:5" x14ac:dyDescent="0.55000000000000004">
      <c r="E221" t="s">
        <v>521</v>
      </c>
    </row>
    <row r="222" spans="5:5" x14ac:dyDescent="0.55000000000000004">
      <c r="E222" t="s">
        <v>522</v>
      </c>
    </row>
    <row r="223" spans="5:5" x14ac:dyDescent="0.55000000000000004">
      <c r="E223" t="s">
        <v>523</v>
      </c>
    </row>
    <row r="225" spans="5:5" x14ac:dyDescent="0.55000000000000004">
      <c r="E225" t="s">
        <v>251</v>
      </c>
    </row>
    <row r="226" spans="5:5" x14ac:dyDescent="0.55000000000000004">
      <c r="E226" t="s">
        <v>2245</v>
      </c>
    </row>
    <row r="227" spans="5:5" x14ac:dyDescent="0.55000000000000004">
      <c r="E227" t="s">
        <v>2246</v>
      </c>
    </row>
    <row r="228" spans="5:5" x14ac:dyDescent="0.55000000000000004">
      <c r="E228" t="s">
        <v>2247</v>
      </c>
    </row>
    <row r="229" spans="5:5" x14ac:dyDescent="0.55000000000000004">
      <c r="E229" t="s">
        <v>2248</v>
      </c>
    </row>
    <row r="230" spans="5:5" x14ac:dyDescent="0.55000000000000004">
      <c r="E230" t="s">
        <v>2249</v>
      </c>
    </row>
    <row r="231" spans="5:5" x14ac:dyDescent="0.55000000000000004">
      <c r="E231" t="s">
        <v>2250</v>
      </c>
    </row>
    <row r="232" spans="5:5" x14ac:dyDescent="0.55000000000000004">
      <c r="E232" t="s">
        <v>2251</v>
      </c>
    </row>
    <row r="233" spans="5:5" x14ac:dyDescent="0.55000000000000004">
      <c r="E233" t="s">
        <v>2252</v>
      </c>
    </row>
    <row r="234" spans="5:5" x14ac:dyDescent="0.55000000000000004">
      <c r="E234" t="s">
        <v>2253</v>
      </c>
    </row>
    <row r="235" spans="5:5" x14ac:dyDescent="0.55000000000000004">
      <c r="E235" t="s">
        <v>2254</v>
      </c>
    </row>
    <row r="236" spans="5:5" x14ac:dyDescent="0.55000000000000004">
      <c r="E236" t="s">
        <v>2255</v>
      </c>
    </row>
    <row r="237" spans="5:5" x14ac:dyDescent="0.55000000000000004">
      <c r="E237" t="s">
        <v>2256</v>
      </c>
    </row>
    <row r="239" spans="5:5" x14ac:dyDescent="0.55000000000000004">
      <c r="E239" t="s">
        <v>106</v>
      </c>
    </row>
    <row r="240" spans="5:5" x14ac:dyDescent="0.55000000000000004">
      <c r="E240" t="s">
        <v>536</v>
      </c>
    </row>
    <row r="241" spans="5:5" x14ac:dyDescent="0.55000000000000004">
      <c r="E241" t="s">
        <v>537</v>
      </c>
    </row>
    <row r="242" spans="5:5" x14ac:dyDescent="0.55000000000000004">
      <c r="E242" t="s">
        <v>538</v>
      </c>
    </row>
    <row r="243" spans="5:5" x14ac:dyDescent="0.55000000000000004">
      <c r="E243" t="s">
        <v>539</v>
      </c>
    </row>
    <row r="244" spans="5:5" x14ac:dyDescent="0.55000000000000004">
      <c r="E244" t="s">
        <v>540</v>
      </c>
    </row>
    <row r="245" spans="5:5" x14ac:dyDescent="0.55000000000000004">
      <c r="E245" t="s">
        <v>541</v>
      </c>
    </row>
    <row r="246" spans="5:5" x14ac:dyDescent="0.55000000000000004">
      <c r="E246" t="s">
        <v>542</v>
      </c>
    </row>
    <row r="247" spans="5:5" x14ac:dyDescent="0.55000000000000004">
      <c r="E247" t="s">
        <v>543</v>
      </c>
    </row>
    <row r="248" spans="5:5" x14ac:dyDescent="0.55000000000000004">
      <c r="E248" t="s">
        <v>544</v>
      </c>
    </row>
    <row r="249" spans="5:5" x14ac:dyDescent="0.55000000000000004">
      <c r="E249" t="s">
        <v>545</v>
      </c>
    </row>
    <row r="250" spans="5:5" x14ac:dyDescent="0.55000000000000004">
      <c r="E250" t="s">
        <v>546</v>
      </c>
    </row>
    <row r="251" spans="5:5" x14ac:dyDescent="0.55000000000000004">
      <c r="E251" t="s">
        <v>547</v>
      </c>
    </row>
    <row r="254" spans="5:5" x14ac:dyDescent="0.55000000000000004">
      <c r="E254" t="s">
        <v>283</v>
      </c>
    </row>
    <row r="255" spans="5:5" x14ac:dyDescent="0.55000000000000004">
      <c r="E255" t="s">
        <v>560</v>
      </c>
    </row>
    <row r="256" spans="5:5" x14ac:dyDescent="0.55000000000000004">
      <c r="E256" t="s">
        <v>561</v>
      </c>
    </row>
    <row r="257" spans="5:5" x14ac:dyDescent="0.55000000000000004">
      <c r="E257" t="s">
        <v>562</v>
      </c>
    </row>
    <row r="258" spans="5:5" x14ac:dyDescent="0.55000000000000004">
      <c r="E258" t="s">
        <v>563</v>
      </c>
    </row>
    <row r="259" spans="5:5" x14ac:dyDescent="0.55000000000000004">
      <c r="E259" t="s">
        <v>564</v>
      </c>
    </row>
    <row r="260" spans="5:5" x14ac:dyDescent="0.55000000000000004">
      <c r="E260" t="s">
        <v>565</v>
      </c>
    </row>
    <row r="261" spans="5:5" x14ac:dyDescent="0.55000000000000004">
      <c r="E261" t="s">
        <v>566</v>
      </c>
    </row>
    <row r="262" spans="5:5" x14ac:dyDescent="0.55000000000000004">
      <c r="E262" t="s">
        <v>567</v>
      </c>
    </row>
    <row r="263" spans="5:5" x14ac:dyDescent="0.55000000000000004">
      <c r="E263" t="s">
        <v>568</v>
      </c>
    </row>
    <row r="264" spans="5:5" x14ac:dyDescent="0.55000000000000004">
      <c r="E264" t="s">
        <v>569</v>
      </c>
    </row>
    <row r="265" spans="5:5" x14ac:dyDescent="0.55000000000000004">
      <c r="E265" t="s">
        <v>570</v>
      </c>
    </row>
    <row r="266" spans="5:5" x14ac:dyDescent="0.55000000000000004">
      <c r="E266" t="s">
        <v>2415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13" sqref="H13"/>
    </sheetView>
  </sheetViews>
  <sheetFormatPr defaultRowHeight="14.4" x14ac:dyDescent="0.55000000000000004"/>
  <cols>
    <col min="1" max="1" width="9.41796875" bestFit="1" customWidth="1"/>
  </cols>
  <sheetData>
    <row r="1" spans="1:11" x14ac:dyDescent="0.55000000000000004">
      <c r="A1" s="9" t="s">
        <v>2416</v>
      </c>
      <c r="D1" s="9">
        <v>0.02</v>
      </c>
      <c r="G1" s="9">
        <v>0.03</v>
      </c>
      <c r="I1" s="9">
        <v>0.04</v>
      </c>
      <c r="K1" s="9">
        <v>0.05</v>
      </c>
    </row>
    <row r="2" spans="1:11" x14ac:dyDescent="0.55000000000000004">
      <c r="A2" t="s">
        <v>2417</v>
      </c>
    </row>
    <row r="3" spans="1:11" x14ac:dyDescent="0.55000000000000004">
      <c r="A3" t="s">
        <v>2418</v>
      </c>
    </row>
    <row r="4" spans="1:11" x14ac:dyDescent="0.55000000000000004">
      <c r="A4" t="s">
        <v>2419</v>
      </c>
    </row>
    <row r="5" spans="1:11" x14ac:dyDescent="0.55000000000000004">
      <c r="A5" t="s">
        <v>2420</v>
      </c>
    </row>
    <row r="8" spans="1:11" x14ac:dyDescent="0.55000000000000004">
      <c r="A8" s="9">
        <v>0.01</v>
      </c>
      <c r="D8" s="9">
        <v>0.02</v>
      </c>
    </row>
    <row r="9" spans="1:11" x14ac:dyDescent="0.55000000000000004">
      <c r="A9" t="s">
        <v>2421</v>
      </c>
      <c r="D9" t="s">
        <v>2434</v>
      </c>
    </row>
    <row r="10" spans="1:11" x14ac:dyDescent="0.55000000000000004">
      <c r="A10" t="s">
        <v>2422</v>
      </c>
      <c r="D10" t="s">
        <v>2435</v>
      </c>
    </row>
    <row r="11" spans="1:11" x14ac:dyDescent="0.55000000000000004">
      <c r="A11" t="s">
        <v>2423</v>
      </c>
      <c r="D11" t="s">
        <v>2436</v>
      </c>
    </row>
    <row r="12" spans="1:11" x14ac:dyDescent="0.55000000000000004">
      <c r="A12" t="s">
        <v>2424</v>
      </c>
      <c r="D12" t="s">
        <v>2437</v>
      </c>
    </row>
    <row r="13" spans="1:11" x14ac:dyDescent="0.55000000000000004">
      <c r="A13" t="s">
        <v>2425</v>
      </c>
      <c r="D13" t="s">
        <v>2438</v>
      </c>
    </row>
    <row r="14" spans="1:11" x14ac:dyDescent="0.55000000000000004">
      <c r="A14" t="s">
        <v>2426</v>
      </c>
      <c r="D14" t="s">
        <v>2439</v>
      </c>
    </row>
    <row r="15" spans="1:11" x14ac:dyDescent="0.55000000000000004">
      <c r="A15" t="s">
        <v>2427</v>
      </c>
      <c r="D15" t="s">
        <v>2440</v>
      </c>
    </row>
    <row r="16" spans="1:11" x14ac:dyDescent="0.55000000000000004">
      <c r="A16" t="s">
        <v>2428</v>
      </c>
      <c r="D16" t="s">
        <v>2441</v>
      </c>
    </row>
    <row r="17" spans="1:4" x14ac:dyDescent="0.55000000000000004">
      <c r="A17" t="s">
        <v>2429</v>
      </c>
      <c r="D17" t="s">
        <v>2442</v>
      </c>
    </row>
    <row r="18" spans="1:4" x14ac:dyDescent="0.55000000000000004">
      <c r="A18" t="s">
        <v>2430</v>
      </c>
      <c r="D18" t="s">
        <v>2443</v>
      </c>
    </row>
    <row r="19" spans="1:4" x14ac:dyDescent="0.55000000000000004">
      <c r="A19" t="s">
        <v>2431</v>
      </c>
      <c r="D19" t="s">
        <v>2444</v>
      </c>
    </row>
    <row r="20" spans="1:4" x14ac:dyDescent="0.55000000000000004">
      <c r="A20" t="s">
        <v>2432</v>
      </c>
      <c r="D20" t="s">
        <v>2445</v>
      </c>
    </row>
    <row r="21" spans="1:4" x14ac:dyDescent="0.55000000000000004">
      <c r="A21" t="s">
        <v>2433</v>
      </c>
      <c r="D21" t="s">
        <v>2446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"/>
  <sheetViews>
    <sheetView workbookViewId="0">
      <selection activeCell="F8" sqref="F8"/>
    </sheetView>
  </sheetViews>
  <sheetFormatPr defaultRowHeight="14.4" x14ac:dyDescent="0.55000000000000004"/>
  <sheetData>
    <row r="3" spans="2:2" x14ac:dyDescent="0.55000000000000004">
      <c r="B3" t="s">
        <v>2416</v>
      </c>
    </row>
    <row r="6" spans="2:2" x14ac:dyDescent="0.55000000000000004">
      <c r="B6" t="s">
        <v>2422</v>
      </c>
    </row>
    <row r="7" spans="2:2" x14ac:dyDescent="0.55000000000000004">
      <c r="B7" t="s">
        <v>2423</v>
      </c>
    </row>
    <row r="8" spans="2:2" x14ac:dyDescent="0.55000000000000004">
      <c r="B8" t="s">
        <v>2424</v>
      </c>
    </row>
    <row r="9" spans="2:2" x14ac:dyDescent="0.55000000000000004">
      <c r="B9" t="s">
        <v>2425</v>
      </c>
    </row>
    <row r="10" spans="2:2" x14ac:dyDescent="0.55000000000000004">
      <c r="B10" t="s">
        <v>2426</v>
      </c>
    </row>
    <row r="11" spans="2:2" x14ac:dyDescent="0.55000000000000004">
      <c r="B11" t="s">
        <v>2427</v>
      </c>
    </row>
    <row r="12" spans="2:2" x14ac:dyDescent="0.55000000000000004">
      <c r="B12" t="s">
        <v>2428</v>
      </c>
    </row>
    <row r="13" spans="2:2" x14ac:dyDescent="0.55000000000000004">
      <c r="B13" t="s">
        <v>2429</v>
      </c>
    </row>
    <row r="14" spans="2:2" x14ac:dyDescent="0.55000000000000004">
      <c r="B14" t="s">
        <v>2430</v>
      </c>
    </row>
    <row r="15" spans="2:2" x14ac:dyDescent="0.55000000000000004">
      <c r="B15" t="s">
        <v>2431</v>
      </c>
    </row>
    <row r="16" spans="2:2" x14ac:dyDescent="0.55000000000000004">
      <c r="B16" t="s">
        <v>2432</v>
      </c>
    </row>
    <row r="17" spans="2:2" x14ac:dyDescent="0.55000000000000004">
      <c r="B17" t="s">
        <v>2433</v>
      </c>
    </row>
    <row r="18" spans="2:2" x14ac:dyDescent="0.55000000000000004">
      <c r="B18" t="s">
        <v>2447</v>
      </c>
    </row>
    <row r="19" spans="2:2" x14ac:dyDescent="0.55000000000000004">
      <c r="B19" t="s">
        <v>2448</v>
      </c>
    </row>
    <row r="20" spans="2:2" x14ac:dyDescent="0.55000000000000004">
      <c r="B20" t="s">
        <v>2449</v>
      </c>
    </row>
    <row r="21" spans="2:2" x14ac:dyDescent="0.55000000000000004">
      <c r="B21" t="s">
        <v>2450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9"/>
  <sheetViews>
    <sheetView tabSelected="1" zoomScale="70" zoomScaleNormal="70" workbookViewId="0">
      <selection activeCell="M2" sqref="M2:M6"/>
    </sheetView>
  </sheetViews>
  <sheetFormatPr defaultRowHeight="14.4" x14ac:dyDescent="0.55000000000000004"/>
  <cols>
    <col min="1" max="1" width="8.83984375" style="3" customWidth="1"/>
    <col min="2" max="6" width="12.26171875" bestFit="1" customWidth="1"/>
    <col min="7" max="7" width="11.41796875" bestFit="1" customWidth="1"/>
    <col min="8" max="12" width="12.26171875" bestFit="1" customWidth="1"/>
    <col min="13" max="13" width="11.41796875" bestFit="1" customWidth="1"/>
    <col min="14" max="17" width="12.26171875" bestFit="1" customWidth="1"/>
    <col min="19" max="19" width="29.89453125" style="3" bestFit="1" customWidth="1"/>
    <col min="20" max="20" width="14.47265625" bestFit="1" customWidth="1"/>
    <col min="21" max="28" width="15.1015625" bestFit="1" customWidth="1"/>
    <col min="29" max="29" width="15.47265625" bestFit="1" customWidth="1"/>
    <col min="30" max="34" width="16.05078125" bestFit="1" customWidth="1"/>
    <col min="35" max="35" width="15.1015625" bestFit="1" customWidth="1"/>
  </cols>
  <sheetData>
    <row r="1" spans="1:35" ht="14.7" thickBot="1" x14ac:dyDescent="0.6">
      <c r="A1" s="3" t="s">
        <v>311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2678</v>
      </c>
      <c r="O1" s="3" t="s">
        <v>2679</v>
      </c>
      <c r="P1" s="3" t="s">
        <v>2680</v>
      </c>
      <c r="Q1" s="3" t="s">
        <v>2681</v>
      </c>
      <c r="S1" s="3" t="s">
        <v>311</v>
      </c>
      <c r="T1" s="3" t="s">
        <v>113</v>
      </c>
      <c r="U1" s="3" t="s">
        <v>114</v>
      </c>
      <c r="V1" s="3" t="s">
        <v>115</v>
      </c>
      <c r="W1" s="3" t="s">
        <v>116</v>
      </c>
      <c r="X1" s="3" t="s">
        <v>117</v>
      </c>
      <c r="Y1" s="3" t="s">
        <v>118</v>
      </c>
      <c r="Z1" s="3" t="s">
        <v>119</v>
      </c>
      <c r="AA1" s="3" t="s">
        <v>120</v>
      </c>
      <c r="AB1" s="3" t="s">
        <v>121</v>
      </c>
      <c r="AC1" s="3" t="s">
        <v>122</v>
      </c>
      <c r="AD1" s="3" t="s">
        <v>123</v>
      </c>
      <c r="AE1" s="3" t="s">
        <v>124</v>
      </c>
      <c r="AF1" s="3" t="s">
        <v>2678</v>
      </c>
      <c r="AG1" s="3" t="s">
        <v>2679</v>
      </c>
      <c r="AH1" s="3" t="s">
        <v>2680</v>
      </c>
      <c r="AI1" s="3" t="s">
        <v>2681</v>
      </c>
    </row>
    <row r="2" spans="1:35" x14ac:dyDescent="0.55000000000000004">
      <c r="A2" s="23" t="s">
        <v>3227</v>
      </c>
      <c r="B2" s="12">
        <v>0.22708943813753035</v>
      </c>
      <c r="C2" s="13">
        <v>0.16037242873409752</v>
      </c>
      <c r="D2" s="13">
        <v>0.10769480590205616</v>
      </c>
      <c r="E2" s="13">
        <v>0.15069313223900016</v>
      </c>
      <c r="F2" s="13">
        <v>0.13401726391806612</v>
      </c>
      <c r="G2" s="13">
        <v>0.11429136000000018</v>
      </c>
      <c r="H2" s="13">
        <v>0.11669070827531081</v>
      </c>
      <c r="I2" s="13">
        <v>0.1136507130981419</v>
      </c>
      <c r="J2" s="13">
        <v>0.10273250202827833</v>
      </c>
      <c r="K2" s="13">
        <v>8.7253873224069745E-2</v>
      </c>
      <c r="L2" s="13">
        <v>8.3848072531143458E-2</v>
      </c>
      <c r="M2" s="13">
        <v>0.10450000000000004</v>
      </c>
      <c r="N2" s="13">
        <v>9.1457437142415499E-2</v>
      </c>
      <c r="O2" s="13">
        <v>9.3959629849377668E-2</v>
      </c>
      <c r="P2" s="13">
        <v>0.12431924764088809</v>
      </c>
      <c r="Q2" s="14">
        <v>0.16687617166518565</v>
      </c>
      <c r="R2">
        <f>AVERAGE(B2:Q2)</f>
        <v>0.1237154240240976</v>
      </c>
      <c r="S2" s="23" t="s">
        <v>3227</v>
      </c>
      <c r="T2" s="11" t="s">
        <v>2991</v>
      </c>
      <c r="U2" s="11" t="s">
        <v>2992</v>
      </c>
      <c r="V2" s="11" t="s">
        <v>2993</v>
      </c>
      <c r="W2" s="11" t="s">
        <v>2994</v>
      </c>
      <c r="X2" s="11" t="s">
        <v>2995</v>
      </c>
      <c r="Y2" s="11" t="s">
        <v>2996</v>
      </c>
      <c r="Z2" s="11" t="s">
        <v>2997</v>
      </c>
      <c r="AA2" s="11" t="s">
        <v>2998</v>
      </c>
      <c r="AB2" s="11" t="s">
        <v>2999</v>
      </c>
      <c r="AC2" s="11" t="s">
        <v>3000</v>
      </c>
      <c r="AD2" s="11" t="s">
        <v>3001</v>
      </c>
      <c r="AE2" s="11" t="s">
        <v>3002</v>
      </c>
      <c r="AF2" s="11" t="s">
        <v>3003</v>
      </c>
      <c r="AG2" s="11" t="s">
        <v>3004</v>
      </c>
      <c r="AH2" s="11" t="s">
        <v>3005</v>
      </c>
      <c r="AI2" s="11" t="s">
        <v>3006</v>
      </c>
    </row>
    <row r="3" spans="1:35" x14ac:dyDescent="0.55000000000000004">
      <c r="A3" s="3" t="s">
        <v>3228</v>
      </c>
      <c r="B3" s="15">
        <v>0.27572218672216398</v>
      </c>
      <c r="C3" s="16">
        <v>0.26240185775137381</v>
      </c>
      <c r="D3" s="16">
        <v>0.12245229203308039</v>
      </c>
      <c r="E3" s="16">
        <v>0.12648718012499982</v>
      </c>
      <c r="F3" s="16">
        <v>7.4018369285760999E-2</v>
      </c>
      <c r="G3" s="16">
        <v>8.9727210000000168E-2</v>
      </c>
      <c r="H3" s="16">
        <v>0.10326232735230545</v>
      </c>
      <c r="I3" s="16">
        <v>0.11831836469942658</v>
      </c>
      <c r="J3" s="16">
        <v>0.12327495133312616</v>
      </c>
      <c r="K3" s="16">
        <v>0.10980422993685779</v>
      </c>
      <c r="L3" s="16">
        <v>0.1138646888104311</v>
      </c>
      <c r="M3" s="16">
        <v>0.11339999999999995</v>
      </c>
      <c r="N3" s="16">
        <v>0.11222774531793389</v>
      </c>
      <c r="O3" s="16">
        <v>0.10819107471189038</v>
      </c>
      <c r="P3" s="16">
        <v>0.13967955634207696</v>
      </c>
      <c r="Q3" s="17">
        <v>0.15286599394725831</v>
      </c>
      <c r="S3" s="3" t="s">
        <v>3228</v>
      </c>
      <c r="T3" s="11" t="s">
        <v>3007</v>
      </c>
      <c r="U3" s="11" t="s">
        <v>3008</v>
      </c>
      <c r="V3" s="11" t="s">
        <v>3009</v>
      </c>
      <c r="W3" s="11" t="s">
        <v>3010</v>
      </c>
      <c r="X3" s="11" t="s">
        <v>3011</v>
      </c>
      <c r="Y3" s="11" t="s">
        <v>3012</v>
      </c>
      <c r="Z3" s="11" t="s">
        <v>3013</v>
      </c>
      <c r="AA3" s="11" t="s">
        <v>3014</v>
      </c>
      <c r="AB3" s="11" t="s">
        <v>3015</v>
      </c>
      <c r="AC3" s="11" t="s">
        <v>3016</v>
      </c>
      <c r="AD3" s="11" t="s">
        <v>3017</v>
      </c>
      <c r="AE3" s="11" t="s">
        <v>3018</v>
      </c>
      <c r="AF3" s="11" t="s">
        <v>3019</v>
      </c>
      <c r="AG3" s="11" t="s">
        <v>3020</v>
      </c>
      <c r="AH3" s="11" t="s">
        <v>3021</v>
      </c>
      <c r="AI3" s="11" t="s">
        <v>3022</v>
      </c>
    </row>
    <row r="4" spans="1:35" x14ac:dyDescent="0.55000000000000004">
      <c r="A4" s="3" t="s">
        <v>3229</v>
      </c>
      <c r="B4" s="15">
        <v>0.27122911315225218</v>
      </c>
      <c r="C4" s="16">
        <v>0.47732109559561176</v>
      </c>
      <c r="D4" s="16">
        <v>0.30639141629453581</v>
      </c>
      <c r="E4" s="16">
        <v>0.23606694316799981</v>
      </c>
      <c r="F4" s="16">
        <v>0.18768530142313655</v>
      </c>
      <c r="G4" s="16">
        <v>0.2294374400000001</v>
      </c>
      <c r="H4" s="16">
        <v>0.26278496410962737</v>
      </c>
      <c r="I4" s="16">
        <v>0.22167404603355645</v>
      </c>
      <c r="J4" s="16">
        <v>0.1740703726228412</v>
      </c>
      <c r="K4" s="16">
        <v>0.15427343112523073</v>
      </c>
      <c r="L4" s="16">
        <v>0.13292127789830777</v>
      </c>
      <c r="M4" s="16">
        <v>0.14349999999999996</v>
      </c>
      <c r="N4" s="16">
        <v>0.11425270380172181</v>
      </c>
      <c r="O4" s="16">
        <v>0.14499781722536031</v>
      </c>
      <c r="P4" s="16">
        <v>0.16862273159563834</v>
      </c>
      <c r="Q4" s="17">
        <v>0.16025859186648561</v>
      </c>
      <c r="R4">
        <f>AVERAGE(B2:Q7)</f>
        <v>0.16384058966173456</v>
      </c>
      <c r="S4" s="3" t="s">
        <v>3229</v>
      </c>
      <c r="T4" s="11" t="s">
        <v>3023</v>
      </c>
      <c r="U4" s="11" t="s">
        <v>3024</v>
      </c>
      <c r="V4" s="11" t="s">
        <v>3025</v>
      </c>
      <c r="W4" s="11" t="s">
        <v>3026</v>
      </c>
      <c r="X4" s="11" t="s">
        <v>3027</v>
      </c>
      <c r="Y4" s="11" t="s">
        <v>3028</v>
      </c>
      <c r="Z4" s="11" t="s">
        <v>3029</v>
      </c>
      <c r="AA4" s="11" t="s">
        <v>3030</v>
      </c>
      <c r="AB4" s="11" t="s">
        <v>3031</v>
      </c>
      <c r="AC4" s="11" t="s">
        <v>3032</v>
      </c>
      <c r="AD4" s="11" t="s">
        <v>3033</v>
      </c>
      <c r="AE4" s="11" t="s">
        <v>3034</v>
      </c>
      <c r="AF4" s="11" t="s">
        <v>3035</v>
      </c>
      <c r="AG4" s="11" t="s">
        <v>3036</v>
      </c>
      <c r="AH4" s="11" t="s">
        <v>3037</v>
      </c>
      <c r="AI4" s="11" t="s">
        <v>3038</v>
      </c>
    </row>
    <row r="5" spans="1:35" ht="14.7" thickBot="1" x14ac:dyDescent="0.6">
      <c r="A5" s="3" t="s">
        <v>3231</v>
      </c>
      <c r="B5" s="15">
        <v>0.1443531960477249</v>
      </c>
      <c r="C5" s="16">
        <v>0.23353719846079235</v>
      </c>
      <c r="D5" s="16">
        <v>0.26295343382024061</v>
      </c>
      <c r="E5" s="16">
        <v>0.23883322400000018</v>
      </c>
      <c r="F5" s="16">
        <v>0.14437549747450462</v>
      </c>
      <c r="G5" s="16">
        <v>0.17852735999999969</v>
      </c>
      <c r="H5" s="16">
        <v>0.225421241750418</v>
      </c>
      <c r="I5" s="16">
        <v>0.19658533147912194</v>
      </c>
      <c r="J5" s="16">
        <v>0.17462557066654916</v>
      </c>
      <c r="K5" s="16">
        <v>0.15476506458549677</v>
      </c>
      <c r="L5" s="16">
        <v>0.11672696192438536</v>
      </c>
      <c r="M5" s="16">
        <v>0.13519999999999999</v>
      </c>
      <c r="N5" s="16">
        <v>0.10599130928311218</v>
      </c>
      <c r="O5" s="16">
        <v>0.11848978265914067</v>
      </c>
      <c r="P5" s="19">
        <v>8.2978244137588586E-2</v>
      </c>
      <c r="Q5" s="20">
        <v>8.8347371017176712E-2</v>
      </c>
      <c r="R5" s="30">
        <f>AVERAGE(D2:Q7)</f>
        <v>0.13292116076814017</v>
      </c>
      <c r="S5" s="3" t="s">
        <v>3231</v>
      </c>
      <c r="T5" s="11" t="s">
        <v>3055</v>
      </c>
      <c r="U5" s="11" t="s">
        <v>3056</v>
      </c>
      <c r="V5" s="11" t="s">
        <v>3057</v>
      </c>
      <c r="W5" s="11" t="s">
        <v>3058</v>
      </c>
      <c r="X5" s="11" t="s">
        <v>3059</v>
      </c>
      <c r="Y5" s="11" t="s">
        <v>3060</v>
      </c>
      <c r="Z5" s="11" t="s">
        <v>3061</v>
      </c>
      <c r="AA5" s="11" t="s">
        <v>3062</v>
      </c>
      <c r="AB5" s="11" t="s">
        <v>3063</v>
      </c>
      <c r="AC5" s="11" t="s">
        <v>3064</v>
      </c>
      <c r="AD5" s="11" t="s">
        <v>3065</v>
      </c>
      <c r="AE5" s="11" t="s">
        <v>3066</v>
      </c>
      <c r="AF5" s="11" t="s">
        <v>3067</v>
      </c>
      <c r="AG5" s="11" t="s">
        <v>3068</v>
      </c>
      <c r="AH5" s="11" t="s">
        <v>3069</v>
      </c>
      <c r="AI5" s="11" t="s">
        <v>3070</v>
      </c>
    </row>
    <row r="6" spans="1:35" ht="14.7" thickBot="1" x14ac:dyDescent="0.6">
      <c r="A6" s="3" t="s">
        <v>3232</v>
      </c>
      <c r="B6" s="15">
        <v>1.2597807517955046</v>
      </c>
      <c r="C6" s="16">
        <v>0.46243359359569003</v>
      </c>
      <c r="D6" s="16">
        <v>0.25867002125352934</v>
      </c>
      <c r="E6" s="16">
        <v>0.16193007569699969</v>
      </c>
      <c r="F6" s="16">
        <v>0.16080124081399916</v>
      </c>
      <c r="G6" s="16">
        <v>0.18026496000000014</v>
      </c>
      <c r="H6" s="16">
        <v>0.25957483505999002</v>
      </c>
      <c r="I6" s="16">
        <v>0.19865614514922525</v>
      </c>
      <c r="J6" s="16">
        <v>0.1592432328929454</v>
      </c>
      <c r="K6" s="16">
        <v>0.13267624882386264</v>
      </c>
      <c r="L6" s="16">
        <v>5.1380738454406938E-2</v>
      </c>
      <c r="M6" s="16">
        <v>9.1299999999999937E-2</v>
      </c>
      <c r="N6" s="19">
        <v>0.14181021940040606</v>
      </c>
      <c r="O6" s="20">
        <v>0.10451495265343724</v>
      </c>
      <c r="P6" s="16">
        <v>7.2877308391475104E-2</v>
      </c>
      <c r="Q6" s="17">
        <v>8.7382177525454852E-2</v>
      </c>
      <c r="R6" s="30">
        <f>MIN(B2:Q6)</f>
        <v>5.1380738454406938E-2</v>
      </c>
      <c r="S6" s="3" t="s">
        <v>3232</v>
      </c>
      <c r="T6" s="11" t="s">
        <v>3071</v>
      </c>
      <c r="U6" s="11" t="s">
        <v>3072</v>
      </c>
      <c r="V6" s="11" t="s">
        <v>3073</v>
      </c>
      <c r="W6" s="11" t="s">
        <v>3074</v>
      </c>
      <c r="X6" s="11" t="s">
        <v>3075</v>
      </c>
      <c r="Y6" s="11" t="s">
        <v>3076</v>
      </c>
      <c r="Z6" s="11" t="s">
        <v>3077</v>
      </c>
      <c r="AA6" s="11" t="s">
        <v>3078</v>
      </c>
      <c r="AB6" s="11" t="s">
        <v>3079</v>
      </c>
      <c r="AC6" s="11" t="s">
        <v>3080</v>
      </c>
      <c r="AD6" s="11" t="s">
        <v>3081</v>
      </c>
      <c r="AE6" s="11" t="s">
        <v>3082</v>
      </c>
      <c r="AF6" s="11" t="s">
        <v>3083</v>
      </c>
      <c r="AG6" s="11" t="s">
        <v>3084</v>
      </c>
      <c r="AH6" s="11" t="s">
        <v>3085</v>
      </c>
      <c r="AI6" s="11" t="s">
        <v>3086</v>
      </c>
    </row>
    <row r="7" spans="1:35" ht="14.7" thickBot="1" x14ac:dyDescent="0.6">
      <c r="A7" s="3" t="s">
        <v>3233</v>
      </c>
      <c r="B7" s="18">
        <v>0.60473081865386247</v>
      </c>
      <c r="C7" s="19">
        <v>0.18434742435613605</v>
      </c>
      <c r="D7" s="19">
        <v>2.0962803163161903E-2</v>
      </c>
      <c r="E7" s="19">
        <v>7.21697278750002E-2</v>
      </c>
      <c r="F7" s="19">
        <v>9.0353787463798074E-2</v>
      </c>
      <c r="G7" s="19">
        <v>6.1312040000000012E-2</v>
      </c>
      <c r="H7" s="19">
        <v>0.16358251187779205</v>
      </c>
      <c r="I7" s="19">
        <v>0.11660613689295118</v>
      </c>
      <c r="J7" s="19">
        <v>6.4100364316150626E-2</v>
      </c>
      <c r="K7" s="19">
        <v>6.8298768173881141E-2</v>
      </c>
      <c r="L7" s="19">
        <v>5.0504390060169824E-2</v>
      </c>
      <c r="M7" s="20">
        <v>6.0899999999999954E-2</v>
      </c>
      <c r="N7" s="16">
        <v>6.0114890977058799E-2</v>
      </c>
      <c r="O7" s="16">
        <v>5.6087418272934064E-2</v>
      </c>
      <c r="P7" s="16">
        <v>5.8713484491944579E-2</v>
      </c>
      <c r="Q7" s="17">
        <v>0.10027269347194112</v>
      </c>
      <c r="R7" s="30">
        <f>MIN(B2:Q8)</f>
        <v>-4.9100000000000033E-2</v>
      </c>
      <c r="S7" s="3" t="s">
        <v>3233</v>
      </c>
      <c r="T7" s="11" t="s">
        <v>3087</v>
      </c>
      <c r="U7" s="11" t="s">
        <v>3088</v>
      </c>
      <c r="V7" s="11" t="s">
        <v>3089</v>
      </c>
      <c r="W7" s="11" t="s">
        <v>3090</v>
      </c>
      <c r="X7" s="11" t="s">
        <v>3091</v>
      </c>
      <c r="Y7" s="11" t="s">
        <v>3092</v>
      </c>
      <c r="Z7" s="11" t="s">
        <v>3093</v>
      </c>
      <c r="AA7" s="11" t="s">
        <v>3094</v>
      </c>
      <c r="AB7" s="11" t="s">
        <v>3095</v>
      </c>
      <c r="AC7" s="11" t="s">
        <v>3096</v>
      </c>
      <c r="AD7" s="11" t="s">
        <v>3097</v>
      </c>
      <c r="AE7" s="11" t="s">
        <v>3098</v>
      </c>
      <c r="AF7" s="11" t="s">
        <v>3099</v>
      </c>
      <c r="AG7" s="11" t="s">
        <v>3100</v>
      </c>
      <c r="AH7" s="11" t="s">
        <v>3101</v>
      </c>
      <c r="AI7" s="11" t="s">
        <v>3102</v>
      </c>
    </row>
    <row r="8" spans="1:35" x14ac:dyDescent="0.55000000000000004">
      <c r="A8" s="3" t="s">
        <v>3234</v>
      </c>
      <c r="B8" s="15">
        <v>0.34331516483804525</v>
      </c>
      <c r="C8" s="16">
        <v>1.8013505401210939E-3</v>
      </c>
      <c r="D8" s="16">
        <v>4.225347115458522E-2</v>
      </c>
      <c r="E8" s="16">
        <v>0.14575877734400011</v>
      </c>
      <c r="F8" s="16">
        <v>5.0154876955582628E-2</v>
      </c>
      <c r="G8" s="16">
        <v>0.1221164899999998</v>
      </c>
      <c r="H8" s="16">
        <v>5.9693586914161711E-2</v>
      </c>
      <c r="I8" s="16">
        <v>0.11940841945243563</v>
      </c>
      <c r="J8" s="16">
        <v>0.10998000015960563</v>
      </c>
      <c r="K8" s="16">
        <v>0.12545155354960191</v>
      </c>
      <c r="L8" s="16">
        <v>9.5934454337945008E-2</v>
      </c>
      <c r="M8" s="16">
        <v>-4.9100000000000033E-2</v>
      </c>
      <c r="N8" s="16">
        <v>-1.7237301841219521E-2</v>
      </c>
      <c r="O8" s="16">
        <v>-1.9697316875582405E-2</v>
      </c>
      <c r="P8" s="16">
        <v>-9.1744452613110594E-3</v>
      </c>
      <c r="Q8" s="17">
        <v>5.214067500501085E-2</v>
      </c>
      <c r="S8" s="3" t="s">
        <v>3234</v>
      </c>
      <c r="T8" s="11" t="s">
        <v>3103</v>
      </c>
      <c r="U8" s="11" t="s">
        <v>3104</v>
      </c>
      <c r="V8" s="11" t="s">
        <v>3105</v>
      </c>
      <c r="W8" s="11" t="s">
        <v>3106</v>
      </c>
      <c r="X8" s="11" t="s">
        <v>3107</v>
      </c>
      <c r="Y8" s="11" t="s">
        <v>3108</v>
      </c>
      <c r="Z8" s="11" t="s">
        <v>3109</v>
      </c>
      <c r="AA8" s="11" t="s">
        <v>3110</v>
      </c>
      <c r="AB8" s="11" t="s">
        <v>3111</v>
      </c>
      <c r="AC8" s="11" t="s">
        <v>3112</v>
      </c>
      <c r="AD8" s="11" t="s">
        <v>3113</v>
      </c>
      <c r="AE8" s="11" t="s">
        <v>3114</v>
      </c>
      <c r="AF8" s="11" t="s">
        <v>3115</v>
      </c>
      <c r="AG8" s="11" t="s">
        <v>3116</v>
      </c>
      <c r="AH8" s="11" t="s">
        <v>3117</v>
      </c>
      <c r="AI8" s="11" t="s">
        <v>3118</v>
      </c>
    </row>
    <row r="9" spans="1:35" x14ac:dyDescent="0.55000000000000004">
      <c r="A9" s="3" t="s">
        <v>3235</v>
      </c>
      <c r="B9" s="15">
        <v>1.4495421188406077E-2</v>
      </c>
      <c r="C9" s="16">
        <v>-0.15978855150476179</v>
      </c>
      <c r="D9" s="16">
        <v>-0.17411729397080777</v>
      </c>
      <c r="E9" s="16">
        <v>-2.0557498509000127E-2</v>
      </c>
      <c r="F9" s="16">
        <v>-3.7266765707804628E-2</v>
      </c>
      <c r="G9" s="16">
        <v>-1.5737590000000079E-2</v>
      </c>
      <c r="H9" s="16">
        <v>2.9666545741382944E-2</v>
      </c>
      <c r="I9" s="16">
        <v>6.6414247688017403E-2</v>
      </c>
      <c r="J9" s="16">
        <v>5.1524927641281915E-2</v>
      </c>
      <c r="K9" s="16">
        <v>3.8884131851361525E-2</v>
      </c>
      <c r="L9" s="16">
        <v>4.0540224993638851E-2</v>
      </c>
      <c r="M9" s="16">
        <v>-0.14790000000000003</v>
      </c>
      <c r="N9" s="16">
        <v>-8.7621561674303905E-2</v>
      </c>
      <c r="O9" s="16">
        <v>-0.10528875871768917</v>
      </c>
      <c r="P9" s="16">
        <v>-0.10453473811002378</v>
      </c>
      <c r="Q9" s="17">
        <v>-4.1198664998843504E-2</v>
      </c>
      <c r="S9" s="3" t="s">
        <v>3235</v>
      </c>
      <c r="T9" s="11" t="s">
        <v>3119</v>
      </c>
      <c r="U9" s="11" t="s">
        <v>3120</v>
      </c>
      <c r="V9" s="11" t="s">
        <v>3121</v>
      </c>
      <c r="W9" s="11" t="s">
        <v>3122</v>
      </c>
      <c r="X9" s="11" t="s">
        <v>3123</v>
      </c>
      <c r="Y9" s="11" t="s">
        <v>3124</v>
      </c>
      <c r="Z9" s="11" t="s">
        <v>3125</v>
      </c>
      <c r="AA9" s="11" t="s">
        <v>3126</v>
      </c>
      <c r="AB9" s="11" t="s">
        <v>3127</v>
      </c>
      <c r="AC9" s="11" t="s">
        <v>3128</v>
      </c>
      <c r="AD9" s="11" t="s">
        <v>3129</v>
      </c>
      <c r="AE9" s="11" t="s">
        <v>3130</v>
      </c>
      <c r="AF9" s="11" t="s">
        <v>3131</v>
      </c>
      <c r="AG9" s="11" t="s">
        <v>3132</v>
      </c>
      <c r="AH9" s="11" t="s">
        <v>3133</v>
      </c>
      <c r="AI9" s="11" t="s">
        <v>3134</v>
      </c>
    </row>
    <row r="10" spans="1:35" x14ac:dyDescent="0.55000000000000004">
      <c r="A10" s="3" t="s">
        <v>3236</v>
      </c>
      <c r="B10" s="15">
        <v>-8.0840284708086019E-2</v>
      </c>
      <c r="C10" s="16">
        <v>0.28515716322548346</v>
      </c>
      <c r="D10" s="16">
        <v>0.2012151451201516</v>
      </c>
      <c r="E10" s="16">
        <v>2.449736144100001E-2</v>
      </c>
      <c r="F10" s="16">
        <v>-4.1018355635099035E-2</v>
      </c>
      <c r="G10" s="16">
        <v>-3.8031359999999959E-2</v>
      </c>
      <c r="H10" s="16">
        <v>7.5547052440951834E-3</v>
      </c>
      <c r="I10" s="16">
        <v>-5.6455020679989087E-2</v>
      </c>
      <c r="J10" s="16">
        <v>-3.9402669999773154E-2</v>
      </c>
      <c r="K10" s="16">
        <v>-3.2073187695451977E-2</v>
      </c>
      <c r="L10" s="16">
        <v>-0.10879535302806975</v>
      </c>
      <c r="M10" s="16">
        <v>-0.13200000000000001</v>
      </c>
      <c r="N10" s="16">
        <v>-0.11333345693141961</v>
      </c>
      <c r="O10" s="16">
        <v>-0.13356448061122361</v>
      </c>
      <c r="P10" s="16">
        <v>-8.2331247448511502E-2</v>
      </c>
      <c r="Q10" s="17">
        <v>-7.1398901572908957E-2</v>
      </c>
      <c r="S10" s="3" t="s">
        <v>3236</v>
      </c>
      <c r="T10" s="11" t="s">
        <v>3135</v>
      </c>
      <c r="U10" s="11" t="s">
        <v>3136</v>
      </c>
      <c r="V10" s="11" t="s">
        <v>3137</v>
      </c>
      <c r="W10" s="11" t="s">
        <v>3138</v>
      </c>
      <c r="X10" s="11" t="s">
        <v>3139</v>
      </c>
      <c r="Y10" s="11" t="s">
        <v>3140</v>
      </c>
      <c r="Z10" s="11" t="s">
        <v>3141</v>
      </c>
      <c r="AA10" s="11" t="s">
        <v>3142</v>
      </c>
      <c r="AB10" s="11" t="s">
        <v>3143</v>
      </c>
      <c r="AC10" s="11" t="s">
        <v>3144</v>
      </c>
      <c r="AD10" s="11" t="s">
        <v>3145</v>
      </c>
      <c r="AE10" s="11" t="s">
        <v>3146</v>
      </c>
      <c r="AF10" s="11" t="s">
        <v>3147</v>
      </c>
      <c r="AG10" s="11" t="s">
        <v>3148</v>
      </c>
      <c r="AH10" s="11" t="s">
        <v>3149</v>
      </c>
      <c r="AI10" s="11" t="s">
        <v>3150</v>
      </c>
    </row>
    <row r="11" spans="1:35" ht="14.7" thickBot="1" x14ac:dyDescent="0.6">
      <c r="A11" s="3" t="s">
        <v>3237</v>
      </c>
      <c r="B11" s="15">
        <v>0.36231096225756043</v>
      </c>
      <c r="C11" s="16">
        <v>-0.16393176805272891</v>
      </c>
      <c r="D11" s="16">
        <v>-0.11725990948459963</v>
      </c>
      <c r="E11" s="16">
        <v>-0.24269640412500004</v>
      </c>
      <c r="F11" s="16">
        <v>-0.19750069704686679</v>
      </c>
      <c r="G11" s="16">
        <v>-0.18675675999999997</v>
      </c>
      <c r="H11" s="16">
        <v>-0.18785374125109466</v>
      </c>
      <c r="I11" s="16">
        <v>-0.1809511338973725</v>
      </c>
      <c r="J11" s="16">
        <v>-0.14352406558638453</v>
      </c>
      <c r="K11" s="16">
        <v>-0.12721953336209768</v>
      </c>
      <c r="L11" s="16">
        <v>-9.9174697794603306E-2</v>
      </c>
      <c r="M11" s="16">
        <v>-0.11209999999999998</v>
      </c>
      <c r="N11" s="16">
        <v>-0.12654893297141012</v>
      </c>
      <c r="O11" s="19">
        <v>-0.13686218821904528</v>
      </c>
      <c r="P11" s="19">
        <v>-5.5443894607951627E-2</v>
      </c>
      <c r="Q11" s="20">
        <v>-4.3234616010800697E-2</v>
      </c>
      <c r="S11" s="3" t="s">
        <v>3237</v>
      </c>
      <c r="T11" s="11" t="s">
        <v>3151</v>
      </c>
      <c r="U11" s="11" t="s">
        <v>3152</v>
      </c>
      <c r="V11" s="11" t="s">
        <v>3153</v>
      </c>
      <c r="W11" s="11" t="s">
        <v>3154</v>
      </c>
      <c r="X11" s="11" t="s">
        <v>3155</v>
      </c>
      <c r="Y11" s="11" t="s">
        <v>3156</v>
      </c>
      <c r="Z11" s="11" t="s">
        <v>3157</v>
      </c>
      <c r="AA11" s="11" t="s">
        <v>3158</v>
      </c>
      <c r="AB11" s="11" t="s">
        <v>3159</v>
      </c>
      <c r="AC11" s="11" t="s">
        <v>3160</v>
      </c>
      <c r="AD11" s="11" t="s">
        <v>3161</v>
      </c>
      <c r="AE11" s="11" t="s">
        <v>3162</v>
      </c>
      <c r="AF11" s="11" t="s">
        <v>3163</v>
      </c>
      <c r="AG11" s="11" t="s">
        <v>3164</v>
      </c>
      <c r="AH11" s="11" t="s">
        <v>3165</v>
      </c>
      <c r="AI11" s="11" t="s">
        <v>3166</v>
      </c>
    </row>
    <row r="12" spans="1:35" ht="14.7" thickBot="1" x14ac:dyDescent="0.6">
      <c r="A12" s="3" t="s">
        <v>3238</v>
      </c>
      <c r="B12" s="15">
        <v>-0.19879160355102943</v>
      </c>
      <c r="C12" s="19">
        <v>-0.41199533153483447</v>
      </c>
      <c r="D12" s="19">
        <v>-0.33038321154265449</v>
      </c>
      <c r="E12" s="19">
        <v>-0.27197156806400014</v>
      </c>
      <c r="F12" s="19">
        <v>-0.28312231627222129</v>
      </c>
      <c r="G12" s="19">
        <v>-0.31292479000000006</v>
      </c>
      <c r="H12" s="19">
        <v>-0.21020240016227054</v>
      </c>
      <c r="I12" s="19">
        <v>-0.22737610184514745</v>
      </c>
      <c r="J12" s="19">
        <v>-0.16003051932397749</v>
      </c>
      <c r="K12" s="19">
        <v>-0.22515286942631818</v>
      </c>
      <c r="L12" s="19">
        <v>-0.18201016201829756</v>
      </c>
      <c r="M12" s="19">
        <v>-0.17569999999999997</v>
      </c>
      <c r="N12" s="20">
        <v>-0.18842638685247104</v>
      </c>
      <c r="O12" s="16">
        <v>-4.7638613181314127E-2</v>
      </c>
      <c r="P12" s="16">
        <v>-2.0558771970061729E-2</v>
      </c>
      <c r="Q12" s="17">
        <v>-3.2270699007206916E-2</v>
      </c>
      <c r="S12" s="3" t="s">
        <v>3238</v>
      </c>
      <c r="T12" s="11" t="s">
        <v>3167</v>
      </c>
      <c r="U12" s="11" t="s">
        <v>3168</v>
      </c>
      <c r="V12" s="11" t="s">
        <v>3169</v>
      </c>
      <c r="W12" s="11" t="s">
        <v>3170</v>
      </c>
      <c r="X12" s="11" t="s">
        <v>3171</v>
      </c>
      <c r="Y12" s="11" t="s">
        <v>3172</v>
      </c>
      <c r="Z12" s="11" t="s">
        <v>3173</v>
      </c>
      <c r="AA12" s="11" t="s">
        <v>3174</v>
      </c>
      <c r="AB12" s="11" t="s">
        <v>3175</v>
      </c>
      <c r="AC12" s="11" t="s">
        <v>3176</v>
      </c>
      <c r="AD12" s="11" t="s">
        <v>3177</v>
      </c>
      <c r="AE12" s="11" t="s">
        <v>3178</v>
      </c>
      <c r="AF12" s="11" t="s">
        <v>2870</v>
      </c>
      <c r="AG12" s="11" t="s">
        <v>2871</v>
      </c>
      <c r="AH12" s="11" t="s">
        <v>2872</v>
      </c>
      <c r="AI12" s="11" t="s">
        <v>2873</v>
      </c>
    </row>
    <row r="13" spans="1:35" ht="14.7" thickBot="1" x14ac:dyDescent="0.6">
      <c r="A13" s="3" t="s">
        <v>3239</v>
      </c>
      <c r="B13" s="22">
        <v>-0.45069954221491715</v>
      </c>
      <c r="C13" s="16">
        <v>-0.25228345369456362</v>
      </c>
      <c r="D13" s="16">
        <v>-0.27829726693580803</v>
      </c>
      <c r="E13" s="16">
        <v>-0.20056286495899989</v>
      </c>
      <c r="F13" s="16">
        <v>-0.20087401516324088</v>
      </c>
      <c r="G13" s="16">
        <v>-0.17789510999999991</v>
      </c>
      <c r="H13" s="16">
        <v>-0.20506808910447827</v>
      </c>
      <c r="I13" s="16">
        <v>-0.12948164602175105</v>
      </c>
      <c r="J13" s="16">
        <v>-0.18837414152226217</v>
      </c>
      <c r="K13" s="16">
        <v>-0.18982942585977647</v>
      </c>
      <c r="L13" s="16">
        <v>-0.19487524707649473</v>
      </c>
      <c r="M13" s="16">
        <v>-0.21060000000000001</v>
      </c>
      <c r="N13" s="16">
        <v>-0.1934875281631836</v>
      </c>
      <c r="O13" s="16">
        <v>-6.6794791538995479E-2</v>
      </c>
      <c r="P13" s="16">
        <v>-5.3060530122295613E-2</v>
      </c>
      <c r="Q13" s="17">
        <v>-0.11270072692467514</v>
      </c>
      <c r="S13" s="3" t="s">
        <v>3239</v>
      </c>
      <c r="T13" s="11" t="s">
        <v>3179</v>
      </c>
      <c r="U13" s="11" t="s">
        <v>3180</v>
      </c>
      <c r="V13" s="11" t="s">
        <v>3181</v>
      </c>
      <c r="W13" s="11" t="s">
        <v>3182</v>
      </c>
      <c r="X13" s="11" t="s">
        <v>3183</v>
      </c>
      <c r="Y13" s="11" t="s">
        <v>3184</v>
      </c>
      <c r="Z13" s="11" t="s">
        <v>3185</v>
      </c>
      <c r="AA13" s="11" t="s">
        <v>3186</v>
      </c>
      <c r="AB13" s="11" t="s">
        <v>3187</v>
      </c>
      <c r="AC13" s="11" t="s">
        <v>3188</v>
      </c>
      <c r="AD13" s="11" t="s">
        <v>3189</v>
      </c>
      <c r="AE13" s="11" t="s">
        <v>3190</v>
      </c>
      <c r="AF13" s="11" t="s">
        <v>3191</v>
      </c>
      <c r="AG13" s="11" t="s">
        <v>3192</v>
      </c>
      <c r="AH13" s="11" t="s">
        <v>3193</v>
      </c>
      <c r="AI13" s="11" t="s">
        <v>3194</v>
      </c>
    </row>
    <row r="14" spans="1:35" x14ac:dyDescent="0.55000000000000004">
      <c r="A14" s="3" t="s">
        <v>3240</v>
      </c>
      <c r="B14" s="15">
        <v>8.8607072706796242E-2</v>
      </c>
      <c r="C14" s="16">
        <v>-0.16082595619000528</v>
      </c>
      <c r="D14" s="16">
        <v>-0.17307719413923839</v>
      </c>
      <c r="E14" s="16">
        <v>0.13625906287500045</v>
      </c>
      <c r="F14" s="16">
        <v>8.7327188740532247E-2</v>
      </c>
      <c r="G14" s="16">
        <v>5.808409999999764E-3</v>
      </c>
      <c r="H14" s="16">
        <v>-3.7417333873872471E-2</v>
      </c>
      <c r="I14" s="16">
        <v>-0.12288501680395403</v>
      </c>
      <c r="J14" s="16">
        <v>-3.3986860313322431E-2</v>
      </c>
      <c r="K14" s="16">
        <v>-3.5652576815838222E-2</v>
      </c>
      <c r="L14" s="16">
        <v>-6.2668893350582455E-2</v>
      </c>
      <c r="M14" s="16">
        <v>-0.1008</v>
      </c>
      <c r="N14" s="16">
        <v>-1.7156954153533799E-2</v>
      </c>
      <c r="O14" s="16">
        <v>5.0110709415096988E-2</v>
      </c>
      <c r="P14" s="16">
        <v>6.4941167463464788E-2</v>
      </c>
      <c r="Q14" s="17">
        <v>1.1879439459069108E-2</v>
      </c>
      <c r="S14" s="3" t="s">
        <v>3240</v>
      </c>
      <c r="T14" s="11" t="s">
        <v>3195</v>
      </c>
      <c r="U14" s="11" t="s">
        <v>3196</v>
      </c>
      <c r="V14" s="11" t="s">
        <v>3197</v>
      </c>
      <c r="W14" s="11" t="s">
        <v>3198</v>
      </c>
      <c r="X14" s="11" t="s">
        <v>3199</v>
      </c>
      <c r="Y14" s="11" t="s">
        <v>3200</v>
      </c>
      <c r="Z14" s="11" t="s">
        <v>3201</v>
      </c>
      <c r="AA14" s="11" t="s">
        <v>3202</v>
      </c>
      <c r="AB14" s="11" t="s">
        <v>3203</v>
      </c>
      <c r="AC14" s="11" t="s">
        <v>3204</v>
      </c>
      <c r="AD14" s="11" t="s">
        <v>3205</v>
      </c>
      <c r="AE14" s="11" t="s">
        <v>3206</v>
      </c>
      <c r="AF14" s="11" t="s">
        <v>3207</v>
      </c>
      <c r="AG14" s="11" t="s">
        <v>3208</v>
      </c>
      <c r="AH14" s="11" t="s">
        <v>3209</v>
      </c>
      <c r="AI14" s="11" t="s">
        <v>3210</v>
      </c>
    </row>
    <row r="15" spans="1:35" x14ac:dyDescent="0.55000000000000004">
      <c r="A15" s="3" t="s">
        <v>3242</v>
      </c>
      <c r="B15" s="15">
        <v>0.1214814714922452</v>
      </c>
      <c r="C15" s="16">
        <v>-0.63545014462122706</v>
      </c>
      <c r="D15" s="16">
        <v>0.19892198461276189</v>
      </c>
      <c r="E15" s="16">
        <v>5.497783200000006E-2</v>
      </c>
      <c r="F15" s="16">
        <v>0.13893057456158009</v>
      </c>
      <c r="G15" s="16">
        <v>-0.17988864000000004</v>
      </c>
      <c r="H15" s="16">
        <v>-0.2931272338020452</v>
      </c>
      <c r="I15" s="16">
        <v>-0.25582785316299284</v>
      </c>
      <c r="J15" s="16">
        <v>-0.11091958133751967</v>
      </c>
      <c r="K15" s="16">
        <v>-0.11077059858402427</v>
      </c>
      <c r="L15" s="16">
        <v>-0.14772896192936236</v>
      </c>
      <c r="M15" s="16">
        <v>-0.14359999999999995</v>
      </c>
      <c r="N15" s="16">
        <v>-5.8595634648104689E-2</v>
      </c>
      <c r="O15" s="16">
        <v>0.11287246712784027</v>
      </c>
      <c r="P15" s="16">
        <v>5.8056340610734614E-2</v>
      </c>
      <c r="Q15" s="17">
        <v>4.6374693883601159E-2</v>
      </c>
      <c r="S15" s="3" t="s">
        <v>3242</v>
      </c>
      <c r="T15" s="11" t="s">
        <v>2922</v>
      </c>
      <c r="U15" s="11" t="s">
        <v>2923</v>
      </c>
      <c r="V15" s="11" t="s">
        <v>2924</v>
      </c>
      <c r="W15" s="11" t="s">
        <v>2925</v>
      </c>
      <c r="X15" s="11" t="s">
        <v>2926</v>
      </c>
      <c r="Y15" s="11" t="s">
        <v>2927</v>
      </c>
      <c r="Z15" s="11" t="s">
        <v>2928</v>
      </c>
      <c r="AA15" s="11" t="s">
        <v>2929</v>
      </c>
      <c r="AB15" s="11" t="s">
        <v>2930</v>
      </c>
      <c r="AC15" s="11" t="s">
        <v>2931</v>
      </c>
      <c r="AD15" s="11" t="s">
        <v>2932</v>
      </c>
      <c r="AE15" s="11" t="s">
        <v>2933</v>
      </c>
      <c r="AF15" s="11" t="s">
        <v>2934</v>
      </c>
      <c r="AG15" s="11" t="s">
        <v>2935</v>
      </c>
      <c r="AH15" s="11" t="s">
        <v>2936</v>
      </c>
      <c r="AI15" s="11" t="s">
        <v>2937</v>
      </c>
    </row>
    <row r="16" spans="1:35" x14ac:dyDescent="0.55000000000000004">
      <c r="A16" s="3" t="s">
        <v>3243</v>
      </c>
      <c r="B16" s="15">
        <v>0.14707191153891563</v>
      </c>
      <c r="C16" s="16">
        <v>-0.37886548630569372</v>
      </c>
      <c r="D16" s="16">
        <v>0.20213332978692766</v>
      </c>
      <c r="E16" s="16">
        <v>-0.18049968928800009</v>
      </c>
      <c r="F16" s="16">
        <v>-9.8756947699663145E-2</v>
      </c>
      <c r="G16" s="16">
        <v>-0.32349375000000002</v>
      </c>
      <c r="H16" s="16">
        <v>-0.37034709147527223</v>
      </c>
      <c r="I16" s="16">
        <v>-0.34996126264352523</v>
      </c>
      <c r="J16" s="16">
        <v>-0.30242054205234792</v>
      </c>
      <c r="K16" s="16">
        <v>-0.33734151039585936</v>
      </c>
      <c r="L16" s="16">
        <v>-0.25638534634052002</v>
      </c>
      <c r="M16" s="16">
        <v>-0.24029999999999996</v>
      </c>
      <c r="N16" s="16">
        <v>-6.6644719979054301E-2</v>
      </c>
      <c r="O16" s="16">
        <v>8.904617340579235E-2</v>
      </c>
      <c r="P16" s="16">
        <v>1.5001428225035918E-2</v>
      </c>
      <c r="Q16" s="17">
        <v>5.0999524262499429E-2</v>
      </c>
      <c r="S16" s="3" t="s">
        <v>3243</v>
      </c>
      <c r="T16" s="11" t="s">
        <v>2938</v>
      </c>
      <c r="U16" s="11" t="s">
        <v>2939</v>
      </c>
      <c r="V16" s="11" t="s">
        <v>2940</v>
      </c>
      <c r="W16" s="11" t="s">
        <v>2941</v>
      </c>
      <c r="X16" s="11" t="s">
        <v>2942</v>
      </c>
      <c r="Y16" s="11" t="s">
        <v>2943</v>
      </c>
      <c r="Z16" s="11" t="s">
        <v>2944</v>
      </c>
      <c r="AA16" s="11" t="s">
        <v>2945</v>
      </c>
      <c r="AB16" s="11" t="s">
        <v>2946</v>
      </c>
      <c r="AC16" s="11" t="s">
        <v>2947</v>
      </c>
      <c r="AD16" s="11" t="s">
        <v>2948</v>
      </c>
      <c r="AE16" s="11" t="s">
        <v>2949</v>
      </c>
      <c r="AF16" s="11" t="s">
        <v>2950</v>
      </c>
      <c r="AG16" s="11" t="s">
        <v>2951</v>
      </c>
      <c r="AH16" s="11" t="s">
        <v>2952</v>
      </c>
      <c r="AI16" s="11" t="s">
        <v>2953</v>
      </c>
    </row>
    <row r="17" spans="1:35" x14ac:dyDescent="0.55000000000000004">
      <c r="A17" s="3" t="s">
        <v>3244</v>
      </c>
      <c r="B17" s="15">
        <v>-0.96215701763349415</v>
      </c>
      <c r="C17" s="16">
        <v>-0.63570885880219441</v>
      </c>
      <c r="D17" s="16">
        <v>-0.72019572197521586</v>
      </c>
      <c r="E17" s="16">
        <v>-0.72991277465600002</v>
      </c>
      <c r="F17" s="16">
        <v>-0.80989820424289616</v>
      </c>
      <c r="G17" s="16">
        <v>-0.91877500000000001</v>
      </c>
      <c r="H17" s="16">
        <v>-0.59337774868425153</v>
      </c>
      <c r="I17" s="16">
        <v>-0.65279144019768176</v>
      </c>
      <c r="J17" s="16">
        <v>-0.69134476970609759</v>
      </c>
      <c r="K17" s="16">
        <v>-0.64720147312094833</v>
      </c>
      <c r="L17" s="16">
        <v>-0.55332922728144429</v>
      </c>
      <c r="M17" s="16">
        <v>-0.48639999999999994</v>
      </c>
      <c r="N17" s="16">
        <v>-0.2995486083742398</v>
      </c>
      <c r="O17" s="28" t="s">
        <v>2990</v>
      </c>
      <c r="P17" s="28" t="s">
        <v>2990</v>
      </c>
      <c r="Q17" s="26" t="s">
        <v>2990</v>
      </c>
      <c r="S17" s="3" t="s">
        <v>3244</v>
      </c>
      <c r="T17" s="11" t="s">
        <v>2954</v>
      </c>
      <c r="U17" s="11" t="s">
        <v>2955</v>
      </c>
      <c r="V17" s="11" t="s">
        <v>2956</v>
      </c>
      <c r="W17" s="11" t="s">
        <v>2957</v>
      </c>
      <c r="X17" s="11" t="s">
        <v>2958</v>
      </c>
      <c r="Y17" s="11" t="s">
        <v>2959</v>
      </c>
      <c r="Z17" s="11" t="s">
        <v>2960</v>
      </c>
      <c r="AA17" s="11" t="s">
        <v>2961</v>
      </c>
      <c r="AB17" s="11" t="s">
        <v>2962</v>
      </c>
      <c r="AC17" s="11" t="s">
        <v>2963</v>
      </c>
      <c r="AD17" s="11" t="s">
        <v>2964</v>
      </c>
      <c r="AE17" s="11" t="s">
        <v>2965</v>
      </c>
      <c r="AF17" s="11" t="s">
        <v>2966</v>
      </c>
      <c r="AG17" s="11" t="s">
        <v>2990</v>
      </c>
      <c r="AH17" s="11" t="s">
        <v>2990</v>
      </c>
      <c r="AI17" s="11" t="s">
        <v>2990</v>
      </c>
    </row>
    <row r="18" spans="1:35" x14ac:dyDescent="0.55000000000000004">
      <c r="A18" s="3" t="s">
        <v>3245</v>
      </c>
      <c r="B18" s="15">
        <v>-0.22388762758161163</v>
      </c>
      <c r="C18" s="16">
        <v>-0.76003430551375772</v>
      </c>
      <c r="D18" s="16">
        <v>-0.97809774932507187</v>
      </c>
      <c r="E18" s="16">
        <v>-0.523071283203</v>
      </c>
      <c r="F18" s="16">
        <v>-0.57296209989108515</v>
      </c>
      <c r="G18" s="16">
        <v>-0.59588551000000001</v>
      </c>
      <c r="H18" s="16">
        <v>-0.51000077310865466</v>
      </c>
      <c r="I18" s="16">
        <v>-0.54980474500057208</v>
      </c>
      <c r="J18" s="16">
        <v>-0.35419965573414436</v>
      </c>
      <c r="K18" s="16">
        <v>-0.2333110469317965</v>
      </c>
      <c r="L18" s="16">
        <v>-0.12811849605452386</v>
      </c>
      <c r="M18" s="16">
        <v>-0.11660000000000004</v>
      </c>
      <c r="N18" s="28" t="s">
        <v>2990</v>
      </c>
      <c r="O18" s="28" t="s">
        <v>2990</v>
      </c>
      <c r="P18" s="28" t="s">
        <v>2990</v>
      </c>
      <c r="Q18" s="26" t="s">
        <v>2990</v>
      </c>
      <c r="S18" s="3" t="s">
        <v>3245</v>
      </c>
      <c r="T18" s="11" t="s">
        <v>2967</v>
      </c>
      <c r="U18" s="11" t="s">
        <v>2968</v>
      </c>
      <c r="V18" s="11" t="s">
        <v>2969</v>
      </c>
      <c r="W18" s="11" t="s">
        <v>2970</v>
      </c>
      <c r="X18" s="11" t="s">
        <v>2971</v>
      </c>
      <c r="Y18" s="11" t="s">
        <v>2972</v>
      </c>
      <c r="Z18" s="11" t="s">
        <v>2973</v>
      </c>
      <c r="AA18" s="11" t="s">
        <v>2974</v>
      </c>
      <c r="AB18" s="11" t="s">
        <v>2975</v>
      </c>
      <c r="AC18" s="11" t="s">
        <v>2976</v>
      </c>
      <c r="AD18" s="11" t="s">
        <v>2977</v>
      </c>
      <c r="AE18" s="11" t="s">
        <v>2978</v>
      </c>
      <c r="AF18" s="11" t="s">
        <v>2990</v>
      </c>
      <c r="AG18" s="11" t="s">
        <v>2990</v>
      </c>
      <c r="AH18" s="11" t="s">
        <v>2990</v>
      </c>
      <c r="AI18" s="11" t="s">
        <v>2990</v>
      </c>
    </row>
    <row r="19" spans="1:35" ht="14.7" thickBot="1" x14ac:dyDescent="0.6">
      <c r="A19" s="3" t="s">
        <v>3246</v>
      </c>
      <c r="B19" s="18">
        <v>-0.67752451258639512</v>
      </c>
      <c r="C19" s="19">
        <v>-0.99070956519513254</v>
      </c>
      <c r="D19" s="19">
        <v>-0.43418118403769601</v>
      </c>
      <c r="E19" s="19">
        <v>-0.76109493487499991</v>
      </c>
      <c r="F19" s="19">
        <v>-0.55656500555544941</v>
      </c>
      <c r="G19" s="19">
        <v>-0.64775775000000002</v>
      </c>
      <c r="H19" s="19">
        <v>-0.53070022393222127</v>
      </c>
      <c r="I19" s="19">
        <v>-0.54531375268543703</v>
      </c>
      <c r="J19" s="19">
        <v>-0.28996390955455442</v>
      </c>
      <c r="K19" s="19">
        <v>-0.25689913714238866</v>
      </c>
      <c r="L19" s="19">
        <v>-0.25649177656196476</v>
      </c>
      <c r="M19" s="25" t="s">
        <v>2990</v>
      </c>
      <c r="N19" s="25" t="s">
        <v>2990</v>
      </c>
      <c r="O19" s="25" t="s">
        <v>2990</v>
      </c>
      <c r="P19" s="25" t="s">
        <v>2990</v>
      </c>
      <c r="Q19" s="27" t="s">
        <v>2990</v>
      </c>
      <c r="S19" s="3" t="s">
        <v>3246</v>
      </c>
      <c r="T19" s="11" t="s">
        <v>2979</v>
      </c>
      <c r="U19" s="11" t="s">
        <v>2980</v>
      </c>
      <c r="V19" s="11" t="s">
        <v>2981</v>
      </c>
      <c r="W19" s="11" t="s">
        <v>2982</v>
      </c>
      <c r="X19" s="11" t="s">
        <v>2983</v>
      </c>
      <c r="Y19" s="11" t="s">
        <v>2984</v>
      </c>
      <c r="Z19" s="11" t="s">
        <v>2985</v>
      </c>
      <c r="AA19" s="11" t="s">
        <v>2986</v>
      </c>
      <c r="AB19" s="11" t="s">
        <v>2987</v>
      </c>
      <c r="AC19" s="11" t="s">
        <v>2988</v>
      </c>
      <c r="AD19" s="11" t="s">
        <v>2989</v>
      </c>
      <c r="AE19" s="11" t="s">
        <v>2990</v>
      </c>
      <c r="AF19" s="11" t="s">
        <v>2990</v>
      </c>
      <c r="AG19" s="11" t="s">
        <v>2990</v>
      </c>
      <c r="AH19" s="11" t="s">
        <v>2990</v>
      </c>
      <c r="AI19" s="11" t="s">
        <v>2990</v>
      </c>
    </row>
    <row r="21" spans="1:35" s="3" customFormat="1" x14ac:dyDescent="0.55000000000000004">
      <c r="A21" s="3" t="s">
        <v>311</v>
      </c>
      <c r="B21" s="3" t="s">
        <v>113</v>
      </c>
      <c r="C21" s="3" t="s">
        <v>114</v>
      </c>
      <c r="D21" s="3" t="s">
        <v>115</v>
      </c>
      <c r="E21" s="3" t="s">
        <v>116</v>
      </c>
      <c r="F21" s="3" t="s">
        <v>117</v>
      </c>
      <c r="G21" s="3" t="s">
        <v>118</v>
      </c>
      <c r="H21" s="3" t="s">
        <v>119</v>
      </c>
      <c r="I21" s="3" t="s">
        <v>120</v>
      </c>
      <c r="J21" s="3" t="s">
        <v>121</v>
      </c>
      <c r="K21" s="3" t="s">
        <v>122</v>
      </c>
      <c r="L21" s="3" t="s">
        <v>123</v>
      </c>
      <c r="M21" s="3" t="s">
        <v>124</v>
      </c>
      <c r="N21" s="3" t="s">
        <v>2678</v>
      </c>
      <c r="O21" s="3" t="s">
        <v>2679</v>
      </c>
      <c r="P21" s="3" t="s">
        <v>2680</v>
      </c>
      <c r="Q21" s="3" t="s">
        <v>2681</v>
      </c>
      <c r="S21" s="3" t="s">
        <v>311</v>
      </c>
      <c r="T21" s="3" t="s">
        <v>113</v>
      </c>
      <c r="U21" s="3" t="s">
        <v>114</v>
      </c>
      <c r="V21" s="3" t="s">
        <v>115</v>
      </c>
      <c r="W21" s="3" t="s">
        <v>116</v>
      </c>
      <c r="X21" s="3" t="s">
        <v>117</v>
      </c>
      <c r="Y21" s="3" t="s">
        <v>118</v>
      </c>
      <c r="Z21" s="3" t="s">
        <v>119</v>
      </c>
      <c r="AA21" s="3" t="s">
        <v>120</v>
      </c>
      <c r="AB21" s="3" t="s">
        <v>121</v>
      </c>
      <c r="AC21" s="3" t="s">
        <v>122</v>
      </c>
      <c r="AD21" s="3" t="s">
        <v>123</v>
      </c>
      <c r="AE21" s="3" t="s">
        <v>124</v>
      </c>
      <c r="AF21" s="3" t="s">
        <v>2678</v>
      </c>
      <c r="AG21" s="3" t="s">
        <v>2679</v>
      </c>
      <c r="AH21" s="3" t="s">
        <v>2680</v>
      </c>
      <c r="AI21" s="3" t="s">
        <v>2681</v>
      </c>
    </row>
    <row r="22" spans="1:35" x14ac:dyDescent="0.55000000000000004">
      <c r="A22" s="3" t="s">
        <v>3227</v>
      </c>
      <c r="B22" s="11">
        <v>0.22708943813753035</v>
      </c>
      <c r="C22" s="11">
        <v>0.16037242873409752</v>
      </c>
      <c r="D22" s="11">
        <v>0.10769480590205616</v>
      </c>
      <c r="E22" s="11">
        <v>0.15069313223900016</v>
      </c>
      <c r="F22" s="11">
        <v>0.13401726391806612</v>
      </c>
      <c r="G22" s="11">
        <v>0.11429136000000018</v>
      </c>
      <c r="H22" s="11">
        <v>0.11669070827531081</v>
      </c>
      <c r="I22" s="11">
        <v>0.1136507130981419</v>
      </c>
      <c r="J22" s="11">
        <v>0.10273250202827833</v>
      </c>
      <c r="K22" s="11">
        <v>8.7253873224069745E-2</v>
      </c>
      <c r="L22" s="11">
        <v>8.3848072531143458E-2</v>
      </c>
      <c r="M22" s="11">
        <v>0.10450000000000004</v>
      </c>
      <c r="N22" s="11">
        <v>9.1457437142415499E-2</v>
      </c>
      <c r="O22" s="11">
        <v>9.3959629849377668E-2</v>
      </c>
      <c r="P22" s="11">
        <v>0.12431924764088809</v>
      </c>
      <c r="Q22" s="11">
        <v>0.16687617166518565</v>
      </c>
      <c r="S22" s="3" t="s">
        <v>3227</v>
      </c>
      <c r="T22" s="11" t="str">
        <f t="shared" ref="T22:T38" si="0">TEXT(ROUND(B22,4),"0.0000")&amp;MID(T2,FIND("(",T2,1)-1,LEN(T2)-FIND("(",T2,1)+2)</f>
        <v>0.2271 (184)</v>
      </c>
      <c r="U22" s="11" t="str">
        <f t="shared" ref="U22:U38" si="1">TEXT(ROUND(C22,4),"0.0000")&amp;MID(U2,FIND("(",U2,1)-1,LEN(U2)-FIND("(",U2,1)+2)</f>
        <v>0.1604 (182)</v>
      </c>
      <c r="V22" s="11" t="str">
        <f t="shared" ref="V22:V38" si="2">TEXT(ROUND(D22,4),"0.0000")&amp;MID(V2,FIND("(",V2,1)-1,LEN(V2)-FIND("(",V2,1)+2)</f>
        <v>0.1077 (181)</v>
      </c>
      <c r="W22" s="11" t="str">
        <f t="shared" ref="W22:W38" si="3">TEXT(ROUND(E22,4),"0.0000")&amp;MID(W2,FIND("(",W2,1)-1,LEN(W2)-FIND("(",W2,1)+2)</f>
        <v>0.1507 (178)</v>
      </c>
      <c r="X22" s="11" t="str">
        <f t="shared" ref="X22:X38" si="4">TEXT(ROUND(F22,4),"0.0000")&amp;MID(X2,FIND("(",X2,1)-1,LEN(X2)-FIND("(",X2,1)+2)</f>
        <v>0.1340 (174)</v>
      </c>
      <c r="Y22" s="11" t="str">
        <f t="shared" ref="Y22:Y38" si="5">TEXT(ROUND(G22,4),"0.0000")&amp;MID(Y2,FIND("(",Y2,1)-1,LEN(Y2)-FIND("(",Y2,1)+2)</f>
        <v>0.1143 (173)</v>
      </c>
      <c r="Z22" s="11" t="str">
        <f t="shared" ref="Z22:Z38" si="6">TEXT(ROUND(H22,4),"0.0000")&amp;MID(Z2,FIND("(",Z2,1)-1,LEN(Z2)-FIND("(",Z2,1)+2)</f>
        <v>0.1167 (168)</v>
      </c>
      <c r="AA22" s="11" t="str">
        <f t="shared" ref="AA22:AB37" si="7">TEXT(ROUND(I22,4),"0.0000")&amp;MID(AA2,FIND("(",AA2,1)-1,LEN(AA2)-FIND("(",AA2,1)+2)</f>
        <v>0.1137 (163)</v>
      </c>
      <c r="AB22" s="11" t="str">
        <f t="shared" si="7"/>
        <v>0.1027 (160)</v>
      </c>
      <c r="AC22" s="11" t="str">
        <f t="shared" ref="AC22:AC38" si="8">TEXT(ROUND(K22,4),"0.0000")&amp;MID(AC2,FIND("(",AC2,1)-1,LEN(AC2)-FIND("(",AC2,1)+2)</f>
        <v>0.0873 (152)</v>
      </c>
      <c r="AD22" s="11" t="str">
        <f t="shared" ref="AD22:AF38" si="9">TEXT(ROUND(L22,4),"0.0000")&amp;MID(AD2,FIND("(",AD2,1)-1,LEN(AD2)-FIND("(",AD2,1)+2)</f>
        <v>0.0838 (145)</v>
      </c>
      <c r="AE22" s="11" t="str">
        <f t="shared" si="9"/>
        <v>0.1045 (143)</v>
      </c>
      <c r="AF22" s="11" t="str">
        <f t="shared" si="9"/>
        <v>0.0915 (132)</v>
      </c>
      <c r="AG22" s="11" t="str">
        <f t="shared" ref="AG22:AG36" si="10">TEXT(ROUND(O22,4),"0.0000")&amp;MID(AG2,FIND("(",AG2,1)-1,LEN(AG2)-FIND("(",AG2,1)+2)</f>
        <v>0.0940 (117)</v>
      </c>
      <c r="AH22" s="11" t="str">
        <f t="shared" ref="AH22:AI36" si="11">TEXT(ROUND(P22,4),"0.0000")&amp;MID(AH2,FIND("(",AH2,1)-1,LEN(AH2)-FIND("(",AH2,1)+2)</f>
        <v>0.1243 (102)</v>
      </c>
      <c r="AI22" s="11" t="str">
        <f t="shared" si="11"/>
        <v>0.1669 (89)</v>
      </c>
    </row>
    <row r="23" spans="1:35" x14ac:dyDescent="0.55000000000000004">
      <c r="A23" s="3" t="s">
        <v>3228</v>
      </c>
      <c r="B23" s="11">
        <v>0.27572218672216398</v>
      </c>
      <c r="C23" s="11">
        <v>0.26240185775137381</v>
      </c>
      <c r="D23" s="11">
        <v>0.12245229203308039</v>
      </c>
      <c r="E23" s="11">
        <v>0.12648718012499982</v>
      </c>
      <c r="F23" s="11">
        <v>7.4018369285760999E-2</v>
      </c>
      <c r="G23" s="11">
        <v>8.9727210000000168E-2</v>
      </c>
      <c r="H23" s="11">
        <v>0.10326232735230545</v>
      </c>
      <c r="I23" s="11">
        <v>0.11831836469942658</v>
      </c>
      <c r="J23" s="11">
        <v>0.12327495133312616</v>
      </c>
      <c r="K23" s="11">
        <v>0.10980422993685779</v>
      </c>
      <c r="L23" s="11">
        <v>0.1138646888104311</v>
      </c>
      <c r="M23" s="11">
        <v>0.11339999999999995</v>
      </c>
      <c r="N23" s="11">
        <v>0.11222774531793389</v>
      </c>
      <c r="O23" s="11">
        <v>0.10819107471189038</v>
      </c>
      <c r="P23" s="11">
        <v>0.13967955634207696</v>
      </c>
      <c r="Q23" s="11">
        <v>0.15286599394725831</v>
      </c>
      <c r="S23" s="3" t="s">
        <v>3228</v>
      </c>
      <c r="T23" s="11" t="str">
        <f t="shared" si="0"/>
        <v>0.2757 (123)</v>
      </c>
      <c r="U23" s="11" t="str">
        <f t="shared" si="1"/>
        <v>0.2624 (118)</v>
      </c>
      <c r="V23" s="11" t="str">
        <f t="shared" si="2"/>
        <v>0.1225 (117)</v>
      </c>
      <c r="W23" s="11" t="str">
        <f t="shared" si="3"/>
        <v>0.1265 (116)</v>
      </c>
      <c r="X23" s="11" t="str">
        <f t="shared" si="4"/>
        <v>0.0740 (112)</v>
      </c>
      <c r="Y23" s="11" t="str">
        <f t="shared" si="5"/>
        <v>0.0897 (110)</v>
      </c>
      <c r="Z23" s="11" t="str">
        <f t="shared" si="6"/>
        <v>0.1033 (108)</v>
      </c>
      <c r="AA23" s="11" t="str">
        <f t="shared" si="7"/>
        <v>0.1183 (108)</v>
      </c>
      <c r="AB23" s="11" t="str">
        <f t="shared" ref="AB23:AB38" si="12">TEXT(ROUND(J23,4),"0.0000")&amp;MID(AB3,FIND("(",AB3,1)-1,LEN(AB3)-FIND("(",AB3,1)+2)</f>
        <v>0.1233 (107)</v>
      </c>
      <c r="AC23" s="11" t="str">
        <f t="shared" si="8"/>
        <v>0.1098 (101)</v>
      </c>
      <c r="AD23" s="11" t="str">
        <f t="shared" si="9"/>
        <v>0.1139 (97)</v>
      </c>
      <c r="AE23" s="11" t="str">
        <f t="shared" si="9"/>
        <v>0.1134 (97)</v>
      </c>
      <c r="AF23" s="11" t="str">
        <f t="shared" si="9"/>
        <v>0.1122 (91)</v>
      </c>
      <c r="AG23" s="11" t="str">
        <f t="shared" si="10"/>
        <v>0.1082 (80)</v>
      </c>
      <c r="AH23" s="11" t="str">
        <f t="shared" si="11"/>
        <v>0.1397 (67)</v>
      </c>
      <c r="AI23" s="11" t="str">
        <f t="shared" si="11"/>
        <v>0.1529 (61)</v>
      </c>
    </row>
    <row r="24" spans="1:35" x14ac:dyDescent="0.55000000000000004">
      <c r="A24" s="3" t="s">
        <v>3229</v>
      </c>
      <c r="B24" s="11">
        <v>0.27122911315225218</v>
      </c>
      <c r="C24" s="11">
        <v>0.47732109559561176</v>
      </c>
      <c r="D24" s="11">
        <v>0.30639141629453581</v>
      </c>
      <c r="E24" s="11">
        <v>0.23606694316799981</v>
      </c>
      <c r="F24" s="11">
        <v>0.18768530142313655</v>
      </c>
      <c r="G24" s="11">
        <v>0.2294374400000001</v>
      </c>
      <c r="H24" s="11">
        <v>0.26278496410962737</v>
      </c>
      <c r="I24" s="11">
        <v>0.22167404603355645</v>
      </c>
      <c r="J24" s="11">
        <v>0.1740703726228412</v>
      </c>
      <c r="K24" s="11">
        <v>0.15427343112523073</v>
      </c>
      <c r="L24" s="11">
        <v>0.13292127789830777</v>
      </c>
      <c r="M24" s="11">
        <v>0.14349999999999996</v>
      </c>
      <c r="N24" s="11">
        <v>0.11425270380172181</v>
      </c>
      <c r="O24" s="11">
        <v>0.14499781722536031</v>
      </c>
      <c r="P24" s="11">
        <v>0.16862273159563834</v>
      </c>
      <c r="Q24" s="11">
        <v>0.16025859186648561</v>
      </c>
      <c r="S24" s="3" t="s">
        <v>3229</v>
      </c>
      <c r="T24" s="11" t="str">
        <f t="shared" si="0"/>
        <v>0.2712 (76)</v>
      </c>
      <c r="U24" s="11" t="str">
        <f t="shared" si="1"/>
        <v>0.4773 (75)</v>
      </c>
      <c r="V24" s="11" t="str">
        <f t="shared" si="2"/>
        <v>0.3064 (74)</v>
      </c>
      <c r="W24" s="11" t="str">
        <f t="shared" si="3"/>
        <v>0.2361 (74)</v>
      </c>
      <c r="X24" s="11" t="str">
        <f t="shared" si="4"/>
        <v>0.1877 (72)</v>
      </c>
      <c r="Y24" s="11" t="str">
        <f t="shared" si="5"/>
        <v>0.2294 (71)</v>
      </c>
      <c r="Z24" s="11" t="str">
        <f t="shared" si="6"/>
        <v>0.2628 (71)</v>
      </c>
      <c r="AA24" s="11" t="str">
        <f t="shared" si="7"/>
        <v>0.2217 (69)</v>
      </c>
      <c r="AB24" s="11" t="str">
        <f t="shared" si="12"/>
        <v>0.1741 (68)</v>
      </c>
      <c r="AC24" s="11" t="str">
        <f t="shared" si="8"/>
        <v>0.1543 (65)</v>
      </c>
      <c r="AD24" s="11" t="str">
        <f t="shared" si="9"/>
        <v>0.1329 (63)</v>
      </c>
      <c r="AE24" s="11" t="str">
        <f t="shared" si="9"/>
        <v>0.1435 (61)</v>
      </c>
      <c r="AF24" s="11" t="str">
        <f t="shared" si="9"/>
        <v>0.1143 (53)</v>
      </c>
      <c r="AG24" s="11" t="str">
        <f t="shared" si="10"/>
        <v>0.1450 (49)</v>
      </c>
      <c r="AH24" s="11" t="str">
        <f t="shared" si="11"/>
        <v>0.1686 (42)</v>
      </c>
      <c r="AI24" s="11" t="str">
        <f t="shared" si="11"/>
        <v>0.1603 (39)</v>
      </c>
    </row>
    <row r="25" spans="1:35" x14ac:dyDescent="0.55000000000000004">
      <c r="A25" s="3" t="s">
        <v>3231</v>
      </c>
      <c r="B25" s="11">
        <v>0.1443531960477249</v>
      </c>
      <c r="C25" s="11">
        <v>0.23353719846079235</v>
      </c>
      <c r="D25" s="11">
        <v>0.26295343382024061</v>
      </c>
      <c r="E25" s="11">
        <v>0.23883322400000018</v>
      </c>
      <c r="F25" s="11">
        <v>0.14437549747450462</v>
      </c>
      <c r="G25" s="11">
        <v>0.17852735999999969</v>
      </c>
      <c r="H25" s="11">
        <v>0.225421241750418</v>
      </c>
      <c r="I25" s="11">
        <v>0.19658533147912194</v>
      </c>
      <c r="J25" s="11">
        <v>0.17462557066654916</v>
      </c>
      <c r="K25" s="11">
        <v>0.15476506458549677</v>
      </c>
      <c r="L25" s="11">
        <v>0.11672696192438536</v>
      </c>
      <c r="M25" s="11">
        <v>0.13519999999999999</v>
      </c>
      <c r="N25" s="11">
        <v>0.10599130928311218</v>
      </c>
      <c r="O25" s="11">
        <v>0.11848978265914067</v>
      </c>
      <c r="P25" s="11">
        <v>8.2978244137588586E-2</v>
      </c>
      <c r="Q25" s="11">
        <v>8.8347371017176712E-2</v>
      </c>
      <c r="S25" s="3" t="s">
        <v>3231</v>
      </c>
      <c r="T25" s="11" t="str">
        <f t="shared" si="0"/>
        <v>0.1444 (52)</v>
      </c>
      <c r="U25" s="11" t="str">
        <f t="shared" si="1"/>
        <v>0.2335 (52)</v>
      </c>
      <c r="V25" s="11" t="str">
        <f t="shared" si="2"/>
        <v>0.2630 (51)</v>
      </c>
      <c r="W25" s="11" t="str">
        <f t="shared" si="3"/>
        <v>0.2388 (50)</v>
      </c>
      <c r="X25" s="11" t="str">
        <f t="shared" si="4"/>
        <v>0.1444 (49)</v>
      </c>
      <c r="Y25" s="11" t="str">
        <f t="shared" si="5"/>
        <v>0.1785 (48)</v>
      </c>
      <c r="Z25" s="11" t="str">
        <f t="shared" si="6"/>
        <v>0.2254 (48)</v>
      </c>
      <c r="AA25" s="11" t="str">
        <f t="shared" si="7"/>
        <v>0.1966 (47)</v>
      </c>
      <c r="AB25" s="11" t="str">
        <f t="shared" si="12"/>
        <v>0.1746 (46)</v>
      </c>
      <c r="AC25" s="11" t="str">
        <f t="shared" si="8"/>
        <v>0.1548 (46)</v>
      </c>
      <c r="AD25" s="11" t="str">
        <f t="shared" si="9"/>
        <v>0.1167 (46)</v>
      </c>
      <c r="AE25" s="11" t="str">
        <f t="shared" si="9"/>
        <v>0.1352 (46)</v>
      </c>
      <c r="AF25" s="11" t="str">
        <f t="shared" si="9"/>
        <v>0.1060 (42)</v>
      </c>
      <c r="AG25" s="11" t="str">
        <f t="shared" si="10"/>
        <v>0.1185 (37)</v>
      </c>
      <c r="AH25" s="11" t="str">
        <f t="shared" si="11"/>
        <v>0.0830 (36)</v>
      </c>
      <c r="AI25" s="11" t="str">
        <f t="shared" si="11"/>
        <v>0.0883 (30)</v>
      </c>
    </row>
    <row r="26" spans="1:35" x14ac:dyDescent="0.55000000000000004">
      <c r="A26" s="3" t="s">
        <v>3232</v>
      </c>
      <c r="B26" s="11">
        <v>1.2597807517955046</v>
      </c>
      <c r="C26" s="11">
        <v>0.46243359359569003</v>
      </c>
      <c r="D26" s="11">
        <v>0.25867002125352934</v>
      </c>
      <c r="E26" s="11">
        <v>0.16193007569699969</v>
      </c>
      <c r="F26" s="11">
        <v>0.16080124081399916</v>
      </c>
      <c r="G26" s="11">
        <v>0.18026496000000014</v>
      </c>
      <c r="H26" s="11">
        <v>0.25957483505999002</v>
      </c>
      <c r="I26" s="11">
        <v>0.19865614514922525</v>
      </c>
      <c r="J26" s="11">
        <v>0.1592432328929454</v>
      </c>
      <c r="K26" s="11">
        <v>0.13267624882386264</v>
      </c>
      <c r="L26" s="11">
        <v>5.1380738454406938E-2</v>
      </c>
      <c r="M26" s="11">
        <v>9.1299999999999937E-2</v>
      </c>
      <c r="N26" s="11">
        <v>0.14181021940040606</v>
      </c>
      <c r="O26" s="11">
        <v>0.10451495265343724</v>
      </c>
      <c r="P26" s="11">
        <v>7.2877308391475104E-2</v>
      </c>
      <c r="Q26" s="11">
        <v>8.7382177525454852E-2</v>
      </c>
      <c r="S26" s="3" t="s">
        <v>3232</v>
      </c>
      <c r="T26" s="11" t="str">
        <f t="shared" si="0"/>
        <v>1.2598 (43)</v>
      </c>
      <c r="U26" s="11" t="str">
        <f t="shared" si="1"/>
        <v>0.4624 (42)</v>
      </c>
      <c r="V26" s="11" t="str">
        <f t="shared" si="2"/>
        <v>0.2587 (42)</v>
      </c>
      <c r="W26" s="11" t="str">
        <f t="shared" si="3"/>
        <v>0.1619 (42)</v>
      </c>
      <c r="X26" s="11" t="str">
        <f t="shared" si="4"/>
        <v>0.1608 (41)</v>
      </c>
      <c r="Y26" s="11" t="str">
        <f t="shared" si="5"/>
        <v>0.1803 (41)</v>
      </c>
      <c r="Z26" s="11" t="str">
        <f t="shared" si="6"/>
        <v>0.2596 (40)</v>
      </c>
      <c r="AA26" s="11" t="str">
        <f t="shared" si="7"/>
        <v>0.1987 (40)</v>
      </c>
      <c r="AB26" s="11" t="str">
        <f t="shared" si="12"/>
        <v>0.1592 (40)</v>
      </c>
      <c r="AC26" s="11" t="str">
        <f t="shared" si="8"/>
        <v>0.1327 (40)</v>
      </c>
      <c r="AD26" s="11" t="str">
        <f t="shared" si="9"/>
        <v>0.0514 (38)</v>
      </c>
      <c r="AE26" s="11" t="str">
        <f t="shared" si="9"/>
        <v>0.0913 (38)</v>
      </c>
      <c r="AF26" s="11" t="str">
        <f t="shared" si="9"/>
        <v>0.1418 (31)</v>
      </c>
      <c r="AG26" s="11" t="str">
        <f t="shared" si="10"/>
        <v>0.1045 (30)</v>
      </c>
      <c r="AH26" s="11" t="str">
        <f t="shared" si="11"/>
        <v>0.0729 (27)</v>
      </c>
      <c r="AI26" s="11" t="str">
        <f t="shared" si="11"/>
        <v>0.0874 (25)</v>
      </c>
    </row>
    <row r="27" spans="1:35" x14ac:dyDescent="0.55000000000000004">
      <c r="A27" s="3" t="s">
        <v>3233</v>
      </c>
      <c r="B27" s="11">
        <v>0.60473081865386247</v>
      </c>
      <c r="C27" s="11">
        <v>0.18434742435613605</v>
      </c>
      <c r="D27" s="11">
        <v>2.0962803163161903E-2</v>
      </c>
      <c r="E27" s="11">
        <v>7.21697278750002E-2</v>
      </c>
      <c r="F27" s="11">
        <v>9.0353787463798074E-2</v>
      </c>
      <c r="G27" s="11">
        <v>6.1312040000000012E-2</v>
      </c>
      <c r="H27" s="11">
        <v>0.16358251187779205</v>
      </c>
      <c r="I27" s="11">
        <v>0.11660613689295118</v>
      </c>
      <c r="J27" s="11">
        <v>6.4100364316150626E-2</v>
      </c>
      <c r="K27" s="11">
        <v>6.8298768173881141E-2</v>
      </c>
      <c r="L27" s="11">
        <v>5.0504390060169824E-2</v>
      </c>
      <c r="M27" s="11">
        <v>6.0899999999999954E-2</v>
      </c>
      <c r="N27" s="11">
        <v>6.0114890977058799E-2</v>
      </c>
      <c r="O27" s="11">
        <v>5.6087418272934064E-2</v>
      </c>
      <c r="P27" s="11">
        <v>5.8713484491944579E-2</v>
      </c>
      <c r="Q27" s="11">
        <v>0.10027269347194112</v>
      </c>
      <c r="S27" s="3" t="s">
        <v>3233</v>
      </c>
      <c r="T27" s="11" t="str">
        <f t="shared" si="0"/>
        <v>0.6047 (35)</v>
      </c>
      <c r="U27" s="11" t="str">
        <f t="shared" si="1"/>
        <v>0.1843 (35)</v>
      </c>
      <c r="V27" s="11" t="str">
        <f t="shared" si="2"/>
        <v>0.0210 (35)</v>
      </c>
      <c r="W27" s="11" t="str">
        <f t="shared" si="3"/>
        <v>0.0722 (35)</v>
      </c>
      <c r="X27" s="11" t="str">
        <f t="shared" si="4"/>
        <v>0.0904 (34)</v>
      </c>
      <c r="Y27" s="11" t="str">
        <f t="shared" si="5"/>
        <v>0.0613 (34)</v>
      </c>
      <c r="Z27" s="11" t="str">
        <f t="shared" si="6"/>
        <v>0.1636 (34)</v>
      </c>
      <c r="AA27" s="11" t="str">
        <f t="shared" si="7"/>
        <v>0.1166 (34)</v>
      </c>
      <c r="AB27" s="11" t="str">
        <f t="shared" si="12"/>
        <v>0.0641 (34)</v>
      </c>
      <c r="AC27" s="11" t="str">
        <f t="shared" si="8"/>
        <v>0.0683 (32)</v>
      </c>
      <c r="AD27" s="11" t="str">
        <f t="shared" si="9"/>
        <v>0.0505 (32)</v>
      </c>
      <c r="AE27" s="11" t="str">
        <f t="shared" si="9"/>
        <v>0.0609 (31)</v>
      </c>
      <c r="AF27" s="11" t="str">
        <f t="shared" si="9"/>
        <v>0.0601 (28)</v>
      </c>
      <c r="AG27" s="11" t="str">
        <f t="shared" si="10"/>
        <v>0.0561 (26)</v>
      </c>
      <c r="AH27" s="11" t="str">
        <f t="shared" si="11"/>
        <v>0.0587 (23)</v>
      </c>
      <c r="AI27" s="11" t="str">
        <f t="shared" si="11"/>
        <v>0.1003 (22)</v>
      </c>
    </row>
    <row r="28" spans="1:35" x14ac:dyDescent="0.55000000000000004">
      <c r="A28" s="3" t="s">
        <v>3234</v>
      </c>
      <c r="B28" s="11">
        <v>0.34331516483804525</v>
      </c>
      <c r="C28" s="11">
        <v>1.8013505401210939E-3</v>
      </c>
      <c r="D28" s="11">
        <v>4.225347115458522E-2</v>
      </c>
      <c r="E28" s="11">
        <v>0.14575877734400011</v>
      </c>
      <c r="F28" s="11">
        <v>5.0154876955582628E-2</v>
      </c>
      <c r="G28" s="11">
        <v>0.1221164899999998</v>
      </c>
      <c r="H28" s="11">
        <v>5.9693586914161711E-2</v>
      </c>
      <c r="I28" s="11">
        <v>0.11940841945243563</v>
      </c>
      <c r="J28" s="11">
        <v>0.10998000015960563</v>
      </c>
      <c r="K28" s="11">
        <v>0.12545155354960191</v>
      </c>
      <c r="L28" s="11">
        <v>9.5934454337945008E-2</v>
      </c>
      <c r="M28" s="11">
        <v>-4.9100000000000033E-2</v>
      </c>
      <c r="N28" s="11">
        <v>-1.7237301841219521E-2</v>
      </c>
      <c r="O28" s="11">
        <v>-1.9697316875582405E-2</v>
      </c>
      <c r="P28" s="11">
        <v>-9.1744452613110594E-3</v>
      </c>
      <c r="Q28" s="11">
        <v>5.214067500501085E-2</v>
      </c>
      <c r="S28" s="3" t="s">
        <v>3234</v>
      </c>
      <c r="T28" s="11" t="str">
        <f t="shared" si="0"/>
        <v>0.3433 (26)</v>
      </c>
      <c r="U28" s="11" t="str">
        <f t="shared" si="1"/>
        <v>0.0018 (26)</v>
      </c>
      <c r="V28" s="11" t="str">
        <f t="shared" si="2"/>
        <v>0.0423 (26)</v>
      </c>
      <c r="W28" s="11" t="str">
        <f t="shared" si="3"/>
        <v>0.1458 (26)</v>
      </c>
      <c r="X28" s="11" t="str">
        <f t="shared" si="4"/>
        <v>0.0502 (26)</v>
      </c>
      <c r="Y28" s="11" t="str">
        <f t="shared" si="5"/>
        <v>0.1221 (26)</v>
      </c>
      <c r="Z28" s="11" t="str">
        <f t="shared" si="6"/>
        <v>0.0597 (26)</v>
      </c>
      <c r="AA28" s="11" t="str">
        <f t="shared" si="7"/>
        <v>0.1194 (26)</v>
      </c>
      <c r="AB28" s="11" t="str">
        <f t="shared" si="12"/>
        <v>0.1100 (26)</v>
      </c>
      <c r="AC28" s="11" t="str">
        <f t="shared" si="8"/>
        <v>0.1255 (26)</v>
      </c>
      <c r="AD28" s="11" t="str">
        <f t="shared" si="9"/>
        <v>0.0959 (26)</v>
      </c>
      <c r="AE28" s="11" t="str">
        <f t="shared" si="9"/>
        <v>-0.0491 (22)</v>
      </c>
      <c r="AF28" s="11" t="str">
        <f t="shared" si="9"/>
        <v>-0.0172 (22)</v>
      </c>
      <c r="AG28" s="11" t="str">
        <f t="shared" si="10"/>
        <v>-0.0197 (21)</v>
      </c>
      <c r="AH28" s="11" t="str">
        <f t="shared" si="11"/>
        <v>-0.0092 (20)</v>
      </c>
      <c r="AI28" s="11" t="str">
        <f t="shared" si="11"/>
        <v>0.0521 (19)</v>
      </c>
    </row>
    <row r="29" spans="1:35" x14ac:dyDescent="0.55000000000000004">
      <c r="A29" s="3" t="s">
        <v>3235</v>
      </c>
      <c r="B29" s="11">
        <v>1.4495421188406077E-2</v>
      </c>
      <c r="C29" s="11">
        <v>-0.15978855150476179</v>
      </c>
      <c r="D29" s="11">
        <v>-0.17411729397080777</v>
      </c>
      <c r="E29" s="11">
        <v>-2.0557498509000127E-2</v>
      </c>
      <c r="F29" s="11">
        <v>-3.7266765707804628E-2</v>
      </c>
      <c r="G29" s="11">
        <v>-1.5737590000000079E-2</v>
      </c>
      <c r="H29" s="11">
        <v>2.9666545741382944E-2</v>
      </c>
      <c r="I29" s="11">
        <v>6.6414247688017403E-2</v>
      </c>
      <c r="J29" s="11">
        <v>5.1524927641281915E-2</v>
      </c>
      <c r="K29" s="11">
        <v>3.8884131851361525E-2</v>
      </c>
      <c r="L29" s="11">
        <v>4.0540224993638851E-2</v>
      </c>
      <c r="M29" s="11">
        <v>-0.14790000000000003</v>
      </c>
      <c r="N29" s="11">
        <v>-8.7621561674303905E-2</v>
      </c>
      <c r="O29" s="11">
        <v>-0.10528875871768917</v>
      </c>
      <c r="P29" s="11">
        <v>-0.10453473811002378</v>
      </c>
      <c r="Q29" s="11">
        <v>-4.1198664998843504E-2</v>
      </c>
      <c r="S29" s="3" t="s">
        <v>3235</v>
      </c>
      <c r="T29" s="11" t="str">
        <f t="shared" si="0"/>
        <v>0.0145 (23)</v>
      </c>
      <c r="U29" s="11" t="str">
        <f t="shared" si="1"/>
        <v>-0.1598 (23)</v>
      </c>
      <c r="V29" s="11" t="str">
        <f t="shared" si="2"/>
        <v>-0.1741 (22)</v>
      </c>
      <c r="W29" s="11" t="str">
        <f t="shared" si="3"/>
        <v>-0.0206 (22)</v>
      </c>
      <c r="X29" s="11" t="str">
        <f t="shared" si="4"/>
        <v>-0.0373 (22)</v>
      </c>
      <c r="Y29" s="11" t="str">
        <f t="shared" si="5"/>
        <v>-0.0157 (22)</v>
      </c>
      <c r="Z29" s="11" t="str">
        <f t="shared" si="6"/>
        <v>0.0297 (22)</v>
      </c>
      <c r="AA29" s="11" t="str">
        <f t="shared" si="7"/>
        <v>0.0664 (22)</v>
      </c>
      <c r="AB29" s="11" t="str">
        <f t="shared" si="12"/>
        <v>0.0515 (22)</v>
      </c>
      <c r="AC29" s="11" t="str">
        <f t="shared" si="8"/>
        <v>0.0389 (22)</v>
      </c>
      <c r="AD29" s="11" t="str">
        <f t="shared" si="9"/>
        <v>0.0405 (22)</v>
      </c>
      <c r="AE29" s="11" t="str">
        <f t="shared" si="9"/>
        <v>-0.1479 (20)</v>
      </c>
      <c r="AF29" s="11" t="str">
        <f t="shared" si="9"/>
        <v>-0.0876 (19)</v>
      </c>
      <c r="AG29" s="11" t="str">
        <f t="shared" si="10"/>
        <v>-0.1053 (19)</v>
      </c>
      <c r="AH29" s="11" t="str">
        <f t="shared" si="11"/>
        <v>-0.1045 (18)</v>
      </c>
      <c r="AI29" s="11" t="str">
        <f t="shared" si="11"/>
        <v>-0.0412 (17)</v>
      </c>
    </row>
    <row r="30" spans="1:35" x14ac:dyDescent="0.55000000000000004">
      <c r="A30" s="3" t="s">
        <v>3236</v>
      </c>
      <c r="B30" s="11">
        <v>-8.0840284708086019E-2</v>
      </c>
      <c r="C30" s="11">
        <v>0.28515716322548346</v>
      </c>
      <c r="D30" s="11">
        <v>0.2012151451201516</v>
      </c>
      <c r="E30" s="11">
        <v>2.449736144100001E-2</v>
      </c>
      <c r="F30" s="11">
        <v>-4.1018355635099035E-2</v>
      </c>
      <c r="G30" s="11">
        <v>-3.8031359999999959E-2</v>
      </c>
      <c r="H30" s="11">
        <v>7.5547052440951834E-3</v>
      </c>
      <c r="I30" s="11">
        <v>-5.6455020679989087E-2</v>
      </c>
      <c r="J30" s="11">
        <v>-3.9402669999773154E-2</v>
      </c>
      <c r="K30" s="11">
        <v>-3.2073187695451977E-2</v>
      </c>
      <c r="L30" s="11">
        <v>-0.10879535302806975</v>
      </c>
      <c r="M30" s="11">
        <v>-0.13200000000000001</v>
      </c>
      <c r="N30" s="11">
        <v>-0.11333345693141961</v>
      </c>
      <c r="O30" s="11">
        <v>-0.13356448061122361</v>
      </c>
      <c r="P30" s="11">
        <v>-8.2331247448511502E-2</v>
      </c>
      <c r="Q30" s="11">
        <v>-7.1398901572908957E-2</v>
      </c>
      <c r="S30" s="3" t="s">
        <v>3236</v>
      </c>
      <c r="T30" s="11" t="str">
        <f t="shared" si="0"/>
        <v>-0.0808 (18)</v>
      </c>
      <c r="U30" s="11" t="str">
        <f t="shared" si="1"/>
        <v>0.2852 (18)</v>
      </c>
      <c r="V30" s="11" t="str">
        <f t="shared" si="2"/>
        <v>0.2012 (17)</v>
      </c>
      <c r="W30" s="11" t="str">
        <f t="shared" si="3"/>
        <v>0.0245 (17)</v>
      </c>
      <c r="X30" s="11" t="str">
        <f t="shared" si="4"/>
        <v>-0.0410 (17)</v>
      </c>
      <c r="Y30" s="11" t="str">
        <f t="shared" si="5"/>
        <v>-0.0380 (17)</v>
      </c>
      <c r="Z30" s="11" t="str">
        <f t="shared" si="6"/>
        <v>0.0076 (17)</v>
      </c>
      <c r="AA30" s="11" t="str">
        <f t="shared" si="7"/>
        <v>-0.0565 (17)</v>
      </c>
      <c r="AB30" s="11" t="str">
        <f t="shared" si="12"/>
        <v>-0.0394 (17)</v>
      </c>
      <c r="AC30" s="11" t="str">
        <f t="shared" si="8"/>
        <v>-0.0321 (17)</v>
      </c>
      <c r="AD30" s="11" t="str">
        <f t="shared" si="9"/>
        <v>-0.1088 (16)</v>
      </c>
      <c r="AE30" s="11" t="str">
        <f t="shared" si="9"/>
        <v>-0.1320 (16)</v>
      </c>
      <c r="AF30" s="11" t="str">
        <f t="shared" si="9"/>
        <v>-0.1133 (15)</v>
      </c>
      <c r="AG30" s="11" t="str">
        <f t="shared" si="10"/>
        <v>-0.1336 (15)</v>
      </c>
      <c r="AH30" s="11" t="str">
        <f t="shared" si="11"/>
        <v>-0.0823 (13)</v>
      </c>
      <c r="AI30" s="11" t="str">
        <f t="shared" si="11"/>
        <v>-0.0714 (11)</v>
      </c>
    </row>
    <row r="31" spans="1:35" x14ac:dyDescent="0.55000000000000004">
      <c r="A31" s="3" t="s">
        <v>3237</v>
      </c>
      <c r="B31" s="11">
        <v>0.36231096225756043</v>
      </c>
      <c r="C31" s="11">
        <v>-0.16393176805272891</v>
      </c>
      <c r="D31" s="11">
        <v>-0.11725990948459963</v>
      </c>
      <c r="E31" s="11">
        <v>-0.24269640412500004</v>
      </c>
      <c r="F31" s="11">
        <v>-0.19750069704686679</v>
      </c>
      <c r="G31" s="11">
        <v>-0.18675675999999997</v>
      </c>
      <c r="H31" s="11">
        <v>-0.18785374125109466</v>
      </c>
      <c r="I31" s="11">
        <v>-0.1809511338973725</v>
      </c>
      <c r="J31" s="11">
        <v>-0.14352406558638453</v>
      </c>
      <c r="K31" s="11">
        <v>-0.12721953336209768</v>
      </c>
      <c r="L31" s="11">
        <v>-9.9174697794603306E-2</v>
      </c>
      <c r="M31" s="11">
        <v>-0.11209999999999998</v>
      </c>
      <c r="N31" s="11">
        <v>-0.12654893297141012</v>
      </c>
      <c r="O31" s="11">
        <v>-0.13686218821904528</v>
      </c>
      <c r="P31" s="11">
        <v>-5.5443894607951627E-2</v>
      </c>
      <c r="Q31" s="11">
        <v>-4.3234616010800697E-2</v>
      </c>
      <c r="S31" s="3" t="s">
        <v>3237</v>
      </c>
      <c r="T31" s="11" t="str">
        <f t="shared" si="0"/>
        <v>0.3623 (16)</v>
      </c>
      <c r="U31" s="11" t="str">
        <f t="shared" si="1"/>
        <v>-0.1639 (16)</v>
      </c>
      <c r="V31" s="11" t="str">
        <f t="shared" si="2"/>
        <v>-0.1173 (15)</v>
      </c>
      <c r="W31" s="11" t="str">
        <f t="shared" si="3"/>
        <v>-0.2427 (15)</v>
      </c>
      <c r="X31" s="11" t="str">
        <f t="shared" si="4"/>
        <v>-0.1975 (15)</v>
      </c>
      <c r="Y31" s="11" t="str">
        <f t="shared" si="5"/>
        <v>-0.1868 (15)</v>
      </c>
      <c r="Z31" s="11" t="str">
        <f t="shared" si="6"/>
        <v>-0.1879 (15)</v>
      </c>
      <c r="AA31" s="11" t="str">
        <f t="shared" si="7"/>
        <v>-0.1810 (15)</v>
      </c>
      <c r="AB31" s="11" t="str">
        <f t="shared" si="12"/>
        <v>-0.1435 (15)</v>
      </c>
      <c r="AC31" s="11" t="str">
        <f t="shared" si="8"/>
        <v>-0.1272 (15)</v>
      </c>
      <c r="AD31" s="11" t="str">
        <f t="shared" si="9"/>
        <v>-0.0992 (15)</v>
      </c>
      <c r="AE31" s="11" t="str">
        <f t="shared" si="9"/>
        <v>-0.1121 (15)</v>
      </c>
      <c r="AF31" s="11" t="str">
        <f t="shared" si="9"/>
        <v>-0.1265 (15)</v>
      </c>
      <c r="AG31" s="11" t="str">
        <f t="shared" si="10"/>
        <v>-0.1369 (15)</v>
      </c>
      <c r="AH31" s="11" t="str">
        <f t="shared" si="11"/>
        <v>-0.0554 (12)</v>
      </c>
      <c r="AI31" s="11" t="str">
        <f t="shared" si="11"/>
        <v>-0.0432 (11)</v>
      </c>
    </row>
    <row r="32" spans="1:35" x14ac:dyDescent="0.55000000000000004">
      <c r="A32" s="3" t="s">
        <v>3238</v>
      </c>
      <c r="B32" s="11">
        <v>-0.19879160355102943</v>
      </c>
      <c r="C32" s="11">
        <v>-0.41199533153483447</v>
      </c>
      <c r="D32" s="11">
        <v>-0.33038321154265449</v>
      </c>
      <c r="E32" s="11">
        <v>-0.27197156806400014</v>
      </c>
      <c r="F32" s="11">
        <v>-0.28312231627222129</v>
      </c>
      <c r="G32" s="11">
        <v>-0.31292479000000006</v>
      </c>
      <c r="H32" s="11">
        <v>-0.21020240016227054</v>
      </c>
      <c r="I32" s="11">
        <v>-0.22737610184514745</v>
      </c>
      <c r="J32" s="11">
        <v>-0.16003051932397749</v>
      </c>
      <c r="K32" s="11">
        <v>-0.22515286942631818</v>
      </c>
      <c r="L32" s="11">
        <v>-0.18201016201829756</v>
      </c>
      <c r="M32" s="11">
        <v>-0.17569999999999997</v>
      </c>
      <c r="N32" s="11">
        <v>-0.18842638685247104</v>
      </c>
      <c r="O32" s="11">
        <v>-4.7638613181314127E-2</v>
      </c>
      <c r="P32" s="11">
        <v>-2.0558771970061729E-2</v>
      </c>
      <c r="Q32" s="11">
        <v>-3.2270699007206916E-2</v>
      </c>
      <c r="S32" s="3" t="s">
        <v>3238</v>
      </c>
      <c r="T32" s="11" t="str">
        <f t="shared" si="0"/>
        <v>-0.1988 (11)</v>
      </c>
      <c r="U32" s="11" t="str">
        <f t="shared" si="1"/>
        <v>-0.4120 (10)</v>
      </c>
      <c r="V32" s="11" t="str">
        <f t="shared" si="2"/>
        <v>-0.3304 (10)</v>
      </c>
      <c r="W32" s="11" t="str">
        <f t="shared" si="3"/>
        <v>-0.2720 (10)</v>
      </c>
      <c r="X32" s="11" t="str">
        <f t="shared" si="4"/>
        <v>-0.2831 (10)</v>
      </c>
      <c r="Y32" s="11" t="str">
        <f t="shared" si="5"/>
        <v>-0.3129 (10)</v>
      </c>
      <c r="Z32" s="11" t="str">
        <f t="shared" si="6"/>
        <v>-0.2102 (10)</v>
      </c>
      <c r="AA32" s="11" t="str">
        <f t="shared" si="7"/>
        <v>-0.2274 (10)</v>
      </c>
      <c r="AB32" s="11" t="str">
        <f t="shared" si="12"/>
        <v>-0.1600 (10)</v>
      </c>
      <c r="AC32" s="11" t="str">
        <f t="shared" si="8"/>
        <v>-0.2252 (10)</v>
      </c>
      <c r="AD32" s="11" t="str">
        <f t="shared" si="9"/>
        <v>-0.1820 (10)</v>
      </c>
      <c r="AE32" s="11" t="str">
        <f t="shared" si="9"/>
        <v>-0.1757 (10)</v>
      </c>
      <c r="AF32" s="11" t="str">
        <f t="shared" si="9"/>
        <v>-0.1884 (10)</v>
      </c>
      <c r="AG32" s="11" t="str">
        <f t="shared" si="10"/>
        <v>-0.0476 (7)</v>
      </c>
      <c r="AH32" s="11" t="str">
        <f t="shared" si="11"/>
        <v>-0.0206 (6)</v>
      </c>
      <c r="AI32" s="11" t="str">
        <f t="shared" si="11"/>
        <v>-0.0323 (6)</v>
      </c>
    </row>
    <row r="33" spans="1:35" x14ac:dyDescent="0.55000000000000004">
      <c r="A33" s="3" t="s">
        <v>3239</v>
      </c>
      <c r="B33" s="11">
        <v>-0.45069954221491715</v>
      </c>
      <c r="C33" s="11">
        <v>-0.25228345369456362</v>
      </c>
      <c r="D33" s="11">
        <v>-0.27829726693580803</v>
      </c>
      <c r="E33" s="11">
        <v>-0.20056286495899989</v>
      </c>
      <c r="F33" s="11">
        <v>-0.20087401516324088</v>
      </c>
      <c r="G33" s="11">
        <v>-0.17789510999999991</v>
      </c>
      <c r="H33" s="11">
        <v>-0.20506808910447827</v>
      </c>
      <c r="I33" s="11">
        <v>-0.12948164602175105</v>
      </c>
      <c r="J33" s="11">
        <v>-0.18837414152226217</v>
      </c>
      <c r="K33" s="11">
        <v>-0.18982942585977647</v>
      </c>
      <c r="L33" s="11">
        <v>-0.19487524707649473</v>
      </c>
      <c r="M33" s="11">
        <v>-0.21060000000000001</v>
      </c>
      <c r="N33" s="11">
        <v>-0.1934875281631836</v>
      </c>
      <c r="O33" s="11">
        <v>-6.6794791538995479E-2</v>
      </c>
      <c r="P33" s="11">
        <v>-5.3060530122295613E-2</v>
      </c>
      <c r="Q33" s="11">
        <v>-0.11270072692467514</v>
      </c>
      <c r="S33" s="3" t="s">
        <v>3239</v>
      </c>
      <c r="T33" s="11" t="str">
        <f t="shared" si="0"/>
        <v>-0.4507 (10)</v>
      </c>
      <c r="U33" s="11" t="str">
        <f t="shared" si="1"/>
        <v>-0.2523 (9)</v>
      </c>
      <c r="V33" s="11" t="str">
        <f t="shared" si="2"/>
        <v>-0.2783 (9)</v>
      </c>
      <c r="W33" s="11" t="str">
        <f t="shared" si="3"/>
        <v>-0.2006 (9)</v>
      </c>
      <c r="X33" s="11" t="str">
        <f t="shared" si="4"/>
        <v>-0.2009 (9)</v>
      </c>
      <c r="Y33" s="11" t="str">
        <f t="shared" si="5"/>
        <v>-0.1779 (9)</v>
      </c>
      <c r="Z33" s="11" t="str">
        <f t="shared" si="6"/>
        <v>-0.2051 (9)</v>
      </c>
      <c r="AA33" s="11" t="str">
        <f t="shared" si="7"/>
        <v>-0.1295 (9)</v>
      </c>
      <c r="AB33" s="11" t="str">
        <f t="shared" si="12"/>
        <v>-0.1884 (9)</v>
      </c>
      <c r="AC33" s="11" t="str">
        <f t="shared" si="8"/>
        <v>-0.1898 (9)</v>
      </c>
      <c r="AD33" s="11" t="str">
        <f t="shared" si="9"/>
        <v>-0.1949 (9)</v>
      </c>
      <c r="AE33" s="11" t="str">
        <f t="shared" si="9"/>
        <v>-0.2106 (9)</v>
      </c>
      <c r="AF33" s="11" t="str">
        <f t="shared" si="9"/>
        <v>-0.1935 (9)</v>
      </c>
      <c r="AG33" s="11" t="str">
        <f t="shared" si="10"/>
        <v>-0.0668 (6)</v>
      </c>
      <c r="AH33" s="11" t="str">
        <f t="shared" si="11"/>
        <v>-0.0531 (6)</v>
      </c>
      <c r="AI33" s="11" t="str">
        <f t="shared" si="11"/>
        <v>-0.1127 (5)</v>
      </c>
    </row>
    <row r="34" spans="1:35" x14ac:dyDescent="0.55000000000000004">
      <c r="A34" s="3" t="s">
        <v>3240</v>
      </c>
      <c r="B34" s="11">
        <v>8.8607072706796242E-2</v>
      </c>
      <c r="C34" s="11">
        <v>-0.16082595619000528</v>
      </c>
      <c r="D34" s="11">
        <v>-0.17307719413923839</v>
      </c>
      <c r="E34" s="11">
        <v>0.13625906287500045</v>
      </c>
      <c r="F34" s="11">
        <v>8.7327188740532247E-2</v>
      </c>
      <c r="G34" s="11">
        <v>5.808409999999764E-3</v>
      </c>
      <c r="H34" s="11">
        <v>-3.7417333873872471E-2</v>
      </c>
      <c r="I34" s="11">
        <v>-0.12288501680395403</v>
      </c>
      <c r="J34" s="11">
        <v>-3.3986860313322431E-2</v>
      </c>
      <c r="K34" s="11">
        <v>-3.5652576815838222E-2</v>
      </c>
      <c r="L34" s="11">
        <v>-6.2668893350582455E-2</v>
      </c>
      <c r="M34" s="11">
        <v>-0.1008</v>
      </c>
      <c r="N34" s="11">
        <v>-1.7156954153533799E-2</v>
      </c>
      <c r="O34" s="11">
        <v>5.0110709415096988E-2</v>
      </c>
      <c r="P34" s="11">
        <v>6.4941167463464788E-2</v>
      </c>
      <c r="Q34" s="11">
        <v>1.1879439459069108E-2</v>
      </c>
      <c r="S34" s="3" t="s">
        <v>3240</v>
      </c>
      <c r="T34" s="11" t="str">
        <f t="shared" si="0"/>
        <v>0.0886 (9)</v>
      </c>
      <c r="U34" s="11" t="str">
        <f t="shared" si="1"/>
        <v>-0.1608 (8)</v>
      </c>
      <c r="V34" s="11" t="str">
        <f t="shared" si="2"/>
        <v>-0.1731 (8)</v>
      </c>
      <c r="W34" s="11" t="str">
        <f t="shared" si="3"/>
        <v>0.1363 (7)</v>
      </c>
      <c r="X34" s="11" t="str">
        <f t="shared" si="4"/>
        <v>0.0873 (7)</v>
      </c>
      <c r="Y34" s="11" t="str">
        <f t="shared" si="5"/>
        <v>0.0058 (7)</v>
      </c>
      <c r="Z34" s="11" t="str">
        <f t="shared" si="6"/>
        <v>-0.0374 (7)</v>
      </c>
      <c r="AA34" s="11" t="str">
        <f t="shared" si="7"/>
        <v>-0.1229 (7)</v>
      </c>
      <c r="AB34" s="11" t="str">
        <f t="shared" si="12"/>
        <v>-0.0340 (7)</v>
      </c>
      <c r="AC34" s="11" t="str">
        <f t="shared" si="8"/>
        <v>-0.0357 (7)</v>
      </c>
      <c r="AD34" s="11" t="str">
        <f t="shared" si="9"/>
        <v>-0.0627 (7)</v>
      </c>
      <c r="AE34" s="11" t="str">
        <f t="shared" si="9"/>
        <v>-0.1008 (7)</v>
      </c>
      <c r="AF34" s="11" t="str">
        <f t="shared" si="9"/>
        <v>-0.0172 (7)</v>
      </c>
      <c r="AG34" s="11" t="str">
        <f t="shared" si="10"/>
        <v>0.0501 (5)</v>
      </c>
      <c r="AH34" s="11" t="str">
        <f t="shared" si="11"/>
        <v>0.0649 (5)</v>
      </c>
      <c r="AI34" s="11" t="str">
        <f t="shared" si="11"/>
        <v>0.0119 (4)</v>
      </c>
    </row>
    <row r="35" spans="1:35" x14ac:dyDescent="0.55000000000000004">
      <c r="A35" s="3" t="s">
        <v>3242</v>
      </c>
      <c r="B35" s="11">
        <v>0.1214814714922452</v>
      </c>
      <c r="C35" s="11">
        <v>-0.63545014462122706</v>
      </c>
      <c r="D35" s="11">
        <v>0.19892198461276189</v>
      </c>
      <c r="E35" s="11">
        <v>5.497783200000006E-2</v>
      </c>
      <c r="F35" s="11">
        <v>0.13893057456158009</v>
      </c>
      <c r="G35" s="11">
        <v>-0.17988864000000004</v>
      </c>
      <c r="H35" s="11">
        <v>-0.2931272338020452</v>
      </c>
      <c r="I35" s="11">
        <v>-0.25582785316299284</v>
      </c>
      <c r="J35" s="11">
        <v>-0.11091958133751967</v>
      </c>
      <c r="K35" s="11">
        <v>-0.11077059858402427</v>
      </c>
      <c r="L35" s="11">
        <v>-0.14772896192936236</v>
      </c>
      <c r="M35" s="11">
        <v>-0.14359999999999995</v>
      </c>
      <c r="N35" s="11">
        <v>-5.8595634648104689E-2</v>
      </c>
      <c r="O35" s="11">
        <v>0.11287246712784027</v>
      </c>
      <c r="P35" s="11">
        <v>5.8056340610734614E-2</v>
      </c>
      <c r="Q35" s="11">
        <v>4.6374693883601159E-2</v>
      </c>
      <c r="S35" s="3" t="s">
        <v>3242</v>
      </c>
      <c r="T35" s="11" t="str">
        <f t="shared" si="0"/>
        <v>0.1215 (5)</v>
      </c>
      <c r="U35" s="11" t="str">
        <f t="shared" si="1"/>
        <v>-0.6355 (5)</v>
      </c>
      <c r="V35" s="11" t="str">
        <f t="shared" si="2"/>
        <v>0.1989 (4)</v>
      </c>
      <c r="W35" s="11" t="str">
        <f t="shared" si="3"/>
        <v>0.0550 (4)</v>
      </c>
      <c r="X35" s="11" t="str">
        <f t="shared" si="4"/>
        <v>0.1389 (4)</v>
      </c>
      <c r="Y35" s="11" t="str">
        <f t="shared" si="5"/>
        <v>-0.1799 (4)</v>
      </c>
      <c r="Z35" s="11" t="str">
        <f t="shared" si="6"/>
        <v>-0.2931 (4)</v>
      </c>
      <c r="AA35" s="11" t="str">
        <f t="shared" si="7"/>
        <v>-0.2558 (4)</v>
      </c>
      <c r="AB35" s="11" t="str">
        <f t="shared" si="12"/>
        <v>-0.1109 (4)</v>
      </c>
      <c r="AC35" s="11" t="str">
        <f t="shared" si="8"/>
        <v>-0.1108 (4)</v>
      </c>
      <c r="AD35" s="11" t="str">
        <f t="shared" si="9"/>
        <v>-0.1477 (4)</v>
      </c>
      <c r="AE35" s="11" t="str">
        <f t="shared" si="9"/>
        <v>-0.1436 (4)</v>
      </c>
      <c r="AF35" s="11" t="str">
        <f t="shared" si="9"/>
        <v>-0.0586 (4)</v>
      </c>
      <c r="AG35" s="11" t="str">
        <f t="shared" si="10"/>
        <v>0.1129 (3)</v>
      </c>
      <c r="AH35" s="11" t="str">
        <f t="shared" si="11"/>
        <v>0.0581 (3)</v>
      </c>
      <c r="AI35" s="11" t="str">
        <f t="shared" si="11"/>
        <v>0.0464 (3)</v>
      </c>
    </row>
    <row r="36" spans="1:35" x14ac:dyDescent="0.55000000000000004">
      <c r="A36" s="3" t="s">
        <v>3243</v>
      </c>
      <c r="B36" s="11">
        <v>0.14707191153891563</v>
      </c>
      <c r="C36" s="11">
        <v>-0.37886548630569372</v>
      </c>
      <c r="D36" s="11">
        <v>0.20213332978692766</v>
      </c>
      <c r="E36" s="11">
        <v>-0.18049968928800009</v>
      </c>
      <c r="F36" s="11">
        <v>-9.8756947699663145E-2</v>
      </c>
      <c r="G36" s="11">
        <v>-0.32349375000000002</v>
      </c>
      <c r="H36" s="11">
        <v>-0.37034709147527223</v>
      </c>
      <c r="I36" s="11">
        <v>-0.34996126264352523</v>
      </c>
      <c r="J36" s="11">
        <v>-0.30242054205234792</v>
      </c>
      <c r="K36" s="11">
        <v>-0.33734151039585936</v>
      </c>
      <c r="L36" s="11">
        <v>-0.25638534634052002</v>
      </c>
      <c r="M36" s="11">
        <v>-0.24029999999999996</v>
      </c>
      <c r="N36" s="11">
        <v>-6.6644719979054301E-2</v>
      </c>
      <c r="O36" s="11">
        <v>8.904617340579235E-2</v>
      </c>
      <c r="P36" s="11">
        <v>1.5001428225035918E-2</v>
      </c>
      <c r="Q36" s="11">
        <v>5.0999524262499429E-2</v>
      </c>
      <c r="S36" s="3" t="s">
        <v>3243</v>
      </c>
      <c r="T36" s="11" t="str">
        <f t="shared" si="0"/>
        <v>0.1471 (3)</v>
      </c>
      <c r="U36" s="11" t="str">
        <f t="shared" si="1"/>
        <v>-0.3789 (3)</v>
      </c>
      <c r="V36" s="11" t="str">
        <f t="shared" si="2"/>
        <v>0.2021 (3)</v>
      </c>
      <c r="W36" s="11" t="str">
        <f t="shared" si="3"/>
        <v>-0.1805 (3)</v>
      </c>
      <c r="X36" s="11" t="str">
        <f t="shared" si="4"/>
        <v>-0.0988 (3)</v>
      </c>
      <c r="Y36" s="11" t="str">
        <f t="shared" si="5"/>
        <v>-0.3235 (3)</v>
      </c>
      <c r="Z36" s="11" t="str">
        <f t="shared" si="6"/>
        <v>-0.3703 (3)</v>
      </c>
      <c r="AA36" s="11" t="str">
        <f t="shared" si="7"/>
        <v>-0.3500 (3)</v>
      </c>
      <c r="AB36" s="11" t="str">
        <f t="shared" si="12"/>
        <v>-0.3024 (3)</v>
      </c>
      <c r="AC36" s="11" t="str">
        <f t="shared" si="8"/>
        <v>-0.3373 (3)</v>
      </c>
      <c r="AD36" s="11" t="str">
        <f t="shared" si="9"/>
        <v>-0.2564 (3)</v>
      </c>
      <c r="AE36" s="11" t="str">
        <f t="shared" si="9"/>
        <v>-0.2403 (3)</v>
      </c>
      <c r="AF36" s="11" t="str">
        <f t="shared" si="9"/>
        <v>-0.0666 (3)</v>
      </c>
      <c r="AG36" s="11" t="str">
        <f t="shared" si="10"/>
        <v>0.0890 (2)</v>
      </c>
      <c r="AH36" s="11" t="str">
        <f t="shared" si="11"/>
        <v>0.0150 (2)</v>
      </c>
      <c r="AI36" s="11" t="str">
        <f t="shared" si="11"/>
        <v>0.0510 (2)</v>
      </c>
    </row>
    <row r="37" spans="1:35" x14ac:dyDescent="0.55000000000000004">
      <c r="A37" s="3" t="s">
        <v>3244</v>
      </c>
      <c r="B37" s="11">
        <v>-0.96215701763349415</v>
      </c>
      <c r="C37" s="11">
        <v>-0.63570885880219441</v>
      </c>
      <c r="D37" s="11">
        <v>-0.72019572197521586</v>
      </c>
      <c r="E37" s="11">
        <v>-0.72991277465600002</v>
      </c>
      <c r="F37" s="11">
        <v>-0.80989820424289616</v>
      </c>
      <c r="G37" s="11">
        <v>-0.91877500000000001</v>
      </c>
      <c r="H37" s="11">
        <v>-0.59337774868425153</v>
      </c>
      <c r="I37" s="11">
        <v>-0.65279144019768176</v>
      </c>
      <c r="J37" s="11">
        <v>-0.69134476970609759</v>
      </c>
      <c r="K37" s="11">
        <v>-0.64720147312094833</v>
      </c>
      <c r="L37" s="11">
        <v>-0.55332922728144429</v>
      </c>
      <c r="M37" s="11">
        <v>-0.48639999999999994</v>
      </c>
      <c r="N37" s="11">
        <v>-0.2995486083742398</v>
      </c>
      <c r="O37" s="11" t="s">
        <v>2990</v>
      </c>
      <c r="P37" s="11" t="s">
        <v>2990</v>
      </c>
      <c r="Q37" s="11" t="s">
        <v>2990</v>
      </c>
      <c r="S37" s="3" t="s">
        <v>3244</v>
      </c>
      <c r="T37" s="11" t="str">
        <f t="shared" si="0"/>
        <v>-0.9622 (1)</v>
      </c>
      <c r="U37" s="11" t="str">
        <f t="shared" si="1"/>
        <v>-0.6357 (1)</v>
      </c>
      <c r="V37" s="11" t="str">
        <f t="shared" si="2"/>
        <v>-0.7202 (1)</v>
      </c>
      <c r="W37" s="11" t="str">
        <f t="shared" si="3"/>
        <v>-0.7299 (1)</v>
      </c>
      <c r="X37" s="11" t="str">
        <f t="shared" si="4"/>
        <v>-0.8099 (1)</v>
      </c>
      <c r="Y37" s="11" t="str">
        <f t="shared" si="5"/>
        <v>-0.9188 (1)</v>
      </c>
      <c r="Z37" s="11" t="str">
        <f t="shared" si="6"/>
        <v>-0.5934 (1)</v>
      </c>
      <c r="AA37" s="11" t="str">
        <f t="shared" si="7"/>
        <v>-0.6528 (1)</v>
      </c>
      <c r="AB37" s="11" t="str">
        <f t="shared" si="12"/>
        <v>-0.6913 (1)</v>
      </c>
      <c r="AC37" s="11" t="str">
        <f t="shared" si="8"/>
        <v>-0.6472 (1)</v>
      </c>
      <c r="AD37" s="11" t="str">
        <f t="shared" si="9"/>
        <v>-0.5533 (1)</v>
      </c>
      <c r="AE37" s="11" t="str">
        <f t="shared" si="9"/>
        <v>-0.4864 (1)</v>
      </c>
      <c r="AF37" s="11" t="str">
        <f t="shared" si="9"/>
        <v>-0.2995 (1)</v>
      </c>
      <c r="AG37" s="11" t="s">
        <v>2990</v>
      </c>
      <c r="AH37" s="11" t="s">
        <v>2990</v>
      </c>
      <c r="AI37" s="11" t="s">
        <v>2990</v>
      </c>
    </row>
    <row r="38" spans="1:35" x14ac:dyDescent="0.55000000000000004">
      <c r="A38" s="3" t="s">
        <v>3245</v>
      </c>
      <c r="B38" s="11">
        <v>-0.22388762758161163</v>
      </c>
      <c r="C38" s="11">
        <v>-0.76003430551375772</v>
      </c>
      <c r="D38" s="11">
        <v>-0.97809774932507187</v>
      </c>
      <c r="E38" s="11">
        <v>-0.523071283203</v>
      </c>
      <c r="F38" s="11">
        <v>-0.57296209989108515</v>
      </c>
      <c r="G38" s="11">
        <v>-0.59588551000000001</v>
      </c>
      <c r="H38" s="11">
        <v>-0.51000077310865466</v>
      </c>
      <c r="I38" s="11">
        <v>-0.54980474500057208</v>
      </c>
      <c r="J38" s="11">
        <v>-0.35419965573414436</v>
      </c>
      <c r="K38" s="11">
        <v>-0.2333110469317965</v>
      </c>
      <c r="L38" s="11">
        <v>-0.12811849605452386</v>
      </c>
      <c r="M38" s="11">
        <v>-0.11660000000000004</v>
      </c>
      <c r="N38" s="11" t="s">
        <v>2990</v>
      </c>
      <c r="O38" s="11" t="s">
        <v>2990</v>
      </c>
      <c r="P38" s="11" t="s">
        <v>2990</v>
      </c>
      <c r="Q38" s="11" t="s">
        <v>2990</v>
      </c>
      <c r="S38" s="3" t="s">
        <v>3245</v>
      </c>
      <c r="T38" s="11" t="str">
        <f t="shared" si="0"/>
        <v>-0.2239 (1)</v>
      </c>
      <c r="U38" s="11" t="str">
        <f t="shared" si="1"/>
        <v>-0.7600 (1)</v>
      </c>
      <c r="V38" s="11" t="str">
        <f t="shared" si="2"/>
        <v>-0.9781 (1)</v>
      </c>
      <c r="W38" s="11" t="str">
        <f t="shared" si="3"/>
        <v>-0.5231 (1)</v>
      </c>
      <c r="X38" s="11" t="str">
        <f t="shared" si="4"/>
        <v>-0.5730 (1)</v>
      </c>
      <c r="Y38" s="11" t="str">
        <f t="shared" si="5"/>
        <v>-0.5959 (1)</v>
      </c>
      <c r="Z38" s="11" t="str">
        <f t="shared" si="6"/>
        <v>-0.5100 (1)</v>
      </c>
      <c r="AA38" s="11" t="str">
        <f t="shared" ref="AA38" si="13">TEXT(ROUND(I38,4),"0.0000")&amp;MID(AA18,FIND("(",AA18,1)-1,LEN(AA18)-FIND("(",AA18,1)+2)</f>
        <v>-0.5498 (1)</v>
      </c>
      <c r="AB38" s="11" t="str">
        <f t="shared" si="12"/>
        <v>-0.3542 (1)</v>
      </c>
      <c r="AC38" s="11" t="str">
        <f t="shared" si="8"/>
        <v>-0.2333 (1)</v>
      </c>
      <c r="AD38" s="11" t="str">
        <f t="shared" si="9"/>
        <v>-0.1281 (1)</v>
      </c>
      <c r="AE38" s="11" t="str">
        <f t="shared" si="9"/>
        <v>-0.1166 (1)</v>
      </c>
      <c r="AF38" s="11" t="s">
        <v>2990</v>
      </c>
      <c r="AG38" s="11" t="s">
        <v>2990</v>
      </c>
      <c r="AH38" s="11" t="s">
        <v>2990</v>
      </c>
      <c r="AI38" s="11" t="s">
        <v>2990</v>
      </c>
    </row>
    <row r="39" spans="1:35" x14ac:dyDescent="0.55000000000000004">
      <c r="A39" s="3" t="s">
        <v>3246</v>
      </c>
      <c r="B39" s="11">
        <v>-0.67752451258639512</v>
      </c>
      <c r="C39" s="11">
        <v>-0.99070956519513254</v>
      </c>
      <c r="D39" s="11">
        <v>-0.43418118403769601</v>
      </c>
      <c r="E39" s="11">
        <v>-0.76109493487499991</v>
      </c>
      <c r="F39" s="11">
        <v>-0.55656500555544941</v>
      </c>
      <c r="G39" s="11">
        <v>-0.64775775000000002</v>
      </c>
      <c r="H39" s="11">
        <v>-0.53070022393222127</v>
      </c>
      <c r="I39" s="11">
        <v>-0.54531375268543703</v>
      </c>
      <c r="J39" s="11">
        <v>-0.28996390955455442</v>
      </c>
      <c r="K39" s="11">
        <v>-0.25689913714238866</v>
      </c>
      <c r="L39" s="11">
        <v>-0.25649177656196476</v>
      </c>
      <c r="M39" s="11" t="s">
        <v>2990</v>
      </c>
      <c r="N39" s="11" t="s">
        <v>2990</v>
      </c>
      <c r="O39" s="11" t="s">
        <v>2990</v>
      </c>
      <c r="P39" s="11" t="s">
        <v>2990</v>
      </c>
      <c r="Q39" s="11" t="s">
        <v>2990</v>
      </c>
      <c r="S39" s="3" t="s">
        <v>3246</v>
      </c>
      <c r="T39" s="11" t="str">
        <f t="shared" ref="T39" si="14">TEXT(ROUND(B39,4),"0.0000")&amp;MID(T19,FIND("(",T19,1)-1,LEN(T19)-FIND("(",T19,1)+2)</f>
        <v>-0.6775 (1)</v>
      </c>
      <c r="U39" s="11" t="str">
        <f t="shared" ref="U39:V39" si="15">TEXT(ROUND(C39,4),"0.0000")&amp;MID(U19,FIND("(",U19,1)-1,LEN(U19)-FIND("(",U19,1)+2)</f>
        <v>-0.9907 (1)</v>
      </c>
      <c r="V39" s="11" t="str">
        <f t="shared" si="15"/>
        <v>-0.4342 (1)</v>
      </c>
      <c r="W39" s="11" t="str">
        <f t="shared" ref="W39" si="16">TEXT(ROUND(E39,4),"0.0000")&amp;MID(W19,FIND("(",W19,1)-1,LEN(W19)-FIND("(",W19,1)+2)</f>
        <v>-0.7611 (1)</v>
      </c>
      <c r="X39" s="11" t="str">
        <f t="shared" ref="X39:Y39" si="17">TEXT(ROUND(F39,4),"0.0000")&amp;MID(X19,FIND("(",X19,1)-1,LEN(X19)-FIND("(",X19,1)+2)</f>
        <v>-0.5566 (1)</v>
      </c>
      <c r="Y39" s="11" t="str">
        <f t="shared" si="17"/>
        <v>-0.6478 (1)</v>
      </c>
      <c r="Z39" s="11" t="str">
        <f t="shared" ref="Z39" si="18">TEXT(ROUND(H39,4),"0.0000")&amp;MID(Z19,FIND("(",Z19,1)-1,LEN(Z19)-FIND("(",Z19,1)+2)</f>
        <v>-0.5307 (1)</v>
      </c>
      <c r="AA39" s="11" t="str">
        <f t="shared" ref="AA39" si="19">TEXT(ROUND(I39,4),"0.0000")&amp;MID(AA19,FIND("(",AA19,1)-1,LEN(AA19)-FIND("(",AA19,1)+2)</f>
        <v>-0.5453 (1)</v>
      </c>
      <c r="AB39" s="11" t="str">
        <f>TEXT(ROUND(J39,4),"0.0000")&amp;MID(AB19,FIND("(",AB19,1)-1,LEN(AB19)-FIND("(",AB19,1)+2)</f>
        <v>-0.2900 (1)</v>
      </c>
      <c r="AC39" s="11" t="str">
        <f t="shared" ref="AC39:AD39" si="20">TEXT(ROUND(K39,4),"0.0000")&amp;MID(AC19,FIND("(",AC19,1)-1,LEN(AC19)-FIND("(",AC19,1)+2)</f>
        <v>-0.2569 (1)</v>
      </c>
      <c r="AD39" s="11" t="str">
        <f t="shared" si="20"/>
        <v>-0.2565 (1)</v>
      </c>
      <c r="AE39" s="11" t="s">
        <v>2990</v>
      </c>
      <c r="AF39" s="11" t="s">
        <v>2990</v>
      </c>
      <c r="AG39" s="11" t="s">
        <v>2990</v>
      </c>
      <c r="AH39" s="11" t="s">
        <v>2990</v>
      </c>
      <c r="AI39" s="11" t="s">
        <v>2990</v>
      </c>
    </row>
    <row r="42" spans="1:35" s="29" customFormat="1" x14ac:dyDescent="0.55000000000000004">
      <c r="A42" s="3" t="s">
        <v>3806</v>
      </c>
      <c r="B42" s="3" t="s">
        <v>113</v>
      </c>
      <c r="C42" s="3" t="s">
        <v>114</v>
      </c>
      <c r="D42" s="3" t="s">
        <v>115</v>
      </c>
      <c r="E42" s="3" t="s">
        <v>116</v>
      </c>
      <c r="F42" s="3" t="s">
        <v>117</v>
      </c>
      <c r="G42" s="3" t="s">
        <v>118</v>
      </c>
      <c r="H42" s="3" t="s">
        <v>119</v>
      </c>
      <c r="I42" s="3" t="s">
        <v>120</v>
      </c>
      <c r="J42" s="3" t="s">
        <v>121</v>
      </c>
      <c r="K42" s="3" t="s">
        <v>122</v>
      </c>
      <c r="L42" s="3" t="s">
        <v>123</v>
      </c>
      <c r="M42" s="3" t="s">
        <v>124</v>
      </c>
      <c r="N42" s="3" t="s">
        <v>2678</v>
      </c>
      <c r="O42" s="3" t="s">
        <v>2679</v>
      </c>
      <c r="P42" s="3" t="s">
        <v>2680</v>
      </c>
      <c r="Q42" s="3" t="s">
        <v>2681</v>
      </c>
      <c r="S42" s="3"/>
    </row>
    <row r="43" spans="1:35" x14ac:dyDescent="0.55000000000000004">
      <c r="A43" s="3" t="s">
        <v>3227</v>
      </c>
      <c r="B43" s="31" t="s">
        <v>3809</v>
      </c>
      <c r="C43" s="31" t="s">
        <v>3810</v>
      </c>
      <c r="D43" s="31" t="s">
        <v>3811</v>
      </c>
      <c r="E43" s="31" t="s">
        <v>3812</v>
      </c>
      <c r="F43" s="31" t="s">
        <v>3813</v>
      </c>
      <c r="G43" s="31" t="s">
        <v>3814</v>
      </c>
      <c r="H43" s="31" t="s">
        <v>3815</v>
      </c>
      <c r="I43" s="31" t="s">
        <v>3816</v>
      </c>
      <c r="J43" s="31" t="s">
        <v>3817</v>
      </c>
      <c r="K43" s="31" t="s">
        <v>3818</v>
      </c>
      <c r="L43" s="31" t="s">
        <v>3819</v>
      </c>
      <c r="M43" s="31" t="s">
        <v>3002</v>
      </c>
      <c r="N43" s="31" t="s">
        <v>3820</v>
      </c>
      <c r="O43" s="31" t="s">
        <v>3821</v>
      </c>
      <c r="P43" s="31" t="s">
        <v>3822</v>
      </c>
      <c r="Q43" s="31" t="s">
        <v>3823</v>
      </c>
    </row>
    <row r="44" spans="1:35" x14ac:dyDescent="0.55000000000000004">
      <c r="A44" s="3" t="s">
        <v>3228</v>
      </c>
      <c r="B44" s="31" t="s">
        <v>3824</v>
      </c>
      <c r="C44" s="31" t="s">
        <v>3825</v>
      </c>
      <c r="D44" s="31" t="s">
        <v>3826</v>
      </c>
      <c r="E44" s="31" t="s">
        <v>3827</v>
      </c>
      <c r="F44" s="31" t="s">
        <v>3828</v>
      </c>
      <c r="G44" s="31" t="s">
        <v>3829</v>
      </c>
      <c r="H44" s="31" t="s">
        <v>3830</v>
      </c>
      <c r="I44" s="31" t="s">
        <v>3831</v>
      </c>
      <c r="J44" s="31" t="s">
        <v>3832</v>
      </c>
      <c r="K44" s="31" t="s">
        <v>3833</v>
      </c>
      <c r="L44" s="31" t="s">
        <v>3834</v>
      </c>
      <c r="M44" s="31" t="s">
        <v>3018</v>
      </c>
      <c r="N44" s="31" t="s">
        <v>3835</v>
      </c>
      <c r="O44" s="31" t="s">
        <v>3836</v>
      </c>
      <c r="P44" s="31" t="s">
        <v>3837</v>
      </c>
      <c r="Q44" s="31" t="s">
        <v>3838</v>
      </c>
    </row>
    <row r="45" spans="1:35" x14ac:dyDescent="0.55000000000000004">
      <c r="A45" s="3" t="s">
        <v>3229</v>
      </c>
      <c r="B45" s="31" t="s">
        <v>3839</v>
      </c>
      <c r="C45" s="31" t="s">
        <v>3840</v>
      </c>
      <c r="D45" s="31" t="s">
        <v>3841</v>
      </c>
      <c r="E45" s="31" t="s">
        <v>3842</v>
      </c>
      <c r="F45" s="31" t="s">
        <v>3843</v>
      </c>
      <c r="G45" s="31" t="s">
        <v>3844</v>
      </c>
      <c r="H45" s="31" t="s">
        <v>3845</v>
      </c>
      <c r="I45" s="31" t="s">
        <v>3846</v>
      </c>
      <c r="J45" s="31" t="s">
        <v>3847</v>
      </c>
      <c r="K45" s="31" t="s">
        <v>3848</v>
      </c>
      <c r="L45" s="31" t="s">
        <v>3849</v>
      </c>
      <c r="M45" s="31" t="s">
        <v>3034</v>
      </c>
      <c r="N45" s="31" t="s">
        <v>3850</v>
      </c>
      <c r="O45" s="31" t="s">
        <v>3851</v>
      </c>
      <c r="P45" s="31" t="s">
        <v>3852</v>
      </c>
      <c r="Q45" s="31" t="s">
        <v>3853</v>
      </c>
    </row>
    <row r="46" spans="1:35" x14ac:dyDescent="0.55000000000000004">
      <c r="A46" s="3" t="s">
        <v>3231</v>
      </c>
      <c r="B46" s="31" t="s">
        <v>3854</v>
      </c>
      <c r="C46" s="31" t="s">
        <v>3855</v>
      </c>
      <c r="D46" s="31" t="s">
        <v>3856</v>
      </c>
      <c r="E46" s="31" t="s">
        <v>3857</v>
      </c>
      <c r="F46" s="31" t="s">
        <v>3858</v>
      </c>
      <c r="G46" s="31" t="s">
        <v>3859</v>
      </c>
      <c r="H46" s="31" t="s">
        <v>3860</v>
      </c>
      <c r="I46" s="31" t="s">
        <v>3861</v>
      </c>
      <c r="J46" s="31" t="s">
        <v>3862</v>
      </c>
      <c r="K46" s="31" t="s">
        <v>3863</v>
      </c>
      <c r="L46" s="31" t="s">
        <v>3864</v>
      </c>
      <c r="M46" s="31" t="s">
        <v>3066</v>
      </c>
      <c r="N46" s="31" t="s">
        <v>3865</v>
      </c>
      <c r="O46" s="31" t="s">
        <v>3866</v>
      </c>
      <c r="P46" s="31" t="s">
        <v>3867</v>
      </c>
      <c r="Q46" s="31" t="s">
        <v>3868</v>
      </c>
    </row>
    <row r="47" spans="1:35" x14ac:dyDescent="0.55000000000000004">
      <c r="A47" s="3" t="s">
        <v>3232</v>
      </c>
      <c r="B47" s="31" t="s">
        <v>3869</v>
      </c>
      <c r="C47" s="31" t="s">
        <v>3870</v>
      </c>
      <c r="D47" s="31" t="s">
        <v>3871</v>
      </c>
      <c r="E47" s="31" t="s">
        <v>3872</v>
      </c>
      <c r="F47" s="31" t="s">
        <v>3873</v>
      </c>
      <c r="G47" s="31" t="s">
        <v>3874</v>
      </c>
      <c r="H47" s="31" t="s">
        <v>3875</v>
      </c>
      <c r="I47" s="31" t="s">
        <v>3876</v>
      </c>
      <c r="J47" s="31" t="s">
        <v>3877</v>
      </c>
      <c r="K47" s="31" t="s">
        <v>3878</v>
      </c>
      <c r="L47" s="31" t="s">
        <v>3879</v>
      </c>
      <c r="M47" s="31" t="s">
        <v>3082</v>
      </c>
      <c r="N47" s="31" t="s">
        <v>3880</v>
      </c>
      <c r="O47" s="31" t="s">
        <v>3881</v>
      </c>
      <c r="P47" s="31" t="s">
        <v>3882</v>
      </c>
      <c r="Q47" s="31" t="s">
        <v>3883</v>
      </c>
    </row>
    <row r="48" spans="1:35" x14ac:dyDescent="0.55000000000000004">
      <c r="A48" s="3" t="s">
        <v>3233</v>
      </c>
      <c r="B48" s="31" t="s">
        <v>3884</v>
      </c>
      <c r="C48" s="31" t="s">
        <v>3885</v>
      </c>
      <c r="D48" s="31" t="s">
        <v>3886</v>
      </c>
      <c r="E48" s="31" t="s">
        <v>3887</v>
      </c>
      <c r="F48" s="31" t="s">
        <v>3888</v>
      </c>
      <c r="G48" s="31" t="s">
        <v>3889</v>
      </c>
      <c r="H48" s="31" t="s">
        <v>3890</v>
      </c>
      <c r="I48" s="31" t="s">
        <v>3891</v>
      </c>
      <c r="J48" s="31" t="s">
        <v>3892</v>
      </c>
      <c r="K48" s="31" t="s">
        <v>3893</v>
      </c>
      <c r="L48" s="31" t="s">
        <v>3894</v>
      </c>
      <c r="M48" s="31" t="s">
        <v>3098</v>
      </c>
      <c r="N48" s="31" t="s">
        <v>3895</v>
      </c>
      <c r="O48" s="31" t="s">
        <v>3896</v>
      </c>
      <c r="P48" s="31" t="s">
        <v>3897</v>
      </c>
      <c r="Q48" s="31" t="s">
        <v>3898</v>
      </c>
    </row>
    <row r="49" spans="1:17" x14ac:dyDescent="0.55000000000000004">
      <c r="A49" s="3" t="s">
        <v>3234</v>
      </c>
      <c r="B49" s="31" t="s">
        <v>3899</v>
      </c>
      <c r="C49" s="31" t="s">
        <v>3900</v>
      </c>
      <c r="D49" s="31" t="s">
        <v>3901</v>
      </c>
      <c r="E49" s="31" t="s">
        <v>3902</v>
      </c>
      <c r="F49" s="31" t="s">
        <v>3903</v>
      </c>
      <c r="G49" s="31" t="s">
        <v>3904</v>
      </c>
      <c r="H49" s="31" t="s">
        <v>3905</v>
      </c>
      <c r="I49" s="31" t="s">
        <v>3906</v>
      </c>
      <c r="J49" s="31" t="s">
        <v>3907</v>
      </c>
      <c r="K49" s="31" t="s">
        <v>3908</v>
      </c>
      <c r="L49" s="31" t="s">
        <v>3909</v>
      </c>
      <c r="M49" s="31" t="s">
        <v>3114</v>
      </c>
      <c r="N49" s="31" t="s">
        <v>3910</v>
      </c>
      <c r="O49" s="31" t="s">
        <v>3911</v>
      </c>
      <c r="P49" s="31" t="s">
        <v>3912</v>
      </c>
      <c r="Q49" s="31" t="s">
        <v>3913</v>
      </c>
    </row>
    <row r="50" spans="1:17" x14ac:dyDescent="0.55000000000000004">
      <c r="A50" s="3" t="s">
        <v>3235</v>
      </c>
      <c r="B50" s="31" t="s">
        <v>3914</v>
      </c>
      <c r="C50" s="31" t="s">
        <v>3915</v>
      </c>
      <c r="D50" s="31" t="s">
        <v>3916</v>
      </c>
      <c r="E50" s="31" t="s">
        <v>3917</v>
      </c>
      <c r="F50" s="31" t="s">
        <v>3918</v>
      </c>
      <c r="G50" s="31" t="s">
        <v>3123</v>
      </c>
      <c r="H50" s="31" t="s">
        <v>3919</v>
      </c>
      <c r="I50" s="31" t="s">
        <v>3920</v>
      </c>
      <c r="J50" s="31" t="s">
        <v>3921</v>
      </c>
      <c r="K50" s="31" t="s">
        <v>3922</v>
      </c>
      <c r="L50" s="31" t="s">
        <v>3923</v>
      </c>
      <c r="M50" s="31" t="s">
        <v>3130</v>
      </c>
      <c r="N50" s="31" t="s">
        <v>3924</v>
      </c>
      <c r="O50" s="31" t="s">
        <v>3925</v>
      </c>
      <c r="P50" s="31" t="s">
        <v>3926</v>
      </c>
      <c r="Q50" s="31" t="s">
        <v>3927</v>
      </c>
    </row>
    <row r="51" spans="1:17" x14ac:dyDescent="0.55000000000000004">
      <c r="A51" s="3" t="s">
        <v>3236</v>
      </c>
      <c r="B51" s="31" t="s">
        <v>3928</v>
      </c>
      <c r="C51" s="31" t="s">
        <v>3929</v>
      </c>
      <c r="D51" s="31" t="s">
        <v>3930</v>
      </c>
      <c r="E51" s="31" t="s">
        <v>3931</v>
      </c>
      <c r="F51" s="31" t="s">
        <v>3932</v>
      </c>
      <c r="G51" s="31" t="s">
        <v>3933</v>
      </c>
      <c r="H51" s="31" t="s">
        <v>3934</v>
      </c>
      <c r="I51" s="31" t="s">
        <v>3935</v>
      </c>
      <c r="J51" s="31" t="s">
        <v>3936</v>
      </c>
      <c r="K51" s="31" t="s">
        <v>3937</v>
      </c>
      <c r="L51" s="31" t="s">
        <v>3938</v>
      </c>
      <c r="M51" s="31" t="s">
        <v>3939</v>
      </c>
      <c r="N51" s="31" t="s">
        <v>3940</v>
      </c>
      <c r="O51" s="31" t="s">
        <v>3941</v>
      </c>
      <c r="P51" s="31" t="s">
        <v>3942</v>
      </c>
      <c r="Q51" s="31" t="s">
        <v>3943</v>
      </c>
    </row>
    <row r="52" spans="1:17" x14ac:dyDescent="0.55000000000000004">
      <c r="A52" s="3" t="s">
        <v>3237</v>
      </c>
      <c r="B52" s="31" t="s">
        <v>3944</v>
      </c>
      <c r="C52" s="31" t="s">
        <v>3945</v>
      </c>
      <c r="D52" s="31" t="s">
        <v>3946</v>
      </c>
      <c r="E52" s="31" t="s">
        <v>3947</v>
      </c>
      <c r="F52" s="31" t="s">
        <v>3948</v>
      </c>
      <c r="G52" s="31" t="s">
        <v>3949</v>
      </c>
      <c r="H52" s="31" t="s">
        <v>3950</v>
      </c>
      <c r="I52" s="31" t="s">
        <v>3951</v>
      </c>
      <c r="J52" s="31" t="s">
        <v>3952</v>
      </c>
      <c r="K52" s="31" t="s">
        <v>3953</v>
      </c>
      <c r="L52" s="31" t="s">
        <v>3954</v>
      </c>
      <c r="M52" s="31" t="s">
        <v>3162</v>
      </c>
      <c r="N52" s="31" t="s">
        <v>3955</v>
      </c>
      <c r="O52" s="31" t="s">
        <v>3956</v>
      </c>
      <c r="P52" s="31" t="s">
        <v>3957</v>
      </c>
      <c r="Q52" s="31" t="s">
        <v>3958</v>
      </c>
    </row>
    <row r="53" spans="1:17" x14ac:dyDescent="0.55000000000000004">
      <c r="A53" s="3" t="s">
        <v>3238</v>
      </c>
      <c r="B53" s="31" t="s">
        <v>3959</v>
      </c>
      <c r="C53" s="31" t="s">
        <v>3960</v>
      </c>
      <c r="D53" s="31" t="s">
        <v>3961</v>
      </c>
      <c r="E53" s="31" t="s">
        <v>3962</v>
      </c>
      <c r="F53" s="31" t="s">
        <v>3963</v>
      </c>
      <c r="G53" s="31" t="s">
        <v>3964</v>
      </c>
      <c r="H53" s="31" t="s">
        <v>3965</v>
      </c>
      <c r="I53" s="31" t="s">
        <v>3966</v>
      </c>
      <c r="J53" s="31" t="s">
        <v>3967</v>
      </c>
      <c r="K53" s="31" t="s">
        <v>3968</v>
      </c>
      <c r="L53" s="31" t="s">
        <v>3969</v>
      </c>
      <c r="M53" s="31" t="s">
        <v>3178</v>
      </c>
      <c r="N53" s="31" t="s">
        <v>3970</v>
      </c>
      <c r="O53" s="31" t="s">
        <v>3971</v>
      </c>
      <c r="P53" s="31" t="s">
        <v>3972</v>
      </c>
      <c r="Q53" s="31" t="s">
        <v>3973</v>
      </c>
    </row>
    <row r="54" spans="1:17" x14ac:dyDescent="0.55000000000000004">
      <c r="A54" s="3" t="s">
        <v>3239</v>
      </c>
      <c r="B54" s="31" t="s">
        <v>3974</v>
      </c>
      <c r="C54" s="31" t="s">
        <v>3975</v>
      </c>
      <c r="D54" s="31" t="s">
        <v>3976</v>
      </c>
      <c r="E54" s="31" t="s">
        <v>3977</v>
      </c>
      <c r="F54" s="31" t="s">
        <v>3978</v>
      </c>
      <c r="G54" s="31" t="s">
        <v>3979</v>
      </c>
      <c r="H54" s="31" t="s">
        <v>3980</v>
      </c>
      <c r="I54" s="31" t="s">
        <v>3981</v>
      </c>
      <c r="J54" s="31" t="s">
        <v>3982</v>
      </c>
      <c r="K54" s="31" t="s">
        <v>3983</v>
      </c>
      <c r="L54" s="31" t="s">
        <v>3984</v>
      </c>
      <c r="M54" s="31" t="s">
        <v>3190</v>
      </c>
      <c r="N54" s="31" t="s">
        <v>3985</v>
      </c>
      <c r="O54" s="31" t="s">
        <v>3986</v>
      </c>
      <c r="P54" s="31" t="s">
        <v>3987</v>
      </c>
      <c r="Q54" s="31" t="s">
        <v>3988</v>
      </c>
    </row>
    <row r="55" spans="1:17" x14ac:dyDescent="0.55000000000000004">
      <c r="A55" s="3" t="s">
        <v>3240</v>
      </c>
      <c r="B55" s="31" t="s">
        <v>3989</v>
      </c>
      <c r="C55" s="31" t="s">
        <v>3990</v>
      </c>
      <c r="D55" s="31" t="s">
        <v>3991</v>
      </c>
      <c r="E55" s="31" t="s">
        <v>3992</v>
      </c>
      <c r="F55" s="31" t="s">
        <v>3993</v>
      </c>
      <c r="G55" s="31" t="s">
        <v>3994</v>
      </c>
      <c r="H55" s="31" t="s">
        <v>3995</v>
      </c>
      <c r="I55" s="31" t="s">
        <v>3996</v>
      </c>
      <c r="J55" s="31" t="s">
        <v>3997</v>
      </c>
      <c r="K55" s="31" t="s">
        <v>3998</v>
      </c>
      <c r="L55" s="31" t="s">
        <v>3999</v>
      </c>
      <c r="M55" s="31" t="s">
        <v>3206</v>
      </c>
      <c r="N55" s="31" t="s">
        <v>4000</v>
      </c>
      <c r="O55" s="31" t="s">
        <v>4001</v>
      </c>
      <c r="P55" s="31" t="s">
        <v>4002</v>
      </c>
      <c r="Q55" s="31" t="s">
        <v>4003</v>
      </c>
    </row>
    <row r="56" spans="1:17" x14ac:dyDescent="0.55000000000000004">
      <c r="A56" s="3" t="s">
        <v>3242</v>
      </c>
      <c r="B56" s="31" t="s">
        <v>4004</v>
      </c>
      <c r="C56" s="31" t="s">
        <v>4005</v>
      </c>
      <c r="D56" s="31" t="s">
        <v>4006</v>
      </c>
      <c r="E56" s="31" t="s">
        <v>4007</v>
      </c>
      <c r="F56" s="31" t="s">
        <v>4008</v>
      </c>
      <c r="G56" s="31" t="s">
        <v>4009</v>
      </c>
      <c r="H56" s="31" t="s">
        <v>4010</v>
      </c>
      <c r="I56" s="31" t="s">
        <v>4011</v>
      </c>
      <c r="J56" s="31" t="s">
        <v>4012</v>
      </c>
      <c r="K56" s="31" t="s">
        <v>4013</v>
      </c>
      <c r="L56" s="31" t="s">
        <v>4014</v>
      </c>
      <c r="M56" s="31" t="s">
        <v>2933</v>
      </c>
      <c r="N56" s="31" t="s">
        <v>4015</v>
      </c>
      <c r="O56" s="31" t="s">
        <v>4016</v>
      </c>
      <c r="P56" s="31" t="s">
        <v>4017</v>
      </c>
      <c r="Q56" s="31" t="s">
        <v>4018</v>
      </c>
    </row>
    <row r="57" spans="1:17" x14ac:dyDescent="0.55000000000000004">
      <c r="A57" s="3" t="s">
        <v>3243</v>
      </c>
      <c r="B57" s="31" t="s">
        <v>4019</v>
      </c>
      <c r="C57" s="31" t="s">
        <v>4020</v>
      </c>
      <c r="D57" s="31" t="s">
        <v>4021</v>
      </c>
      <c r="E57" s="31" t="s">
        <v>4022</v>
      </c>
      <c r="F57" s="31" t="s">
        <v>4023</v>
      </c>
      <c r="G57" s="31" t="s">
        <v>4024</v>
      </c>
      <c r="H57" s="31" t="s">
        <v>4025</v>
      </c>
      <c r="I57" s="31" t="s">
        <v>4026</v>
      </c>
      <c r="J57" s="31" t="s">
        <v>4027</v>
      </c>
      <c r="K57" s="31" t="s">
        <v>4028</v>
      </c>
      <c r="L57" s="31" t="s">
        <v>4029</v>
      </c>
      <c r="M57" s="31" t="s">
        <v>2949</v>
      </c>
      <c r="N57" s="31" t="s">
        <v>4030</v>
      </c>
      <c r="O57" s="31" t="s">
        <v>4031</v>
      </c>
      <c r="P57" s="31" t="s">
        <v>4032</v>
      </c>
      <c r="Q57" s="31" t="s">
        <v>4067</v>
      </c>
    </row>
    <row r="58" spans="1:17" x14ac:dyDescent="0.55000000000000004">
      <c r="A58" s="3" t="s">
        <v>3244</v>
      </c>
      <c r="B58" s="31" t="s">
        <v>4033</v>
      </c>
      <c r="C58" s="31" t="s">
        <v>4034</v>
      </c>
      <c r="D58" s="31" t="s">
        <v>4035</v>
      </c>
      <c r="E58" s="31" t="s">
        <v>4036</v>
      </c>
      <c r="F58" s="31" t="s">
        <v>4037</v>
      </c>
      <c r="G58" s="31" t="s">
        <v>4038</v>
      </c>
      <c r="H58" s="31" t="s">
        <v>4039</v>
      </c>
      <c r="I58" s="31" t="s">
        <v>4040</v>
      </c>
      <c r="J58" s="31" t="s">
        <v>4041</v>
      </c>
      <c r="K58" s="31" t="s">
        <v>4042</v>
      </c>
      <c r="L58" s="31" t="s">
        <v>4043</v>
      </c>
      <c r="M58" s="31" t="s">
        <v>2965</v>
      </c>
      <c r="N58" s="31" t="s">
        <v>4044</v>
      </c>
      <c r="O58" s="31" t="s">
        <v>2990</v>
      </c>
      <c r="P58" s="31" t="s">
        <v>2990</v>
      </c>
      <c r="Q58" s="31" t="s">
        <v>2990</v>
      </c>
    </row>
    <row r="59" spans="1:17" x14ac:dyDescent="0.55000000000000004">
      <c r="A59" s="3" t="s">
        <v>3245</v>
      </c>
      <c r="B59" s="31" t="s">
        <v>4045</v>
      </c>
      <c r="C59" s="31" t="s">
        <v>4046</v>
      </c>
      <c r="D59" s="31" t="s">
        <v>4047</v>
      </c>
      <c r="E59" s="31" t="s">
        <v>4048</v>
      </c>
      <c r="F59" s="31" t="s">
        <v>4049</v>
      </c>
      <c r="G59" s="31" t="s">
        <v>4050</v>
      </c>
      <c r="H59" s="31" t="s">
        <v>4051</v>
      </c>
      <c r="I59" s="31" t="s">
        <v>4052</v>
      </c>
      <c r="J59" s="31" t="s">
        <v>4053</v>
      </c>
      <c r="K59" s="31" t="s">
        <v>4054</v>
      </c>
      <c r="L59" s="31" t="s">
        <v>4055</v>
      </c>
      <c r="M59" s="31" t="s">
        <v>2978</v>
      </c>
      <c r="N59" s="31" t="s">
        <v>2990</v>
      </c>
      <c r="O59" s="31" t="s">
        <v>2990</v>
      </c>
      <c r="P59" s="31" t="s">
        <v>2990</v>
      </c>
      <c r="Q59" s="31" t="s">
        <v>2990</v>
      </c>
    </row>
    <row r="60" spans="1:17" x14ac:dyDescent="0.55000000000000004">
      <c r="A60" s="3" t="s">
        <v>3246</v>
      </c>
      <c r="B60" s="31" t="s">
        <v>4056</v>
      </c>
      <c r="C60" s="31" t="s">
        <v>4057</v>
      </c>
      <c r="D60" s="31" t="s">
        <v>4058</v>
      </c>
      <c r="E60" s="31" t="s">
        <v>4059</v>
      </c>
      <c r="F60" s="31" t="s">
        <v>4060</v>
      </c>
      <c r="G60" s="31" t="s">
        <v>4061</v>
      </c>
      <c r="H60" s="31" t="s">
        <v>4062</v>
      </c>
      <c r="I60" s="31" t="s">
        <v>4063</v>
      </c>
      <c r="J60" s="31" t="s">
        <v>4064</v>
      </c>
      <c r="K60" s="31" t="s">
        <v>4065</v>
      </c>
      <c r="L60" s="31" t="s">
        <v>4066</v>
      </c>
      <c r="M60" s="31" t="s">
        <v>2990</v>
      </c>
      <c r="N60" s="31" t="s">
        <v>2990</v>
      </c>
      <c r="O60" s="31" t="s">
        <v>2990</v>
      </c>
      <c r="P60" s="31" t="s">
        <v>2990</v>
      </c>
      <c r="Q60" s="31" t="s">
        <v>2990</v>
      </c>
    </row>
    <row r="65" spans="1:35" ht="14.7" thickBot="1" x14ac:dyDescent="0.6">
      <c r="A65" s="3" t="s">
        <v>3804</v>
      </c>
      <c r="B65" s="3" t="s">
        <v>113</v>
      </c>
      <c r="C65" s="3" t="s">
        <v>114</v>
      </c>
      <c r="D65" s="3" t="s">
        <v>115</v>
      </c>
      <c r="E65" s="3" t="s">
        <v>116</v>
      </c>
      <c r="F65" s="3" t="s">
        <v>117</v>
      </c>
      <c r="G65" s="3" t="s">
        <v>118</v>
      </c>
      <c r="H65" s="3" t="s">
        <v>119</v>
      </c>
      <c r="I65" s="3" t="s">
        <v>120</v>
      </c>
      <c r="J65" s="3" t="s">
        <v>121</v>
      </c>
      <c r="K65" s="3" t="s">
        <v>122</v>
      </c>
      <c r="L65" s="3" t="s">
        <v>123</v>
      </c>
      <c r="M65" s="3" t="s">
        <v>124</v>
      </c>
      <c r="N65" s="3" t="s">
        <v>2678</v>
      </c>
      <c r="O65" s="3" t="s">
        <v>2679</v>
      </c>
      <c r="P65" s="3" t="s">
        <v>2680</v>
      </c>
      <c r="Q65" s="3" t="s">
        <v>2681</v>
      </c>
    </row>
    <row r="66" spans="1:35" x14ac:dyDescent="0.55000000000000004">
      <c r="A66" s="23" t="s">
        <v>3227</v>
      </c>
      <c r="B66" s="12">
        <v>1.6929965585859907E-2</v>
      </c>
      <c r="C66" s="13">
        <v>-1.4906561914647898E-2</v>
      </c>
      <c r="D66" s="13">
        <v>-2.9273057897342136E-2</v>
      </c>
      <c r="E66" s="13">
        <v>-1.254715408799989E-2</v>
      </c>
      <c r="F66" s="13">
        <v>-5.032593275117847E-3</v>
      </c>
      <c r="G66" s="13">
        <v>-2.8592639999999947E-2</v>
      </c>
      <c r="H66" s="13">
        <v>-1.0092961471163897E-2</v>
      </c>
      <c r="I66" s="13">
        <v>-1.2125362933636197E-2</v>
      </c>
      <c r="J66" s="13">
        <v>-2.1806678451764983E-2</v>
      </c>
      <c r="K66" s="13">
        <v>-3.1118310890127843E-2</v>
      </c>
      <c r="L66" s="13">
        <v>-2.4302445287013641E-2</v>
      </c>
      <c r="M66" s="13">
        <v>-5.2999999999999714E-3</v>
      </c>
      <c r="N66" s="13">
        <v>-1.6433898833712712E-2</v>
      </c>
      <c r="O66" s="13">
        <v>-2.3876426557602914E-2</v>
      </c>
      <c r="P66" s="13">
        <v>-4.0633364700526364E-3</v>
      </c>
      <c r="Q66" s="14">
        <v>2.1958903283297415E-2</v>
      </c>
      <c r="S66" s="2" t="s">
        <v>18</v>
      </c>
      <c r="T66" s="2" t="s">
        <v>3251</v>
      </c>
      <c r="U66" s="2" t="s">
        <v>3252</v>
      </c>
      <c r="V66" s="2" t="s">
        <v>3253</v>
      </c>
      <c r="W66" s="2" t="s">
        <v>3254</v>
      </c>
      <c r="X66" s="2" t="s">
        <v>3255</v>
      </c>
      <c r="Y66" s="2" t="s">
        <v>3256</v>
      </c>
      <c r="Z66" s="2" t="s">
        <v>3257</v>
      </c>
      <c r="AA66" s="2" t="s">
        <v>3258</v>
      </c>
      <c r="AB66" s="2" t="s">
        <v>3259</v>
      </c>
      <c r="AC66" s="2" t="s">
        <v>3260</v>
      </c>
      <c r="AD66" s="2" t="s">
        <v>3261</v>
      </c>
      <c r="AE66" s="2" t="s">
        <v>3262</v>
      </c>
      <c r="AF66" s="2" t="s">
        <v>3263</v>
      </c>
      <c r="AG66" s="2" t="s">
        <v>3264</v>
      </c>
      <c r="AH66" s="2" t="s">
        <v>3265</v>
      </c>
      <c r="AI66" s="2" t="s">
        <v>3266</v>
      </c>
    </row>
    <row r="67" spans="1:35" x14ac:dyDescent="0.55000000000000004">
      <c r="A67" s="3" t="s">
        <v>3228</v>
      </c>
      <c r="B67" s="15">
        <v>3.7840859961855822E-2</v>
      </c>
      <c r="C67" s="16">
        <v>5.3348606294127521E-2</v>
      </c>
      <c r="D67" s="16">
        <v>-1.3926671349937192E-2</v>
      </c>
      <c r="E67" s="16">
        <v>-1.4033833823000164E-2</v>
      </c>
      <c r="F67" s="16">
        <v>-4.6162845820800102E-2</v>
      </c>
      <c r="G67" s="16">
        <v>-3.6461439999999956E-2</v>
      </c>
      <c r="H67" s="16">
        <v>-9.9222498264308623E-3</v>
      </c>
      <c r="I67" s="16">
        <v>5.2545910738235335E-3</v>
      </c>
      <c r="J67" s="16">
        <v>1.1884234204094568E-2</v>
      </c>
      <c r="K67" s="16">
        <v>3.3609400984195847E-3</v>
      </c>
      <c r="L67" s="16">
        <v>1.3316444277246209E-2</v>
      </c>
      <c r="M67" s="16">
        <v>1.2299999999999978E-2</v>
      </c>
      <c r="N67" s="16">
        <v>-1.2001801080890884E-3</v>
      </c>
      <c r="O67" s="16">
        <v>-1.1499791609623888E-2</v>
      </c>
      <c r="P67" s="16">
        <v>5.1329810519507024E-3</v>
      </c>
      <c r="Q67" s="17">
        <v>5.9821071967434136E-3</v>
      </c>
      <c r="S67" s="2" t="s">
        <v>43</v>
      </c>
      <c r="T67" s="2" t="s">
        <v>3267</v>
      </c>
      <c r="U67" s="2" t="s">
        <v>3268</v>
      </c>
      <c r="V67" s="2" t="s">
        <v>3269</v>
      </c>
      <c r="W67" s="2" t="s">
        <v>3270</v>
      </c>
      <c r="X67" s="2" t="s">
        <v>3271</v>
      </c>
      <c r="Y67" s="2" t="s">
        <v>3272</v>
      </c>
      <c r="Z67" s="2" t="s">
        <v>3273</v>
      </c>
      <c r="AA67" s="2" t="s">
        <v>3274</v>
      </c>
      <c r="AB67" s="2" t="s">
        <v>3275</v>
      </c>
      <c r="AC67" s="2" t="s">
        <v>3276</v>
      </c>
      <c r="AD67" s="2" t="s">
        <v>3277</v>
      </c>
      <c r="AE67" s="2" t="s">
        <v>3278</v>
      </c>
      <c r="AF67" s="2" t="s">
        <v>3279</v>
      </c>
      <c r="AG67" s="2" t="s">
        <v>3280</v>
      </c>
      <c r="AH67" s="2" t="s">
        <v>3281</v>
      </c>
      <c r="AI67" s="2" t="s">
        <v>3282</v>
      </c>
    </row>
    <row r="68" spans="1:35" x14ac:dyDescent="0.55000000000000004">
      <c r="A68" s="3" t="s">
        <v>3229</v>
      </c>
      <c r="B68" s="15">
        <v>1.0853620705236322E-2</v>
      </c>
      <c r="C68" s="16">
        <v>0.25658434770194272</v>
      </c>
      <c r="D68" s="16">
        <v>9.2655769459097259E-2</v>
      </c>
      <c r="E68" s="16">
        <v>7.5945339222999619E-2</v>
      </c>
      <c r="F68" s="16">
        <v>6.8771494158236024E-2</v>
      </c>
      <c r="G68" s="16">
        <v>8.9100960000000118E-2</v>
      </c>
      <c r="H68" s="16">
        <v>0.1208222998697206</v>
      </c>
      <c r="I68" s="16">
        <v>8.0852112348400729E-2</v>
      </c>
      <c r="J68" s="16">
        <v>5.5036875618890591E-2</v>
      </c>
      <c r="K68" s="16">
        <v>3.7314379760275296E-2</v>
      </c>
      <c r="L68" s="16">
        <v>2.1728610464211373E-2</v>
      </c>
      <c r="M68" s="16">
        <v>2.0399999999999974E-2</v>
      </c>
      <c r="N68" s="16">
        <v>-3.8418467483156693E-3</v>
      </c>
      <c r="O68" s="16">
        <v>1.4679591813734127E-2</v>
      </c>
      <c r="P68" s="16">
        <v>3.4079968091806911E-2</v>
      </c>
      <c r="Q68" s="17">
        <v>1.3360745243272243E-2</v>
      </c>
      <c r="S68" s="2" t="s">
        <v>50</v>
      </c>
      <c r="T68" s="2" t="s">
        <v>3283</v>
      </c>
      <c r="U68" s="2" t="s">
        <v>3284</v>
      </c>
      <c r="V68" s="2" t="s">
        <v>3285</v>
      </c>
      <c r="W68" s="2" t="s">
        <v>3286</v>
      </c>
      <c r="X68" s="2" t="s">
        <v>3287</v>
      </c>
      <c r="Y68" s="2" t="s">
        <v>3288</v>
      </c>
      <c r="Z68" s="2" t="s">
        <v>3289</v>
      </c>
      <c r="AA68" s="2" t="s">
        <v>3290</v>
      </c>
      <c r="AB68" s="2" t="s">
        <v>3291</v>
      </c>
      <c r="AC68" s="2" t="s">
        <v>3292</v>
      </c>
      <c r="AD68" s="2" t="s">
        <v>3293</v>
      </c>
      <c r="AE68" s="2" t="s">
        <v>3294</v>
      </c>
      <c r="AF68" s="2" t="s">
        <v>3295</v>
      </c>
      <c r="AG68" s="2" t="s">
        <v>3296</v>
      </c>
      <c r="AH68" s="2" t="s">
        <v>3297</v>
      </c>
      <c r="AI68" s="2" t="s">
        <v>3298</v>
      </c>
    </row>
    <row r="69" spans="1:35" ht="14.7" thickBot="1" x14ac:dyDescent="0.6">
      <c r="A69" s="3" t="s">
        <v>3231</v>
      </c>
      <c r="B69" s="15">
        <v>-6.0645934828036818E-2</v>
      </c>
      <c r="C69" s="16">
        <v>5.5229678769824986E-2</v>
      </c>
      <c r="D69" s="16">
        <v>9.7794647228441667E-2</v>
      </c>
      <c r="E69" s="16">
        <v>7.0285238988999632E-2</v>
      </c>
      <c r="F69" s="16">
        <v>1.1075570588241712E-2</v>
      </c>
      <c r="G69" s="16">
        <v>3.4899290000000249E-2</v>
      </c>
      <c r="H69" s="16">
        <v>7.0958115284232681E-2</v>
      </c>
      <c r="I69" s="16">
        <v>4.7467822486209066E-2</v>
      </c>
      <c r="J69" s="16">
        <v>2.8903186764049682E-2</v>
      </c>
      <c r="K69" s="16">
        <v>1.2492943371836818E-2</v>
      </c>
      <c r="L69" s="16">
        <v>-1.0032154859120013E-2</v>
      </c>
      <c r="M69" s="16">
        <v>1.4299999999999979E-2</v>
      </c>
      <c r="N69" s="16">
        <v>-7.2866490356713332E-3</v>
      </c>
      <c r="O69" s="16">
        <v>-1.056126770630883E-2</v>
      </c>
      <c r="P69" s="19">
        <v>-5.4788020098862744E-2</v>
      </c>
      <c r="Q69" s="20">
        <v>-6.951625484375068E-2</v>
      </c>
      <c r="S69" s="2" t="s">
        <v>57</v>
      </c>
      <c r="T69" s="2" t="s">
        <v>3315</v>
      </c>
      <c r="U69" s="2" t="s">
        <v>3316</v>
      </c>
      <c r="V69" s="2" t="s">
        <v>3317</v>
      </c>
      <c r="W69" s="2" t="s">
        <v>3318</v>
      </c>
      <c r="X69" s="2" t="s">
        <v>3319</v>
      </c>
      <c r="Y69" s="2" t="s">
        <v>3320</v>
      </c>
      <c r="Z69" s="2" t="s">
        <v>3321</v>
      </c>
      <c r="AA69" s="2" t="s">
        <v>3322</v>
      </c>
      <c r="AB69" s="2" t="s">
        <v>3323</v>
      </c>
      <c r="AC69" s="2" t="s">
        <v>3324</v>
      </c>
      <c r="AD69" s="2" t="s">
        <v>3325</v>
      </c>
      <c r="AE69" s="2" t="s">
        <v>3326</v>
      </c>
      <c r="AF69" s="2" t="s">
        <v>3327</v>
      </c>
      <c r="AG69" s="2" t="s">
        <v>3328</v>
      </c>
      <c r="AH69" s="2" t="s">
        <v>3329</v>
      </c>
      <c r="AI69" s="2" t="s">
        <v>3330</v>
      </c>
    </row>
    <row r="70" spans="1:35" ht="14.7" thickBot="1" x14ac:dyDescent="0.6">
      <c r="A70" s="3" t="s">
        <v>3232</v>
      </c>
      <c r="B70" s="15">
        <v>0.71152658711750938</v>
      </c>
      <c r="C70" s="16">
        <v>0.17333671809586182</v>
      </c>
      <c r="D70" s="16">
        <v>8.4981307345409318E-2</v>
      </c>
      <c r="E70" s="16">
        <v>1.0838926656000281E-2</v>
      </c>
      <c r="F70" s="16">
        <v>4.4730172380064825E-2</v>
      </c>
      <c r="G70" s="16">
        <v>4.2032639999999954E-2</v>
      </c>
      <c r="H70" s="16">
        <v>9.8622964716106987E-2</v>
      </c>
      <c r="I70" s="16">
        <v>4.8229598780248129E-2</v>
      </c>
      <c r="J70" s="16">
        <v>2.9037475457891038E-2</v>
      </c>
      <c r="K70" s="16">
        <v>4.4416411817973511E-3</v>
      </c>
      <c r="L70" s="16">
        <v>-6.4296337657081537E-2</v>
      </c>
      <c r="M70" s="16">
        <v>-2.5000000000000022E-2</v>
      </c>
      <c r="N70" s="19">
        <v>5.2765243666168526E-3</v>
      </c>
      <c r="O70" s="20">
        <v>-2.5496549136489799E-2</v>
      </c>
      <c r="P70" s="16">
        <v>-6.5864488975937663E-2</v>
      </c>
      <c r="Q70" s="17">
        <v>-6.2770038891201474E-2</v>
      </c>
      <c r="S70" s="2" t="s">
        <v>64</v>
      </c>
      <c r="T70" s="2" t="s">
        <v>3331</v>
      </c>
      <c r="U70" s="2" t="s">
        <v>3332</v>
      </c>
      <c r="V70" s="2" t="s">
        <v>3333</v>
      </c>
      <c r="W70" s="2" t="s">
        <v>3334</v>
      </c>
      <c r="X70" s="2" t="s">
        <v>3335</v>
      </c>
      <c r="Y70" s="2" t="s">
        <v>3336</v>
      </c>
      <c r="Z70" s="2" t="s">
        <v>3337</v>
      </c>
      <c r="AA70" s="2" t="s">
        <v>3338</v>
      </c>
      <c r="AB70" s="2" t="s">
        <v>3339</v>
      </c>
      <c r="AC70" s="2" t="s">
        <v>3340</v>
      </c>
      <c r="AD70" s="2" t="s">
        <v>3341</v>
      </c>
      <c r="AE70" s="2" t="s">
        <v>3342</v>
      </c>
      <c r="AF70" s="2" t="s">
        <v>3343</v>
      </c>
      <c r="AG70" s="2" t="s">
        <v>3344</v>
      </c>
      <c r="AH70" s="2" t="s">
        <v>3345</v>
      </c>
      <c r="AI70" s="2" t="s">
        <v>3346</v>
      </c>
    </row>
    <row r="71" spans="1:35" ht="14.7" thickBot="1" x14ac:dyDescent="0.6">
      <c r="A71" s="3" t="s">
        <v>3233</v>
      </c>
      <c r="B71" s="18">
        <v>0.26228645365126191</v>
      </c>
      <c r="C71" s="19">
        <v>3.2840562062159018E-2</v>
      </c>
      <c r="D71" s="19">
        <v>-9.0365591794046352E-2</v>
      </c>
      <c r="E71" s="19">
        <v>-6.2548593597000046E-2</v>
      </c>
      <c r="F71" s="19">
        <v>-2.3832224337079877E-2</v>
      </c>
      <c r="G71" s="19">
        <v>-6.9546839999999999E-2</v>
      </c>
      <c r="H71" s="19">
        <v>2.4119840715427054E-2</v>
      </c>
      <c r="I71" s="19">
        <v>-1.854222027842678E-2</v>
      </c>
      <c r="J71" s="19">
        <v>-5.6129998867644471E-2</v>
      </c>
      <c r="K71" s="19">
        <v>-5.2327043979450538E-2</v>
      </c>
      <c r="L71" s="19">
        <v>-5.6591023186706058E-2</v>
      </c>
      <c r="M71" s="20">
        <v>-5.3200000000000025E-2</v>
      </c>
      <c r="N71" s="16">
        <v>-7.1775905875268275E-2</v>
      </c>
      <c r="O71" s="16">
        <v>-8.1830973006169039E-2</v>
      </c>
      <c r="P71" s="16">
        <v>-8.4771534297015116E-2</v>
      </c>
      <c r="Q71" s="17">
        <v>-4.3339140551888145E-2</v>
      </c>
      <c r="S71" s="2" t="s">
        <v>6</v>
      </c>
      <c r="T71" s="2" t="s">
        <v>3347</v>
      </c>
      <c r="U71" s="2" t="s">
        <v>3348</v>
      </c>
      <c r="V71" s="2" t="s">
        <v>3349</v>
      </c>
      <c r="W71" s="2" t="s">
        <v>3350</v>
      </c>
      <c r="X71" s="2" t="s">
        <v>3351</v>
      </c>
      <c r="Y71" s="2" t="s">
        <v>3352</v>
      </c>
      <c r="Z71" s="2" t="s">
        <v>3353</v>
      </c>
      <c r="AA71" s="2" t="s">
        <v>3354</v>
      </c>
      <c r="AB71" s="2" t="s">
        <v>3355</v>
      </c>
      <c r="AC71" s="2" t="s">
        <v>3356</v>
      </c>
      <c r="AD71" s="2" t="s">
        <v>3357</v>
      </c>
      <c r="AE71" s="2" t="s">
        <v>3358</v>
      </c>
      <c r="AF71" s="2" t="s">
        <v>3359</v>
      </c>
      <c r="AG71" s="2" t="s">
        <v>3360</v>
      </c>
      <c r="AH71" s="2" t="s">
        <v>3361</v>
      </c>
      <c r="AI71" s="2" t="s">
        <v>3362</v>
      </c>
    </row>
    <row r="72" spans="1:35" x14ac:dyDescent="0.55000000000000004">
      <c r="A72" s="3" t="s">
        <v>3234</v>
      </c>
      <c r="B72" s="15">
        <v>0.11350967495666797</v>
      </c>
      <c r="C72" s="16">
        <v>-0.12118486063303746</v>
      </c>
      <c r="D72" s="16">
        <v>-0.11689557369395032</v>
      </c>
      <c r="E72" s="16">
        <v>-4.5201311577000025E-2</v>
      </c>
      <c r="F72" s="16">
        <v>-0.10146507588112219</v>
      </c>
      <c r="G72" s="16">
        <v>-6.1620310000000011E-2</v>
      </c>
      <c r="H72" s="16">
        <v>-7.7058541047165252E-2</v>
      </c>
      <c r="I72" s="16">
        <v>-4.0521289265884719E-2</v>
      </c>
      <c r="J72" s="16">
        <v>-6.9249233093358842E-2</v>
      </c>
      <c r="K72" s="16">
        <v>-4.0183292235815737E-2</v>
      </c>
      <c r="L72" s="16">
        <v>-5.0292644661624974E-2</v>
      </c>
      <c r="M72" s="16">
        <v>-0.22229999999999994</v>
      </c>
      <c r="N72" s="16">
        <v>-0.18438314975333281</v>
      </c>
      <c r="O72" s="16">
        <v>-0.18497076145896174</v>
      </c>
      <c r="P72" s="16">
        <v>-0.15010295149371433</v>
      </c>
      <c r="Q72" s="17">
        <v>-0.1151836348710541</v>
      </c>
      <c r="S72" s="2" t="s">
        <v>71</v>
      </c>
      <c r="T72" s="2" t="s">
        <v>3363</v>
      </c>
      <c r="U72" s="2" t="s">
        <v>3364</v>
      </c>
      <c r="V72" s="2" t="s">
        <v>3365</v>
      </c>
      <c r="W72" s="2" t="s">
        <v>3366</v>
      </c>
      <c r="X72" s="2" t="s">
        <v>3367</v>
      </c>
      <c r="Y72" s="2" t="s">
        <v>3368</v>
      </c>
      <c r="Z72" s="2" t="s">
        <v>3369</v>
      </c>
      <c r="AA72" s="2" t="s">
        <v>3370</v>
      </c>
      <c r="AB72" s="2" t="s">
        <v>3371</v>
      </c>
      <c r="AC72" s="2" t="s">
        <v>3372</v>
      </c>
      <c r="AD72" s="2" t="s">
        <v>3373</v>
      </c>
      <c r="AE72" s="2" t="s">
        <v>3374</v>
      </c>
      <c r="AF72" s="2" t="s">
        <v>3375</v>
      </c>
      <c r="AG72" s="2" t="s">
        <v>3376</v>
      </c>
      <c r="AH72" s="2" t="s">
        <v>3377</v>
      </c>
      <c r="AI72" s="2" t="s">
        <v>3378</v>
      </c>
    </row>
    <row r="73" spans="1:35" x14ac:dyDescent="0.55000000000000004">
      <c r="A73" s="3" t="s">
        <v>3235</v>
      </c>
      <c r="B73" s="15">
        <v>-5.0396983467837719E-2</v>
      </c>
      <c r="C73" s="16">
        <v>-0.24186358018012077</v>
      </c>
      <c r="D73" s="16">
        <v>-0.27672996693593443</v>
      </c>
      <c r="E73" s="16">
        <v>-0.16436929294100011</v>
      </c>
      <c r="F73" s="16">
        <v>-0.14852716778007724</v>
      </c>
      <c r="G73" s="16">
        <v>-0.14196830999999999</v>
      </c>
      <c r="H73" s="16">
        <v>-0.1106220502471561</v>
      </c>
      <c r="I73" s="16">
        <v>-9.8507547248453009E-2</v>
      </c>
      <c r="J73" s="16">
        <v>-0.1124728992141476</v>
      </c>
      <c r="K73" s="16">
        <v>-0.12275988847658126</v>
      </c>
      <c r="L73" s="16">
        <v>-0.10285102005496016</v>
      </c>
      <c r="M73" s="16">
        <v>-0.30969999999999998</v>
      </c>
      <c r="N73" s="16">
        <v>-0.24043317472483028</v>
      </c>
      <c r="O73" s="16">
        <v>-0.24118779725893935</v>
      </c>
      <c r="P73" s="16">
        <v>-0.22219812966839514</v>
      </c>
      <c r="Q73" s="17">
        <v>-0.1896297142663731</v>
      </c>
      <c r="S73" s="2" t="s">
        <v>78</v>
      </c>
      <c r="T73" s="2" t="s">
        <v>3379</v>
      </c>
      <c r="U73" s="2" t="s">
        <v>3380</v>
      </c>
      <c r="V73" s="2" t="s">
        <v>3381</v>
      </c>
      <c r="W73" s="2" t="s">
        <v>3382</v>
      </c>
      <c r="X73" s="2" t="s">
        <v>3383</v>
      </c>
      <c r="Y73" s="2" t="s">
        <v>3384</v>
      </c>
      <c r="Z73" s="2" t="s">
        <v>3385</v>
      </c>
      <c r="AA73" s="2" t="s">
        <v>3386</v>
      </c>
      <c r="AB73" s="2" t="s">
        <v>3387</v>
      </c>
      <c r="AC73" s="2" t="s">
        <v>3388</v>
      </c>
      <c r="AD73" s="2" t="s">
        <v>3389</v>
      </c>
      <c r="AE73" s="2" t="s">
        <v>3390</v>
      </c>
      <c r="AF73" s="2" t="s">
        <v>3391</v>
      </c>
      <c r="AG73" s="2" t="s">
        <v>3392</v>
      </c>
      <c r="AH73" s="2" t="s">
        <v>3393</v>
      </c>
      <c r="AI73" s="2" t="s">
        <v>3394</v>
      </c>
    </row>
    <row r="74" spans="1:35" x14ac:dyDescent="0.55000000000000004">
      <c r="A74" s="3" t="s">
        <v>3236</v>
      </c>
      <c r="B74" s="15">
        <v>-0.21720287590151144</v>
      </c>
      <c r="C74" s="16">
        <v>3.0992813188521318E-2</v>
      </c>
      <c r="D74" s="16">
        <v>-4.7913669099263201E-3</v>
      </c>
      <c r="E74" s="16">
        <v>-0.15983652614400001</v>
      </c>
      <c r="F74" s="16">
        <v>-0.18285820498382144</v>
      </c>
      <c r="G74" s="16">
        <v>-0.18350704000000007</v>
      </c>
      <c r="H74" s="16">
        <v>-0.15520377272908426</v>
      </c>
      <c r="I74" s="16">
        <v>-0.21412498952059811</v>
      </c>
      <c r="J74" s="16">
        <v>-0.19393776004340835</v>
      </c>
      <c r="K74" s="16">
        <v>-0.15681401336020639</v>
      </c>
      <c r="L74" s="16">
        <v>-0.2505297334341916</v>
      </c>
      <c r="M74" s="16">
        <v>-0.27800000000000002</v>
      </c>
      <c r="N74" s="16">
        <v>-0.24120451524280306</v>
      </c>
      <c r="O74" s="16">
        <v>-0.24678494843545384</v>
      </c>
      <c r="P74" s="16">
        <v>-0.22302638632506755</v>
      </c>
      <c r="Q74" s="17">
        <v>-0.26148798249452976</v>
      </c>
      <c r="S74" s="2" t="s">
        <v>85</v>
      </c>
      <c r="T74" s="2" t="s">
        <v>3395</v>
      </c>
      <c r="U74" s="2" t="s">
        <v>3396</v>
      </c>
      <c r="V74" s="2" t="s">
        <v>3397</v>
      </c>
      <c r="W74" s="2" t="s">
        <v>3398</v>
      </c>
      <c r="X74" s="2" t="s">
        <v>3399</v>
      </c>
      <c r="Y74" s="2" t="s">
        <v>3400</v>
      </c>
      <c r="Z74" s="2" t="s">
        <v>3401</v>
      </c>
      <c r="AA74" s="2" t="s">
        <v>3402</v>
      </c>
      <c r="AB74" s="2" t="s">
        <v>3403</v>
      </c>
      <c r="AC74" s="2" t="s">
        <v>3404</v>
      </c>
      <c r="AD74" s="2" t="s">
        <v>3405</v>
      </c>
      <c r="AE74" s="2" t="s">
        <v>3406</v>
      </c>
      <c r="AF74" s="2" t="s">
        <v>3407</v>
      </c>
      <c r="AG74" s="2" t="s">
        <v>3408</v>
      </c>
      <c r="AH74" s="2" t="s">
        <v>3409</v>
      </c>
      <c r="AI74" s="2" t="s">
        <v>3410</v>
      </c>
    </row>
    <row r="75" spans="1:35" ht="14.7" thickBot="1" x14ac:dyDescent="0.6">
      <c r="A75" s="3" t="s">
        <v>3237</v>
      </c>
      <c r="B75" s="15">
        <v>5.4096687323618609E-2</v>
      </c>
      <c r="C75" s="16">
        <v>-0.23324848321389247</v>
      </c>
      <c r="D75" s="16">
        <v>-0.2829838864345583</v>
      </c>
      <c r="E75" s="16">
        <v>-0.34851111769099996</v>
      </c>
      <c r="F75" s="16">
        <v>-0.30680519153342178</v>
      </c>
      <c r="G75" s="16">
        <v>-0.29288719000000007</v>
      </c>
      <c r="H75" s="16">
        <v>-0.3153810070739923</v>
      </c>
      <c r="I75" s="16">
        <v>-0.31575412158713012</v>
      </c>
      <c r="J75" s="16">
        <v>-0.2833469748673384</v>
      </c>
      <c r="K75" s="16">
        <v>-0.25621384804527991</v>
      </c>
      <c r="L75" s="16">
        <v>-0.24083298966421973</v>
      </c>
      <c r="M75" s="16">
        <v>-0.24690000000000001</v>
      </c>
      <c r="N75" s="16">
        <v>-0.25495024546714762</v>
      </c>
      <c r="O75" s="19">
        <v>-0.25032262172276498</v>
      </c>
      <c r="P75" s="19">
        <v>-0.19542808637248577</v>
      </c>
      <c r="Q75" s="20">
        <v>-0.22850793912056366</v>
      </c>
      <c r="S75" s="2" t="s">
        <v>92</v>
      </c>
      <c r="T75" s="2" t="s">
        <v>3411</v>
      </c>
      <c r="U75" s="2" t="s">
        <v>3412</v>
      </c>
      <c r="V75" s="2" t="s">
        <v>3413</v>
      </c>
      <c r="W75" s="2" t="s">
        <v>3414</v>
      </c>
      <c r="X75" s="2" t="s">
        <v>3415</v>
      </c>
      <c r="Y75" s="2" t="s">
        <v>3416</v>
      </c>
      <c r="Z75" s="2" t="s">
        <v>3417</v>
      </c>
      <c r="AA75" s="2" t="s">
        <v>3418</v>
      </c>
      <c r="AB75" s="2" t="s">
        <v>3419</v>
      </c>
      <c r="AC75" s="2" t="s">
        <v>3420</v>
      </c>
      <c r="AD75" s="2" t="s">
        <v>3421</v>
      </c>
      <c r="AE75" s="2" t="s">
        <v>3422</v>
      </c>
      <c r="AF75" s="2" t="s">
        <v>3423</v>
      </c>
      <c r="AG75" s="2" t="s">
        <v>3424</v>
      </c>
      <c r="AH75" s="2" t="s">
        <v>3425</v>
      </c>
      <c r="AI75" s="2" t="s">
        <v>3426</v>
      </c>
    </row>
    <row r="76" spans="1:35" ht="14.7" thickBot="1" x14ac:dyDescent="0.6">
      <c r="A76" s="3" t="s">
        <v>3238</v>
      </c>
      <c r="B76" s="15">
        <v>-0.27013502993485483</v>
      </c>
      <c r="C76" s="19">
        <v>-0.50234824533885991</v>
      </c>
      <c r="D76" s="19">
        <v>-0.42048892183593733</v>
      </c>
      <c r="E76" s="19">
        <v>-0.39450426400000005</v>
      </c>
      <c r="F76" s="19">
        <v>-0.39657767587199444</v>
      </c>
      <c r="G76" s="19">
        <v>-0.38440284000000002</v>
      </c>
      <c r="H76" s="19">
        <v>-0.30038115437121859</v>
      </c>
      <c r="I76" s="19">
        <v>-0.30674631011656339</v>
      </c>
      <c r="J76" s="19">
        <v>-0.23535709405661065</v>
      </c>
      <c r="K76" s="19">
        <v>-0.28762714919790255</v>
      </c>
      <c r="L76" s="19">
        <v>-0.251381696635955</v>
      </c>
      <c r="M76" s="19">
        <v>-0.26180000000000003</v>
      </c>
      <c r="N76" s="20">
        <v>-0.27586228048135475</v>
      </c>
      <c r="O76" s="16">
        <v>-0.17966254222570521</v>
      </c>
      <c r="P76" s="16">
        <v>-0.20726482143495006</v>
      </c>
      <c r="Q76" s="17">
        <v>-0.22025645241528291</v>
      </c>
      <c r="S76" s="2" t="s">
        <v>0</v>
      </c>
      <c r="T76" s="2" t="s">
        <v>3427</v>
      </c>
      <c r="U76" s="2" t="s">
        <v>3428</v>
      </c>
      <c r="V76" s="2" t="s">
        <v>3429</v>
      </c>
      <c r="W76" s="2" t="s">
        <v>3430</v>
      </c>
      <c r="X76" s="2" t="s">
        <v>3431</v>
      </c>
      <c r="Y76" s="2" t="s">
        <v>3432</v>
      </c>
      <c r="Z76" s="2" t="s">
        <v>3433</v>
      </c>
      <c r="AA76" s="2" t="s">
        <v>3434</v>
      </c>
      <c r="AB76" s="2" t="s">
        <v>3435</v>
      </c>
      <c r="AC76" s="2" t="s">
        <v>3436</v>
      </c>
      <c r="AD76" s="2" t="s">
        <v>3437</v>
      </c>
      <c r="AE76" s="2" t="s">
        <v>3438</v>
      </c>
      <c r="AF76" s="2" t="s">
        <v>3439</v>
      </c>
      <c r="AG76" s="2" t="s">
        <v>3440</v>
      </c>
      <c r="AH76" s="2" t="s">
        <v>3441</v>
      </c>
      <c r="AI76" s="2" t="s">
        <v>3442</v>
      </c>
    </row>
    <row r="77" spans="1:35" ht="14.7" thickBot="1" x14ac:dyDescent="0.6">
      <c r="A77" s="3" t="s">
        <v>3239</v>
      </c>
      <c r="B77" s="22">
        <v>-0.55358443304918015</v>
      </c>
      <c r="C77" s="16">
        <v>-0.34924399878881796</v>
      </c>
      <c r="D77" s="16">
        <v>-0.38905015033150392</v>
      </c>
      <c r="E77" s="16">
        <v>-0.34851111769099996</v>
      </c>
      <c r="F77" s="16">
        <v>-0.30447719174290122</v>
      </c>
      <c r="G77" s="16">
        <v>-0.25781775000000007</v>
      </c>
      <c r="H77" s="16">
        <v>-0.29890329489892642</v>
      </c>
      <c r="I77" s="16">
        <v>-0.21426340872083594</v>
      </c>
      <c r="J77" s="16">
        <v>-0.26402214385754941</v>
      </c>
      <c r="K77" s="16">
        <v>-0.26522836649584114</v>
      </c>
      <c r="L77" s="16">
        <v>-0.28136121323944718</v>
      </c>
      <c r="M77" s="16">
        <v>-0.29790000000000005</v>
      </c>
      <c r="N77" s="16">
        <v>-0.29282323292179002</v>
      </c>
      <c r="O77" s="16">
        <v>-0.23973438992947604</v>
      </c>
      <c r="P77" s="16">
        <v>-0.2547230950909547</v>
      </c>
      <c r="Q77" s="17">
        <v>-0.30624211716190208</v>
      </c>
      <c r="S77" s="2" t="s">
        <v>206</v>
      </c>
      <c r="T77" s="2" t="s">
        <v>3443</v>
      </c>
      <c r="U77" s="2" t="s">
        <v>3444</v>
      </c>
      <c r="V77" s="2" t="s">
        <v>3445</v>
      </c>
      <c r="W77" s="2" t="s">
        <v>3446</v>
      </c>
      <c r="X77" s="2" t="s">
        <v>3447</v>
      </c>
      <c r="Y77" s="2" t="s">
        <v>3448</v>
      </c>
      <c r="Z77" s="2" t="s">
        <v>3449</v>
      </c>
      <c r="AA77" s="2" t="s">
        <v>3450</v>
      </c>
      <c r="AB77" s="2" t="s">
        <v>3451</v>
      </c>
      <c r="AC77" s="2" t="s">
        <v>3452</v>
      </c>
      <c r="AD77" s="2" t="s">
        <v>3453</v>
      </c>
      <c r="AE77" s="2" t="s">
        <v>3454</v>
      </c>
      <c r="AF77" s="2" t="s">
        <v>3455</v>
      </c>
      <c r="AG77" s="2" t="s">
        <v>3456</v>
      </c>
      <c r="AH77" s="2" t="s">
        <v>3457</v>
      </c>
      <c r="AI77" s="2" t="s">
        <v>3458</v>
      </c>
    </row>
    <row r="78" spans="1:35" x14ac:dyDescent="0.55000000000000004">
      <c r="A78" s="3" t="s">
        <v>3240</v>
      </c>
      <c r="B78" s="15">
        <v>0.1214814714922452</v>
      </c>
      <c r="C78" s="16">
        <v>-0.22939345046856219</v>
      </c>
      <c r="D78" s="16">
        <v>-0.29444661922993753</v>
      </c>
      <c r="E78" s="16">
        <v>-1.4330990592000159E-2</v>
      </c>
      <c r="F78" s="16">
        <v>1.5428871463999627E-2</v>
      </c>
      <c r="G78" s="16">
        <v>-6.4717590000000103E-2</v>
      </c>
      <c r="H78" s="16">
        <v>-0.10080422743391204</v>
      </c>
      <c r="I78" s="16">
        <v>-0.1589601846523554</v>
      </c>
      <c r="J78" s="16">
        <v>-8.3496712802213824E-2</v>
      </c>
      <c r="K78" s="16">
        <v>-0.10476581243498684</v>
      </c>
      <c r="L78" s="16">
        <v>-0.11214434125702899</v>
      </c>
      <c r="M78" s="16">
        <v>-0.17410000000000003</v>
      </c>
      <c r="N78" s="16">
        <v>-0.10345410679921774</v>
      </c>
      <c r="O78" s="16">
        <v>-9.1387530990624799E-2</v>
      </c>
      <c r="P78" s="16">
        <v>-6.9116228534445545E-2</v>
      </c>
      <c r="Q78" s="17">
        <v>-0.15265119342740563</v>
      </c>
      <c r="S78" s="2" t="s">
        <v>219</v>
      </c>
      <c r="T78" s="2" t="s">
        <v>3459</v>
      </c>
      <c r="U78" s="2" t="s">
        <v>3460</v>
      </c>
      <c r="V78" s="2" t="s">
        <v>3461</v>
      </c>
      <c r="W78" s="2" t="s">
        <v>3462</v>
      </c>
      <c r="X78" s="2" t="s">
        <v>3463</v>
      </c>
      <c r="Y78" s="2" t="s">
        <v>3464</v>
      </c>
      <c r="Z78" s="2" t="s">
        <v>3465</v>
      </c>
      <c r="AA78" s="2" t="s">
        <v>3466</v>
      </c>
      <c r="AB78" s="2" t="s">
        <v>3467</v>
      </c>
      <c r="AC78" s="2" t="s">
        <v>3468</v>
      </c>
      <c r="AD78" s="2" t="s">
        <v>3469</v>
      </c>
      <c r="AE78" s="2" t="s">
        <v>3470</v>
      </c>
      <c r="AF78" s="2" t="s">
        <v>3471</v>
      </c>
      <c r="AG78" s="2" t="s">
        <v>3472</v>
      </c>
      <c r="AH78" s="2" t="s">
        <v>3473</v>
      </c>
      <c r="AI78" s="2" t="s">
        <v>3474</v>
      </c>
    </row>
    <row r="79" spans="1:35" x14ac:dyDescent="0.55000000000000004">
      <c r="A79" s="3" t="s">
        <v>3242</v>
      </c>
      <c r="B79" s="15">
        <v>0.14707191153891563</v>
      </c>
      <c r="C79" s="16">
        <v>-0.52954720222489526</v>
      </c>
      <c r="D79" s="16">
        <v>8.1583443263361533E-2</v>
      </c>
      <c r="E79" s="16">
        <v>-4.1123055618999982E-2</v>
      </c>
      <c r="F79" s="16">
        <v>5.9067038401695582E-2</v>
      </c>
      <c r="G79" s="16">
        <v>-0.25454044000000009</v>
      </c>
      <c r="H79" s="16">
        <v>-0.35228585694737391</v>
      </c>
      <c r="I79" s="16">
        <v>-0.31931984657109325</v>
      </c>
      <c r="J79" s="16">
        <v>-0.15888151583797594</v>
      </c>
      <c r="K79" s="16">
        <v>-0.17881003633246884</v>
      </c>
      <c r="L79" s="16">
        <v>-0.19819595577648308</v>
      </c>
      <c r="M79" s="16">
        <v>-0.19700000000000006</v>
      </c>
      <c r="N79" s="16">
        <v>-0.15630205829629207</v>
      </c>
      <c r="O79" s="16">
        <v>-6.1557275170605608E-2</v>
      </c>
      <c r="P79" s="16">
        <v>-0.10863882624229571</v>
      </c>
      <c r="Q79" s="17">
        <v>-0.11920490464580813</v>
      </c>
      <c r="S79" s="2" t="s">
        <v>238</v>
      </c>
      <c r="T79" s="2" t="s">
        <v>3491</v>
      </c>
      <c r="U79" s="2" t="s">
        <v>3492</v>
      </c>
      <c r="V79" s="2" t="s">
        <v>3493</v>
      </c>
      <c r="W79" s="2" t="s">
        <v>3494</v>
      </c>
      <c r="X79" s="2" t="s">
        <v>3495</v>
      </c>
      <c r="Y79" s="2" t="s">
        <v>3496</v>
      </c>
      <c r="Z79" s="2" t="s">
        <v>3497</v>
      </c>
      <c r="AA79" s="2" t="s">
        <v>3498</v>
      </c>
      <c r="AB79" s="2" t="s">
        <v>3499</v>
      </c>
      <c r="AC79" s="2" t="s">
        <v>3500</v>
      </c>
      <c r="AD79" s="2" t="s">
        <v>3501</v>
      </c>
      <c r="AE79" s="2" t="s">
        <v>3502</v>
      </c>
      <c r="AF79" s="2" t="s">
        <v>3503</v>
      </c>
      <c r="AG79" s="2" t="s">
        <v>3504</v>
      </c>
      <c r="AH79" s="2" t="s">
        <v>3505</v>
      </c>
      <c r="AI79" s="2" t="s">
        <v>3506</v>
      </c>
    </row>
    <row r="80" spans="1:35" x14ac:dyDescent="0.55000000000000004">
      <c r="A80" s="3" t="s">
        <v>3243</v>
      </c>
      <c r="B80" s="15">
        <v>0.34488882424629752</v>
      </c>
      <c r="C80" s="16">
        <v>-0.33570614893765172</v>
      </c>
      <c r="D80" s="16">
        <v>0.11679242265599998</v>
      </c>
      <c r="E80" s="16">
        <v>-0.23995134762400017</v>
      </c>
      <c r="F80" s="16">
        <v>-0.17386968405960568</v>
      </c>
      <c r="G80" s="16">
        <v>-0.3758999999999999</v>
      </c>
      <c r="H80" s="16">
        <v>-0.3947458403539148</v>
      </c>
      <c r="I80" s="16">
        <v>-0.34397494331390055</v>
      </c>
      <c r="J80" s="16">
        <v>-0.33428248432490393</v>
      </c>
      <c r="K80" s="16">
        <v>-0.33364227650895906</v>
      </c>
      <c r="L80" s="16">
        <v>-0.27286678522734187</v>
      </c>
      <c r="M80" s="16">
        <v>-0.26529999999999998</v>
      </c>
      <c r="N80" s="16">
        <v>-0.20922794310457415</v>
      </c>
      <c r="O80" s="16">
        <v>-0.12370875161869088</v>
      </c>
      <c r="P80" s="16">
        <v>-9.587544078207122E-2</v>
      </c>
      <c r="Q80" s="17">
        <v>-7.3555182431247035E-2</v>
      </c>
      <c r="S80" s="2" t="s">
        <v>251</v>
      </c>
      <c r="T80" s="2" t="s">
        <v>3507</v>
      </c>
      <c r="U80" s="2" t="s">
        <v>3508</v>
      </c>
      <c r="V80" s="2" t="s">
        <v>3509</v>
      </c>
      <c r="W80" s="2" t="s">
        <v>3510</v>
      </c>
      <c r="X80" s="2" t="s">
        <v>3511</v>
      </c>
      <c r="Y80" s="2" t="s">
        <v>3512</v>
      </c>
      <c r="Z80" s="2" t="s">
        <v>3513</v>
      </c>
      <c r="AA80" s="2" t="s">
        <v>3514</v>
      </c>
      <c r="AB80" s="2" t="s">
        <v>3515</v>
      </c>
      <c r="AC80" s="2" t="s">
        <v>3516</v>
      </c>
      <c r="AD80" s="2" t="s">
        <v>3517</v>
      </c>
      <c r="AE80" s="2" t="s">
        <v>3518</v>
      </c>
      <c r="AF80" s="2" t="s">
        <v>3519</v>
      </c>
      <c r="AG80" s="2" t="s">
        <v>3520</v>
      </c>
      <c r="AH80" s="2" t="s">
        <v>3521</v>
      </c>
      <c r="AI80" s="2" t="s">
        <v>3522</v>
      </c>
    </row>
    <row r="81" spans="1:35" x14ac:dyDescent="0.55000000000000004">
      <c r="A81" s="3" t="s">
        <v>3244</v>
      </c>
      <c r="B81" s="15">
        <v>-0.86462965076158937</v>
      </c>
      <c r="C81" s="16">
        <v>-0.42270574077987677</v>
      </c>
      <c r="D81" s="16">
        <v>-0.69178181862051991</v>
      </c>
      <c r="E81" s="16">
        <v>-0.62923479449600017</v>
      </c>
      <c r="F81" s="16">
        <v>-0.70980660877384172</v>
      </c>
      <c r="G81" s="16">
        <v>-0.80277518999999997</v>
      </c>
      <c r="H81" s="16">
        <v>-0.521784577226024</v>
      </c>
      <c r="I81" s="16">
        <v>-0.59632900633312769</v>
      </c>
      <c r="J81" s="16">
        <v>-0.62135136250594059</v>
      </c>
      <c r="K81" s="16">
        <v>-0.54427520077793234</v>
      </c>
      <c r="L81" s="16">
        <v>-0.49745774325986181</v>
      </c>
      <c r="M81" s="16">
        <v>-0.46179999999999999</v>
      </c>
      <c r="N81" s="16">
        <v>-0.27066355266012099</v>
      </c>
      <c r="O81" s="28"/>
      <c r="P81" s="28"/>
      <c r="Q81" s="26"/>
      <c r="S81" s="2" t="s">
        <v>106</v>
      </c>
      <c r="T81" s="2" t="s">
        <v>3523</v>
      </c>
      <c r="U81" s="2" t="s">
        <v>3524</v>
      </c>
      <c r="V81" s="2" t="s">
        <v>3525</v>
      </c>
      <c r="W81" s="2" t="s">
        <v>3526</v>
      </c>
      <c r="X81" s="2" t="s">
        <v>3527</v>
      </c>
      <c r="Y81" s="2" t="s">
        <v>3528</v>
      </c>
      <c r="Z81" s="2" t="s">
        <v>3529</v>
      </c>
      <c r="AA81" s="2" t="s">
        <v>3530</v>
      </c>
      <c r="AB81" s="2" t="s">
        <v>3531</v>
      </c>
      <c r="AC81" s="2" t="s">
        <v>3532</v>
      </c>
      <c r="AD81" s="2" t="s">
        <v>3533</v>
      </c>
      <c r="AE81" s="2" t="s">
        <v>3534</v>
      </c>
      <c r="AF81" s="2" t="s">
        <v>3535</v>
      </c>
      <c r="AG81" s="2" t="s">
        <v>2571</v>
      </c>
      <c r="AH81" s="2" t="s">
        <v>2572</v>
      </c>
      <c r="AI81" s="2" t="s">
        <v>2573</v>
      </c>
    </row>
    <row r="82" spans="1:35" x14ac:dyDescent="0.55000000000000004">
      <c r="A82" s="3" t="s">
        <v>3245</v>
      </c>
      <c r="B82" s="15">
        <v>0.21699444444392446</v>
      </c>
      <c r="C82" s="16">
        <v>-0.53938265312478251</v>
      </c>
      <c r="D82" s="16">
        <v>-0.92174821228625592</v>
      </c>
      <c r="E82" s="16">
        <v>-0.34534965201300005</v>
      </c>
      <c r="F82" s="16">
        <v>-0.43739069751915693</v>
      </c>
      <c r="G82" s="16">
        <v>-0.51391215999999995</v>
      </c>
      <c r="H82" s="16">
        <v>-0.42936660175896779</v>
      </c>
      <c r="I82" s="16">
        <v>-0.44900095883840241</v>
      </c>
      <c r="J82" s="16">
        <v>-0.31494311582486889</v>
      </c>
      <c r="K82" s="16">
        <v>-0.20717762741457124</v>
      </c>
      <c r="L82" s="16">
        <v>-0.10998382394103878</v>
      </c>
      <c r="M82" s="16">
        <v>-8.9500000000000024E-2</v>
      </c>
      <c r="N82" s="28"/>
      <c r="O82" s="28"/>
      <c r="P82" s="28"/>
      <c r="Q82" s="26"/>
      <c r="S82" s="2" t="s">
        <v>270</v>
      </c>
      <c r="T82" s="2" t="s">
        <v>3536</v>
      </c>
      <c r="U82" s="2" t="s">
        <v>3537</v>
      </c>
      <c r="V82" s="2" t="s">
        <v>3538</v>
      </c>
      <c r="W82" s="2" t="s">
        <v>3539</v>
      </c>
      <c r="X82" s="2" t="s">
        <v>3540</v>
      </c>
      <c r="Y82" s="2" t="s">
        <v>3541</v>
      </c>
      <c r="Z82" s="2" t="s">
        <v>3542</v>
      </c>
      <c r="AA82" s="2" t="s">
        <v>3543</v>
      </c>
      <c r="AB82" s="2" t="s">
        <v>3544</v>
      </c>
      <c r="AC82" s="2" t="s">
        <v>3545</v>
      </c>
      <c r="AD82" s="2" t="s">
        <v>3546</v>
      </c>
      <c r="AE82" s="2" t="s">
        <v>3547</v>
      </c>
      <c r="AF82" s="2" t="s">
        <v>2574</v>
      </c>
      <c r="AG82" s="2" t="s">
        <v>2571</v>
      </c>
      <c r="AH82" s="2" t="s">
        <v>2572</v>
      </c>
      <c r="AI82" s="2" t="s">
        <v>2573</v>
      </c>
    </row>
    <row r="83" spans="1:35" ht="14.7" thickBot="1" x14ac:dyDescent="0.6">
      <c r="A83" s="3" t="s">
        <v>3246</v>
      </c>
      <c r="B83" s="18">
        <v>-0.51240688704067527</v>
      </c>
      <c r="C83" s="19">
        <v>-0.97470503958028532</v>
      </c>
      <c r="D83" s="19">
        <v>-0.2996669471702782</v>
      </c>
      <c r="E83" s="19">
        <v>-0.68984874539099994</v>
      </c>
      <c r="F83" s="19">
        <v>-0.46495586079167006</v>
      </c>
      <c r="G83" s="19">
        <v>-0.62875351000000013</v>
      </c>
      <c r="H83" s="19">
        <v>-0.45690088798762984</v>
      </c>
      <c r="I83" s="19">
        <v>-0.50826392546407573</v>
      </c>
      <c r="J83" s="19">
        <v>-0.30583034570377676</v>
      </c>
      <c r="K83" s="19">
        <v>-0.26693791055037974</v>
      </c>
      <c r="L83" s="19">
        <v>-0.2283505804882443</v>
      </c>
      <c r="M83" s="25"/>
      <c r="N83" s="25"/>
      <c r="O83" s="25"/>
      <c r="P83" s="25"/>
      <c r="Q83" s="27"/>
      <c r="S83" s="2" t="s">
        <v>283</v>
      </c>
      <c r="T83" s="2" t="s">
        <v>3548</v>
      </c>
      <c r="U83" s="2" t="s">
        <v>3549</v>
      </c>
      <c r="V83" s="2" t="s">
        <v>3550</v>
      </c>
      <c r="W83" s="2" t="s">
        <v>3551</v>
      </c>
      <c r="X83" s="2" t="s">
        <v>3552</v>
      </c>
      <c r="Y83" s="2" t="s">
        <v>3553</v>
      </c>
      <c r="Z83" s="2" t="s">
        <v>3554</v>
      </c>
      <c r="AA83" s="2" t="s">
        <v>3555</v>
      </c>
      <c r="AB83" s="2" t="s">
        <v>3556</v>
      </c>
      <c r="AC83" s="2" t="s">
        <v>3557</v>
      </c>
      <c r="AD83" s="2" t="s">
        <v>3558</v>
      </c>
      <c r="AE83" s="2" t="s">
        <v>307</v>
      </c>
      <c r="AF83" s="2" t="s">
        <v>2574</v>
      </c>
      <c r="AG83" s="2" t="s">
        <v>2571</v>
      </c>
      <c r="AH83" s="2" t="s">
        <v>2572</v>
      </c>
      <c r="AI83" s="2" t="s">
        <v>2573</v>
      </c>
    </row>
    <row r="86" spans="1:35" x14ac:dyDescent="0.55000000000000004">
      <c r="A86" s="3" t="s">
        <v>3804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  <c r="J86" t="s">
        <v>121</v>
      </c>
      <c r="K86" t="s">
        <v>122</v>
      </c>
      <c r="L86" t="s">
        <v>123</v>
      </c>
      <c r="M86" t="s">
        <v>124</v>
      </c>
      <c r="N86" t="s">
        <v>2678</v>
      </c>
      <c r="O86" t="s">
        <v>2679</v>
      </c>
      <c r="P86" t="s">
        <v>2680</v>
      </c>
      <c r="Q86" t="s">
        <v>2681</v>
      </c>
      <c r="S86" s="3" t="s">
        <v>3804</v>
      </c>
      <c r="T86" s="3" t="s">
        <v>113</v>
      </c>
      <c r="U86" s="3" t="s">
        <v>114</v>
      </c>
      <c r="V86" s="3" t="s">
        <v>115</v>
      </c>
      <c r="W86" s="3" t="s">
        <v>116</v>
      </c>
      <c r="X86" s="3" t="s">
        <v>117</v>
      </c>
      <c r="Y86" s="3" t="s">
        <v>118</v>
      </c>
      <c r="Z86" s="3" t="s">
        <v>119</v>
      </c>
      <c r="AA86" s="3" t="s">
        <v>120</v>
      </c>
      <c r="AB86" s="3" t="s">
        <v>121</v>
      </c>
      <c r="AC86" s="3" t="s">
        <v>122</v>
      </c>
      <c r="AD86" s="3" t="s">
        <v>123</v>
      </c>
      <c r="AE86" s="3" t="s">
        <v>124</v>
      </c>
      <c r="AF86" s="3" t="s">
        <v>2678</v>
      </c>
      <c r="AG86" s="3" t="s">
        <v>2679</v>
      </c>
      <c r="AH86" s="3" t="s">
        <v>2680</v>
      </c>
      <c r="AI86" s="3" t="s">
        <v>2681</v>
      </c>
    </row>
    <row r="87" spans="1:35" x14ac:dyDescent="0.55000000000000004">
      <c r="A87" s="3" t="s">
        <v>3227</v>
      </c>
      <c r="B87">
        <v>1.6929965585859907E-2</v>
      </c>
      <c r="C87">
        <v>-1.4906561914647898E-2</v>
      </c>
      <c r="D87">
        <v>-2.9273057897342136E-2</v>
      </c>
      <c r="E87">
        <v>-1.254715408799989E-2</v>
      </c>
      <c r="F87">
        <v>-5.032593275117847E-3</v>
      </c>
      <c r="G87">
        <v>-2.8592639999999947E-2</v>
      </c>
      <c r="H87">
        <v>-1.0092961471163897E-2</v>
      </c>
      <c r="I87">
        <v>-1.2125362933636197E-2</v>
      </c>
      <c r="J87">
        <v>-2.1806678451764983E-2</v>
      </c>
      <c r="K87">
        <v>-3.1118310890127843E-2</v>
      </c>
      <c r="L87">
        <v>-2.4302445287013641E-2</v>
      </c>
      <c r="M87">
        <v>-5.2999999999999714E-3</v>
      </c>
      <c r="N87">
        <v>-1.6433898833712712E-2</v>
      </c>
      <c r="O87">
        <v>-2.3876426557602914E-2</v>
      </c>
      <c r="P87">
        <v>-4.0633364700526364E-3</v>
      </c>
      <c r="Q87">
        <v>2.1958903283297415E-2</v>
      </c>
      <c r="S87" s="3" t="s">
        <v>3227</v>
      </c>
      <c r="T87" s="31" t="s">
        <v>4068</v>
      </c>
      <c r="U87" s="31" t="s">
        <v>4069</v>
      </c>
      <c r="V87" s="31" t="s">
        <v>4070</v>
      </c>
      <c r="W87" s="31" t="s">
        <v>4071</v>
      </c>
      <c r="X87" s="31" t="s">
        <v>4072</v>
      </c>
      <c r="Y87" s="31" t="s">
        <v>4073</v>
      </c>
      <c r="Z87" s="31" t="s">
        <v>4074</v>
      </c>
      <c r="AA87" s="31" t="s">
        <v>4075</v>
      </c>
      <c r="AB87" s="31" t="s">
        <v>4076</v>
      </c>
      <c r="AC87" s="31" t="s">
        <v>4077</v>
      </c>
      <c r="AD87" s="31" t="s">
        <v>4078</v>
      </c>
      <c r="AE87" s="31" t="s">
        <v>4079</v>
      </c>
      <c r="AF87" s="31" t="s">
        <v>4080</v>
      </c>
      <c r="AG87" s="31" t="s">
        <v>4081</v>
      </c>
      <c r="AH87" s="31" t="s">
        <v>4082</v>
      </c>
      <c r="AI87" s="31" t="s">
        <v>4083</v>
      </c>
    </row>
    <row r="88" spans="1:35" x14ac:dyDescent="0.55000000000000004">
      <c r="A88" s="3" t="s">
        <v>3228</v>
      </c>
      <c r="B88">
        <v>3.7840859961855822E-2</v>
      </c>
      <c r="C88">
        <v>5.3348606294127521E-2</v>
      </c>
      <c r="D88">
        <v>-1.3926671349937192E-2</v>
      </c>
      <c r="E88">
        <v>-1.4033833823000164E-2</v>
      </c>
      <c r="F88">
        <v>-4.6162845820800102E-2</v>
      </c>
      <c r="G88">
        <v>-3.6461439999999956E-2</v>
      </c>
      <c r="H88">
        <v>-9.9222498264308623E-3</v>
      </c>
      <c r="I88">
        <v>5.2545910738235335E-3</v>
      </c>
      <c r="J88">
        <v>1.1884234204094568E-2</v>
      </c>
      <c r="K88">
        <v>3.3609400984195847E-3</v>
      </c>
      <c r="L88">
        <v>1.3316444277246209E-2</v>
      </c>
      <c r="M88">
        <v>1.2299999999999978E-2</v>
      </c>
      <c r="N88">
        <v>-1.2001801080890884E-3</v>
      </c>
      <c r="O88">
        <v>-1.1499791609623888E-2</v>
      </c>
      <c r="P88">
        <v>5.1329810519507024E-3</v>
      </c>
      <c r="Q88">
        <v>5.9821071967434136E-3</v>
      </c>
      <c r="S88" s="3" t="s">
        <v>3228</v>
      </c>
      <c r="T88" s="31" t="s">
        <v>4084</v>
      </c>
      <c r="U88" s="31" t="s">
        <v>4085</v>
      </c>
      <c r="V88" s="31" t="s">
        <v>4086</v>
      </c>
      <c r="W88" s="31" t="s">
        <v>4087</v>
      </c>
      <c r="X88" s="31" t="s">
        <v>4088</v>
      </c>
      <c r="Y88" s="31" t="s">
        <v>4089</v>
      </c>
      <c r="Z88" s="31" t="s">
        <v>4090</v>
      </c>
      <c r="AA88" s="31" t="s">
        <v>4091</v>
      </c>
      <c r="AB88" s="31" t="s">
        <v>4092</v>
      </c>
      <c r="AC88" s="31" t="s">
        <v>4093</v>
      </c>
      <c r="AD88" s="31" t="s">
        <v>4094</v>
      </c>
      <c r="AE88" s="31" t="s">
        <v>4095</v>
      </c>
      <c r="AF88" s="31" t="s">
        <v>4096</v>
      </c>
      <c r="AG88" s="31" t="s">
        <v>4097</v>
      </c>
      <c r="AH88" s="31" t="s">
        <v>4098</v>
      </c>
      <c r="AI88" s="31" t="s">
        <v>4099</v>
      </c>
    </row>
    <row r="89" spans="1:35" x14ac:dyDescent="0.55000000000000004">
      <c r="A89" s="3" t="s">
        <v>3229</v>
      </c>
      <c r="B89">
        <v>1.0853620705236322E-2</v>
      </c>
      <c r="C89">
        <v>0.25658434770194272</v>
      </c>
      <c r="D89">
        <v>9.2655769459097259E-2</v>
      </c>
      <c r="E89">
        <v>7.5945339222999619E-2</v>
      </c>
      <c r="F89">
        <v>6.8771494158236024E-2</v>
      </c>
      <c r="G89">
        <v>8.9100960000000118E-2</v>
      </c>
      <c r="H89">
        <v>0.1208222998697206</v>
      </c>
      <c r="I89">
        <v>8.0852112348400729E-2</v>
      </c>
      <c r="J89">
        <v>5.5036875618890591E-2</v>
      </c>
      <c r="K89">
        <v>3.7314379760275296E-2</v>
      </c>
      <c r="L89">
        <v>2.1728610464211373E-2</v>
      </c>
      <c r="M89">
        <v>2.0399999999999974E-2</v>
      </c>
      <c r="N89">
        <v>-3.8418467483156693E-3</v>
      </c>
      <c r="O89">
        <v>1.4679591813734127E-2</v>
      </c>
      <c r="P89">
        <v>3.4079968091806911E-2</v>
      </c>
      <c r="Q89">
        <v>1.3360745243272243E-2</v>
      </c>
      <c r="S89" s="3" t="s">
        <v>3229</v>
      </c>
      <c r="T89" s="31" t="s">
        <v>4100</v>
      </c>
      <c r="U89" s="31" t="s">
        <v>4101</v>
      </c>
      <c r="V89" s="31" t="s">
        <v>4102</v>
      </c>
      <c r="W89" s="31" t="s">
        <v>4103</v>
      </c>
      <c r="X89" s="31" t="s">
        <v>4104</v>
      </c>
      <c r="Y89" s="31" t="s">
        <v>4105</v>
      </c>
      <c r="Z89" s="31" t="s">
        <v>4106</v>
      </c>
      <c r="AA89" s="31" t="s">
        <v>4107</v>
      </c>
      <c r="AB89" s="31" t="s">
        <v>4108</v>
      </c>
      <c r="AC89" s="31" t="s">
        <v>4109</v>
      </c>
      <c r="AD89" s="31" t="s">
        <v>4110</v>
      </c>
      <c r="AE89" s="31" t="s">
        <v>4111</v>
      </c>
      <c r="AF89" s="31" t="s">
        <v>4112</v>
      </c>
      <c r="AG89" s="31" t="s">
        <v>4113</v>
      </c>
      <c r="AH89" s="31" t="s">
        <v>4114</v>
      </c>
      <c r="AI89" s="31" t="s">
        <v>4115</v>
      </c>
    </row>
    <row r="90" spans="1:35" x14ac:dyDescent="0.55000000000000004">
      <c r="A90" s="3" t="s">
        <v>3231</v>
      </c>
      <c r="B90">
        <v>-6.0645934828036818E-2</v>
      </c>
      <c r="C90">
        <v>5.5229678769824986E-2</v>
      </c>
      <c r="D90">
        <v>9.7794647228441667E-2</v>
      </c>
      <c r="E90">
        <v>7.0285238988999632E-2</v>
      </c>
      <c r="F90">
        <v>1.1075570588241712E-2</v>
      </c>
      <c r="G90">
        <v>3.4899290000000249E-2</v>
      </c>
      <c r="H90">
        <v>7.0958115284232681E-2</v>
      </c>
      <c r="I90">
        <v>4.7467822486209066E-2</v>
      </c>
      <c r="J90">
        <v>2.8903186764049682E-2</v>
      </c>
      <c r="K90">
        <v>1.2492943371836818E-2</v>
      </c>
      <c r="L90">
        <v>-1.0032154859120013E-2</v>
      </c>
      <c r="M90">
        <v>1.4299999999999979E-2</v>
      </c>
      <c r="N90">
        <v>-7.2866490356713332E-3</v>
      </c>
      <c r="O90">
        <v>-1.056126770630883E-2</v>
      </c>
      <c r="P90">
        <v>-5.4788020098862744E-2</v>
      </c>
      <c r="Q90">
        <v>-6.951625484375068E-2</v>
      </c>
      <c r="S90" s="3" t="s">
        <v>3231</v>
      </c>
      <c r="T90" s="31" t="s">
        <v>4116</v>
      </c>
      <c r="U90" s="31" t="s">
        <v>4117</v>
      </c>
      <c r="V90" s="31" t="s">
        <v>4118</v>
      </c>
      <c r="W90" s="31" t="s">
        <v>4119</v>
      </c>
      <c r="X90" s="31" t="s">
        <v>4120</v>
      </c>
      <c r="Y90" s="31" t="s">
        <v>4121</v>
      </c>
      <c r="Z90" s="31" t="s">
        <v>4122</v>
      </c>
      <c r="AA90" s="31" t="s">
        <v>4123</v>
      </c>
      <c r="AB90" s="31" t="s">
        <v>4124</v>
      </c>
      <c r="AC90" s="31" t="s">
        <v>4125</v>
      </c>
      <c r="AD90" s="31" t="s">
        <v>4126</v>
      </c>
      <c r="AE90" s="31" t="s">
        <v>4127</v>
      </c>
      <c r="AF90" s="31" t="s">
        <v>4128</v>
      </c>
      <c r="AG90" s="31" t="s">
        <v>4129</v>
      </c>
      <c r="AH90" s="31" t="s">
        <v>4130</v>
      </c>
      <c r="AI90" s="31" t="s">
        <v>4131</v>
      </c>
    </row>
    <row r="91" spans="1:35" x14ac:dyDescent="0.55000000000000004">
      <c r="A91" s="3" t="s">
        <v>3232</v>
      </c>
      <c r="B91">
        <v>0.71152658711750938</v>
      </c>
      <c r="C91">
        <v>0.17333671809586182</v>
      </c>
      <c r="D91">
        <v>8.4981307345409318E-2</v>
      </c>
      <c r="E91">
        <v>1.0838926656000281E-2</v>
      </c>
      <c r="F91">
        <v>4.4730172380064825E-2</v>
      </c>
      <c r="G91">
        <v>4.2032639999999954E-2</v>
      </c>
      <c r="H91">
        <v>9.8622964716106987E-2</v>
      </c>
      <c r="I91">
        <v>4.8229598780248129E-2</v>
      </c>
      <c r="J91">
        <v>2.9037475457891038E-2</v>
      </c>
      <c r="K91">
        <v>4.4416411817973511E-3</v>
      </c>
      <c r="L91">
        <v>-6.4296337657081537E-2</v>
      </c>
      <c r="M91">
        <v>-2.5000000000000022E-2</v>
      </c>
      <c r="N91">
        <v>5.2765243666168526E-3</v>
      </c>
      <c r="O91">
        <v>-2.5496549136489799E-2</v>
      </c>
      <c r="P91">
        <v>-6.5864488975937663E-2</v>
      </c>
      <c r="Q91">
        <v>-6.2770038891201474E-2</v>
      </c>
      <c r="S91" s="3" t="s">
        <v>3232</v>
      </c>
      <c r="T91" s="31" t="s">
        <v>4132</v>
      </c>
      <c r="U91" s="31" t="s">
        <v>4133</v>
      </c>
      <c r="V91" s="31" t="s">
        <v>4134</v>
      </c>
      <c r="W91" s="31" t="s">
        <v>4135</v>
      </c>
      <c r="X91" s="31" t="s">
        <v>4136</v>
      </c>
      <c r="Y91" s="31" t="s">
        <v>4137</v>
      </c>
      <c r="Z91" s="31" t="s">
        <v>4138</v>
      </c>
      <c r="AA91" s="31" t="s">
        <v>4139</v>
      </c>
      <c r="AB91" s="31" t="s">
        <v>4140</v>
      </c>
      <c r="AC91" s="31" t="s">
        <v>4141</v>
      </c>
      <c r="AD91" s="31" t="s">
        <v>4142</v>
      </c>
      <c r="AE91" s="31" t="s">
        <v>4143</v>
      </c>
      <c r="AF91" s="31" t="s">
        <v>4144</v>
      </c>
      <c r="AG91" s="31" t="s">
        <v>4145</v>
      </c>
      <c r="AH91" s="31" t="s">
        <v>4146</v>
      </c>
      <c r="AI91" s="31" t="s">
        <v>4147</v>
      </c>
    </row>
    <row r="92" spans="1:35" x14ac:dyDescent="0.55000000000000004">
      <c r="A92" s="3" t="s">
        <v>3233</v>
      </c>
      <c r="B92">
        <v>0.26228645365126191</v>
      </c>
      <c r="C92">
        <v>3.2840562062159018E-2</v>
      </c>
      <c r="D92">
        <v>-9.0365591794046352E-2</v>
      </c>
      <c r="E92">
        <v>-6.2548593597000046E-2</v>
      </c>
      <c r="F92">
        <v>-2.3832224337079877E-2</v>
      </c>
      <c r="G92">
        <v>-6.9546839999999999E-2</v>
      </c>
      <c r="H92">
        <v>2.4119840715427054E-2</v>
      </c>
      <c r="I92">
        <v>-1.854222027842678E-2</v>
      </c>
      <c r="J92">
        <v>-5.6129998867644471E-2</v>
      </c>
      <c r="K92">
        <v>-5.2327043979450538E-2</v>
      </c>
      <c r="L92">
        <v>-5.6591023186706058E-2</v>
      </c>
      <c r="M92">
        <v>-5.3200000000000025E-2</v>
      </c>
      <c r="N92">
        <v>-7.1775905875268275E-2</v>
      </c>
      <c r="O92">
        <v>-8.1830973006169039E-2</v>
      </c>
      <c r="P92">
        <v>-8.4771534297015116E-2</v>
      </c>
      <c r="Q92">
        <v>-4.3339140551888145E-2</v>
      </c>
      <c r="S92" s="3" t="s">
        <v>3233</v>
      </c>
      <c r="T92" s="31" t="s">
        <v>4148</v>
      </c>
      <c r="U92" s="31" t="s">
        <v>4149</v>
      </c>
      <c r="V92" s="31" t="s">
        <v>4150</v>
      </c>
      <c r="W92" s="31" t="s">
        <v>4151</v>
      </c>
      <c r="X92" s="31" t="s">
        <v>4152</v>
      </c>
      <c r="Y92" s="31" t="s">
        <v>4153</v>
      </c>
      <c r="Z92" s="31" t="s">
        <v>4154</v>
      </c>
      <c r="AA92" s="31" t="s">
        <v>4155</v>
      </c>
      <c r="AB92" s="31" t="s">
        <v>4156</v>
      </c>
      <c r="AC92" s="31" t="s">
        <v>4157</v>
      </c>
      <c r="AD92" s="31" t="s">
        <v>4158</v>
      </c>
      <c r="AE92" s="31" t="s">
        <v>4159</v>
      </c>
      <c r="AF92" s="31" t="s">
        <v>4160</v>
      </c>
      <c r="AG92" s="31" t="s">
        <v>4161</v>
      </c>
      <c r="AH92" s="31" t="s">
        <v>4162</v>
      </c>
      <c r="AI92" s="31" t="s">
        <v>4163</v>
      </c>
    </row>
    <row r="93" spans="1:35" x14ac:dyDescent="0.55000000000000004">
      <c r="A93" s="3" t="s">
        <v>3234</v>
      </c>
      <c r="B93">
        <v>0.11350967495666797</v>
      </c>
      <c r="C93">
        <v>-0.12118486063303746</v>
      </c>
      <c r="D93">
        <v>-0.11689557369395032</v>
      </c>
      <c r="E93">
        <v>-4.5201311577000025E-2</v>
      </c>
      <c r="F93">
        <v>-0.10146507588112219</v>
      </c>
      <c r="G93">
        <v>-6.1620310000000011E-2</v>
      </c>
      <c r="H93">
        <v>-7.7058541047165252E-2</v>
      </c>
      <c r="I93">
        <v>-4.0521289265884719E-2</v>
      </c>
      <c r="J93">
        <v>-6.9249233093358842E-2</v>
      </c>
      <c r="K93">
        <v>-4.0183292235815737E-2</v>
      </c>
      <c r="L93">
        <v>-5.0292644661624974E-2</v>
      </c>
      <c r="M93">
        <v>-0.22229999999999994</v>
      </c>
      <c r="N93">
        <v>-0.18438314975333281</v>
      </c>
      <c r="O93">
        <v>-0.18497076145896174</v>
      </c>
      <c r="P93">
        <v>-0.15010295149371433</v>
      </c>
      <c r="Q93">
        <v>-0.1151836348710541</v>
      </c>
      <c r="S93" s="3" t="s">
        <v>3234</v>
      </c>
      <c r="T93" s="31" t="s">
        <v>4164</v>
      </c>
      <c r="U93" s="31" t="s">
        <v>4165</v>
      </c>
      <c r="V93" s="31" t="s">
        <v>4166</v>
      </c>
      <c r="W93" s="31" t="s">
        <v>4167</v>
      </c>
      <c r="X93" s="31" t="s">
        <v>4168</v>
      </c>
      <c r="Y93" s="31" t="s">
        <v>4169</v>
      </c>
      <c r="Z93" s="31" t="s">
        <v>4170</v>
      </c>
      <c r="AA93" s="31" t="s">
        <v>4171</v>
      </c>
      <c r="AB93" s="31" t="s">
        <v>4172</v>
      </c>
      <c r="AC93" s="31" t="s">
        <v>4173</v>
      </c>
      <c r="AD93" s="31" t="s">
        <v>4174</v>
      </c>
      <c r="AE93" s="31" t="s">
        <v>4175</v>
      </c>
      <c r="AF93" s="31" t="s">
        <v>4176</v>
      </c>
      <c r="AG93" s="31" t="s">
        <v>4177</v>
      </c>
      <c r="AH93" s="31" t="s">
        <v>4178</v>
      </c>
      <c r="AI93" s="31" t="s">
        <v>4179</v>
      </c>
    </row>
    <row r="94" spans="1:35" x14ac:dyDescent="0.55000000000000004">
      <c r="A94" s="3" t="s">
        <v>3235</v>
      </c>
      <c r="B94">
        <v>-5.0396983467837719E-2</v>
      </c>
      <c r="C94">
        <v>-0.24186358018012077</v>
      </c>
      <c r="D94">
        <v>-0.27672996693593443</v>
      </c>
      <c r="E94">
        <v>-0.16436929294100011</v>
      </c>
      <c r="F94">
        <v>-0.14852716778007724</v>
      </c>
      <c r="G94">
        <v>-0.14196830999999999</v>
      </c>
      <c r="H94">
        <v>-0.1106220502471561</v>
      </c>
      <c r="I94">
        <v>-9.8507547248453009E-2</v>
      </c>
      <c r="J94">
        <v>-0.1124728992141476</v>
      </c>
      <c r="K94">
        <v>-0.12275988847658126</v>
      </c>
      <c r="L94">
        <v>-0.10285102005496016</v>
      </c>
      <c r="M94">
        <v>-0.30969999999999998</v>
      </c>
      <c r="N94">
        <v>-0.24043317472483028</v>
      </c>
      <c r="O94">
        <v>-0.24118779725893935</v>
      </c>
      <c r="P94">
        <v>-0.22219812966839514</v>
      </c>
      <c r="Q94">
        <v>-0.1896297142663731</v>
      </c>
      <c r="S94" s="3" t="s">
        <v>3235</v>
      </c>
      <c r="T94" s="31" t="s">
        <v>4180</v>
      </c>
      <c r="U94" s="31" t="s">
        <v>4181</v>
      </c>
      <c r="V94" s="31" t="s">
        <v>4182</v>
      </c>
      <c r="W94" s="31" t="s">
        <v>4183</v>
      </c>
      <c r="X94" s="31" t="s">
        <v>4184</v>
      </c>
      <c r="Y94" s="31" t="s">
        <v>4185</v>
      </c>
      <c r="Z94" s="31" t="s">
        <v>4186</v>
      </c>
      <c r="AA94" s="31" t="s">
        <v>4187</v>
      </c>
      <c r="AB94" s="31" t="s">
        <v>4188</v>
      </c>
      <c r="AC94" s="31" t="s">
        <v>4189</v>
      </c>
      <c r="AD94" s="31" t="s">
        <v>4190</v>
      </c>
      <c r="AE94" s="31" t="s">
        <v>4191</v>
      </c>
      <c r="AF94" s="31" t="s">
        <v>4192</v>
      </c>
      <c r="AG94" s="31" t="s">
        <v>4193</v>
      </c>
      <c r="AH94" s="31" t="s">
        <v>4194</v>
      </c>
      <c r="AI94" s="31" t="s">
        <v>4195</v>
      </c>
    </row>
    <row r="95" spans="1:35" x14ac:dyDescent="0.55000000000000004">
      <c r="A95" s="3" t="s">
        <v>3236</v>
      </c>
      <c r="B95">
        <v>-0.21720287590151144</v>
      </c>
      <c r="C95">
        <v>3.0992813188521318E-2</v>
      </c>
      <c r="D95">
        <v>-4.7913669099263201E-3</v>
      </c>
      <c r="E95">
        <v>-0.15983652614400001</v>
      </c>
      <c r="F95">
        <v>-0.18285820498382144</v>
      </c>
      <c r="G95">
        <v>-0.18350704000000007</v>
      </c>
      <c r="H95">
        <v>-0.15520377272908426</v>
      </c>
      <c r="I95">
        <v>-0.21412498952059811</v>
      </c>
      <c r="J95">
        <v>-0.19393776004340835</v>
      </c>
      <c r="K95">
        <v>-0.15681401336020639</v>
      </c>
      <c r="L95">
        <v>-0.2505297334341916</v>
      </c>
      <c r="M95">
        <v>-0.27800000000000002</v>
      </c>
      <c r="N95">
        <v>-0.24120451524280306</v>
      </c>
      <c r="O95">
        <v>-0.24678494843545384</v>
      </c>
      <c r="P95">
        <v>-0.22302638632506755</v>
      </c>
      <c r="Q95">
        <v>-0.26148798249452976</v>
      </c>
      <c r="S95" s="3" t="s">
        <v>3236</v>
      </c>
      <c r="T95" s="31" t="s">
        <v>4196</v>
      </c>
      <c r="U95" s="31" t="s">
        <v>4197</v>
      </c>
      <c r="V95" s="31" t="s">
        <v>4198</v>
      </c>
      <c r="W95" s="31" t="s">
        <v>4199</v>
      </c>
      <c r="X95" s="31" t="s">
        <v>4200</v>
      </c>
      <c r="Y95" s="31" t="s">
        <v>4201</v>
      </c>
      <c r="Z95" s="31" t="s">
        <v>4202</v>
      </c>
      <c r="AA95" s="31" t="s">
        <v>4203</v>
      </c>
      <c r="AB95" s="31" t="s">
        <v>4204</v>
      </c>
      <c r="AC95" s="31" t="s">
        <v>4205</v>
      </c>
      <c r="AD95" s="31" t="s">
        <v>4206</v>
      </c>
      <c r="AE95" s="31" t="s">
        <v>4207</v>
      </c>
      <c r="AF95" s="31" t="s">
        <v>4208</v>
      </c>
      <c r="AG95" s="31" t="s">
        <v>4209</v>
      </c>
      <c r="AH95" s="31" t="s">
        <v>4210</v>
      </c>
      <c r="AI95" s="31" t="s">
        <v>4211</v>
      </c>
    </row>
    <row r="96" spans="1:35" x14ac:dyDescent="0.55000000000000004">
      <c r="A96" s="3" t="s">
        <v>3237</v>
      </c>
      <c r="B96">
        <v>5.4096687323618609E-2</v>
      </c>
      <c r="C96">
        <v>-0.23324848321389247</v>
      </c>
      <c r="D96">
        <v>-0.2829838864345583</v>
      </c>
      <c r="E96">
        <v>-0.34851111769099996</v>
      </c>
      <c r="F96">
        <v>-0.30680519153342178</v>
      </c>
      <c r="G96">
        <v>-0.29288719000000007</v>
      </c>
      <c r="H96">
        <v>-0.3153810070739923</v>
      </c>
      <c r="I96">
        <v>-0.31575412158713012</v>
      </c>
      <c r="J96">
        <v>-0.2833469748673384</v>
      </c>
      <c r="K96">
        <v>-0.25621384804527991</v>
      </c>
      <c r="L96">
        <v>-0.24083298966421973</v>
      </c>
      <c r="M96">
        <v>-0.24690000000000001</v>
      </c>
      <c r="N96">
        <v>-0.25495024546714762</v>
      </c>
      <c r="O96">
        <v>-0.25032262172276498</v>
      </c>
      <c r="P96">
        <v>-0.19542808637248577</v>
      </c>
      <c r="Q96">
        <v>-0.22850793912056366</v>
      </c>
      <c r="S96" s="3" t="s">
        <v>3237</v>
      </c>
      <c r="T96" s="31" t="s">
        <v>4212</v>
      </c>
      <c r="U96" s="31" t="s">
        <v>4213</v>
      </c>
      <c r="V96" s="31" t="s">
        <v>4214</v>
      </c>
      <c r="W96" s="31" t="s">
        <v>4215</v>
      </c>
      <c r="X96" s="31" t="s">
        <v>4216</v>
      </c>
      <c r="Y96" s="31" t="s">
        <v>4217</v>
      </c>
      <c r="Z96" s="31" t="s">
        <v>4218</v>
      </c>
      <c r="AA96" s="31" t="s">
        <v>4219</v>
      </c>
      <c r="AB96" s="31" t="s">
        <v>4220</v>
      </c>
      <c r="AC96" s="31" t="s">
        <v>4221</v>
      </c>
      <c r="AD96" s="31" t="s">
        <v>4222</v>
      </c>
      <c r="AE96" s="31" t="s">
        <v>4223</v>
      </c>
      <c r="AF96" s="31" t="s">
        <v>4224</v>
      </c>
      <c r="AG96" s="31" t="s">
        <v>4225</v>
      </c>
      <c r="AH96" s="31" t="s">
        <v>4226</v>
      </c>
      <c r="AI96" s="31" t="s">
        <v>4227</v>
      </c>
    </row>
    <row r="97" spans="1:35" x14ac:dyDescent="0.55000000000000004">
      <c r="A97" s="3" t="s">
        <v>3238</v>
      </c>
      <c r="B97">
        <v>-0.27013502993485483</v>
      </c>
      <c r="C97">
        <v>-0.50234824533885991</v>
      </c>
      <c r="D97">
        <v>-0.42048892183593733</v>
      </c>
      <c r="E97">
        <v>-0.39450426400000005</v>
      </c>
      <c r="F97">
        <v>-0.39657767587199444</v>
      </c>
      <c r="G97">
        <v>-0.38440284000000002</v>
      </c>
      <c r="H97">
        <v>-0.30038115437121859</v>
      </c>
      <c r="I97">
        <v>-0.30674631011656339</v>
      </c>
      <c r="J97">
        <v>-0.23535709405661065</v>
      </c>
      <c r="K97">
        <v>-0.28762714919790255</v>
      </c>
      <c r="L97">
        <v>-0.251381696635955</v>
      </c>
      <c r="M97">
        <v>-0.26180000000000003</v>
      </c>
      <c r="N97">
        <v>-0.27586228048135475</v>
      </c>
      <c r="O97">
        <v>-0.17966254222570521</v>
      </c>
      <c r="P97">
        <v>-0.20726482143495006</v>
      </c>
      <c r="Q97">
        <v>-0.22025645241528291</v>
      </c>
      <c r="S97" s="3" t="s">
        <v>3238</v>
      </c>
      <c r="T97" s="31" t="s">
        <v>4228</v>
      </c>
      <c r="U97" s="31" t="s">
        <v>4229</v>
      </c>
      <c r="V97" s="31" t="s">
        <v>4230</v>
      </c>
      <c r="W97" s="31" t="s">
        <v>4231</v>
      </c>
      <c r="X97" s="31" t="s">
        <v>4232</v>
      </c>
      <c r="Y97" s="31" t="s">
        <v>4233</v>
      </c>
      <c r="Z97" s="31" t="s">
        <v>4234</v>
      </c>
      <c r="AA97" s="31" t="s">
        <v>4235</v>
      </c>
      <c r="AB97" s="31" t="s">
        <v>4236</v>
      </c>
      <c r="AC97" s="31" t="s">
        <v>4237</v>
      </c>
      <c r="AD97" s="31" t="s">
        <v>4238</v>
      </c>
      <c r="AE97" s="31" t="s">
        <v>4239</v>
      </c>
      <c r="AF97" s="31" t="s">
        <v>4240</v>
      </c>
      <c r="AG97" s="31" t="s">
        <v>4241</v>
      </c>
      <c r="AH97" s="31" t="s">
        <v>4242</v>
      </c>
      <c r="AI97" s="31" t="s">
        <v>4243</v>
      </c>
    </row>
    <row r="98" spans="1:35" x14ac:dyDescent="0.55000000000000004">
      <c r="A98" s="3" t="s">
        <v>3239</v>
      </c>
      <c r="B98">
        <v>-0.55358443304918015</v>
      </c>
      <c r="C98">
        <v>-0.34924399878881796</v>
      </c>
      <c r="D98">
        <v>-0.38905015033150392</v>
      </c>
      <c r="E98">
        <v>-0.34851111769099996</v>
      </c>
      <c r="F98">
        <v>-0.30447719174290122</v>
      </c>
      <c r="G98">
        <v>-0.25781775000000007</v>
      </c>
      <c r="H98">
        <v>-0.29890329489892642</v>
      </c>
      <c r="I98">
        <v>-0.21426340872083594</v>
      </c>
      <c r="J98">
        <v>-0.26402214385754941</v>
      </c>
      <c r="K98">
        <v>-0.26522836649584114</v>
      </c>
      <c r="L98">
        <v>-0.28136121323944718</v>
      </c>
      <c r="M98">
        <v>-0.29790000000000005</v>
      </c>
      <c r="N98">
        <v>-0.29282323292179002</v>
      </c>
      <c r="O98">
        <v>-0.23973438992947604</v>
      </c>
      <c r="P98">
        <v>-0.2547230950909547</v>
      </c>
      <c r="Q98">
        <v>-0.30624211716190208</v>
      </c>
      <c r="S98" s="3" t="s">
        <v>3239</v>
      </c>
      <c r="T98" s="31" t="s">
        <v>4244</v>
      </c>
      <c r="U98" s="31" t="s">
        <v>4245</v>
      </c>
      <c r="V98" s="31" t="s">
        <v>4246</v>
      </c>
      <c r="W98" s="31" t="s">
        <v>4247</v>
      </c>
      <c r="X98" s="31" t="s">
        <v>4248</v>
      </c>
      <c r="Y98" s="31" t="s">
        <v>4249</v>
      </c>
      <c r="Z98" s="31" t="s">
        <v>4250</v>
      </c>
      <c r="AA98" s="31" t="s">
        <v>4251</v>
      </c>
      <c r="AB98" s="31" t="s">
        <v>4252</v>
      </c>
      <c r="AC98" s="31" t="s">
        <v>4253</v>
      </c>
      <c r="AD98" s="31" t="s">
        <v>4254</v>
      </c>
      <c r="AE98" s="31" t="s">
        <v>4255</v>
      </c>
      <c r="AF98" s="31" t="s">
        <v>4256</v>
      </c>
      <c r="AG98" s="31" t="s">
        <v>4257</v>
      </c>
      <c r="AH98" s="31" t="s">
        <v>4258</v>
      </c>
      <c r="AI98" s="31" t="s">
        <v>4259</v>
      </c>
    </row>
    <row r="99" spans="1:35" x14ac:dyDescent="0.55000000000000004">
      <c r="A99" s="3" t="s">
        <v>3240</v>
      </c>
      <c r="B99">
        <v>0.1214814714922452</v>
      </c>
      <c r="C99">
        <v>-0.22939345046856219</v>
      </c>
      <c r="D99">
        <v>-0.29444661922993753</v>
      </c>
      <c r="E99">
        <v>-1.4330990592000159E-2</v>
      </c>
      <c r="F99">
        <v>1.5428871463999627E-2</v>
      </c>
      <c r="G99">
        <v>-6.4717590000000103E-2</v>
      </c>
      <c r="H99">
        <v>-0.10080422743391204</v>
      </c>
      <c r="I99">
        <v>-0.1589601846523554</v>
      </c>
      <c r="J99">
        <v>-8.3496712802213824E-2</v>
      </c>
      <c r="K99">
        <v>-0.10476581243498684</v>
      </c>
      <c r="L99">
        <v>-0.11214434125702899</v>
      </c>
      <c r="M99">
        <v>-0.17410000000000003</v>
      </c>
      <c r="N99">
        <v>-0.10345410679921774</v>
      </c>
      <c r="O99">
        <v>-9.1387530990624799E-2</v>
      </c>
      <c r="P99">
        <v>-6.9116228534445545E-2</v>
      </c>
      <c r="Q99">
        <v>-0.15265119342740563</v>
      </c>
      <c r="S99" s="3" t="s">
        <v>3240</v>
      </c>
      <c r="T99" s="31" t="s">
        <v>4260</v>
      </c>
      <c r="U99" s="31" t="s">
        <v>4261</v>
      </c>
      <c r="V99" s="31" t="s">
        <v>4262</v>
      </c>
      <c r="W99" s="31" t="s">
        <v>4263</v>
      </c>
      <c r="X99" s="31" t="s">
        <v>4264</v>
      </c>
      <c r="Y99" s="31" t="s">
        <v>4265</v>
      </c>
      <c r="Z99" s="31" t="s">
        <v>3206</v>
      </c>
      <c r="AA99" s="31" t="s">
        <v>4266</v>
      </c>
      <c r="AB99" s="31" t="s">
        <v>4267</v>
      </c>
      <c r="AC99" s="31" t="s">
        <v>4268</v>
      </c>
      <c r="AD99" s="31" t="s">
        <v>4269</v>
      </c>
      <c r="AE99" s="31" t="s">
        <v>4270</v>
      </c>
      <c r="AF99" s="31" t="s">
        <v>4271</v>
      </c>
      <c r="AG99" s="31" t="s">
        <v>4272</v>
      </c>
      <c r="AH99" s="31" t="s">
        <v>4273</v>
      </c>
      <c r="AI99" s="31" t="s">
        <v>4274</v>
      </c>
    </row>
    <row r="100" spans="1:35" x14ac:dyDescent="0.55000000000000004">
      <c r="A100" s="3" t="s">
        <v>3242</v>
      </c>
      <c r="B100">
        <v>0.14707191153891563</v>
      </c>
      <c r="C100">
        <v>-0.52954720222489526</v>
      </c>
      <c r="D100">
        <v>8.1583443263361533E-2</v>
      </c>
      <c r="E100">
        <v>-4.1123055618999982E-2</v>
      </c>
      <c r="F100">
        <v>5.9067038401695582E-2</v>
      </c>
      <c r="G100">
        <v>-0.25454044000000009</v>
      </c>
      <c r="H100">
        <v>-0.35228585694737391</v>
      </c>
      <c r="I100">
        <v>-0.31931984657109325</v>
      </c>
      <c r="J100">
        <v>-0.15888151583797594</v>
      </c>
      <c r="K100">
        <v>-0.17881003633246884</v>
      </c>
      <c r="L100">
        <v>-0.19819595577648308</v>
      </c>
      <c r="M100">
        <v>-0.19700000000000006</v>
      </c>
      <c r="N100">
        <v>-0.15630205829629207</v>
      </c>
      <c r="O100">
        <v>-6.1557275170605608E-2</v>
      </c>
      <c r="P100">
        <v>-0.10863882624229571</v>
      </c>
      <c r="Q100">
        <v>-0.11920490464580813</v>
      </c>
      <c r="S100" s="3" t="s">
        <v>3242</v>
      </c>
      <c r="T100" s="31" t="s">
        <v>4275</v>
      </c>
      <c r="U100" s="31" t="s">
        <v>4276</v>
      </c>
      <c r="V100" s="31" t="s">
        <v>4277</v>
      </c>
      <c r="W100" s="31" t="s">
        <v>4278</v>
      </c>
      <c r="X100" s="31" t="s">
        <v>4279</v>
      </c>
      <c r="Y100" s="31" t="s">
        <v>4280</v>
      </c>
      <c r="Z100" s="31" t="s">
        <v>4281</v>
      </c>
      <c r="AA100" s="31" t="s">
        <v>4282</v>
      </c>
      <c r="AB100" s="31" t="s">
        <v>4283</v>
      </c>
      <c r="AC100" s="31" t="s">
        <v>2929</v>
      </c>
      <c r="AD100" s="31" t="s">
        <v>4284</v>
      </c>
      <c r="AE100" s="31" t="s">
        <v>4285</v>
      </c>
      <c r="AF100" s="31" t="s">
        <v>4286</v>
      </c>
      <c r="AG100" s="31" t="s">
        <v>4287</v>
      </c>
      <c r="AH100" s="31" t="s">
        <v>4288</v>
      </c>
      <c r="AI100" s="31" t="s">
        <v>4289</v>
      </c>
    </row>
    <row r="101" spans="1:35" x14ac:dyDescent="0.55000000000000004">
      <c r="A101" s="3" t="s">
        <v>3243</v>
      </c>
      <c r="B101">
        <v>0.34488882424629752</v>
      </c>
      <c r="C101">
        <v>-0.33570614893765172</v>
      </c>
      <c r="D101">
        <v>0.11679242265599998</v>
      </c>
      <c r="E101">
        <v>-0.23995134762400017</v>
      </c>
      <c r="F101">
        <v>-0.17386968405960568</v>
      </c>
      <c r="G101">
        <v>-0.3758999999999999</v>
      </c>
      <c r="H101">
        <v>-0.3947458403539148</v>
      </c>
      <c r="I101">
        <v>-0.34397494331390055</v>
      </c>
      <c r="J101">
        <v>-0.33428248432490393</v>
      </c>
      <c r="K101">
        <v>-0.33364227650895906</v>
      </c>
      <c r="L101">
        <v>-0.27286678522734187</v>
      </c>
      <c r="M101">
        <v>-0.26529999999999998</v>
      </c>
      <c r="N101">
        <v>-0.20922794310457415</v>
      </c>
      <c r="O101">
        <v>-0.12370875161869088</v>
      </c>
      <c r="P101">
        <v>-9.587544078207122E-2</v>
      </c>
      <c r="Q101">
        <v>-7.3555182431247035E-2</v>
      </c>
      <c r="S101" s="3" t="s">
        <v>3243</v>
      </c>
      <c r="T101" s="31" t="s">
        <v>4290</v>
      </c>
      <c r="U101" s="31" t="s">
        <v>4291</v>
      </c>
      <c r="V101" s="31" t="s">
        <v>4292</v>
      </c>
      <c r="W101" s="31" t="s">
        <v>4293</v>
      </c>
      <c r="X101" s="31" t="s">
        <v>4294</v>
      </c>
      <c r="Y101" s="31" t="s">
        <v>4295</v>
      </c>
      <c r="Z101" s="31" t="s">
        <v>4296</v>
      </c>
      <c r="AA101" s="31" t="s">
        <v>4297</v>
      </c>
      <c r="AB101" s="31" t="s">
        <v>4298</v>
      </c>
      <c r="AC101" s="31" t="s">
        <v>4299</v>
      </c>
      <c r="AD101" s="31" t="s">
        <v>4300</v>
      </c>
      <c r="AE101" s="31" t="s">
        <v>4301</v>
      </c>
      <c r="AF101" s="31" t="s">
        <v>4302</v>
      </c>
      <c r="AG101" s="31" t="s">
        <v>4303</v>
      </c>
      <c r="AH101" s="31" t="s">
        <v>4304</v>
      </c>
      <c r="AI101" s="31" t="s">
        <v>4305</v>
      </c>
    </row>
    <row r="102" spans="1:35" x14ac:dyDescent="0.55000000000000004">
      <c r="A102" s="3" t="s">
        <v>3244</v>
      </c>
      <c r="B102">
        <v>-0.86462965076158937</v>
      </c>
      <c r="C102">
        <v>-0.42270574077987677</v>
      </c>
      <c r="D102">
        <v>-0.69178181862051991</v>
      </c>
      <c r="E102">
        <v>-0.62923479449600017</v>
      </c>
      <c r="F102">
        <v>-0.70980660877384172</v>
      </c>
      <c r="G102">
        <v>-0.80277518999999997</v>
      </c>
      <c r="H102">
        <v>-0.521784577226024</v>
      </c>
      <c r="I102">
        <v>-0.59632900633312769</v>
      </c>
      <c r="J102">
        <v>-0.62135136250594059</v>
      </c>
      <c r="K102">
        <v>-0.54427520077793234</v>
      </c>
      <c r="L102">
        <v>-0.49745774325986181</v>
      </c>
      <c r="M102">
        <v>-0.46179999999999999</v>
      </c>
      <c r="N102">
        <v>-0.27066355266012099</v>
      </c>
      <c r="S102" s="3" t="s">
        <v>3244</v>
      </c>
      <c r="T102" s="31" t="s">
        <v>4306</v>
      </c>
      <c r="U102" s="31" t="s">
        <v>4307</v>
      </c>
      <c r="V102" s="31" t="s">
        <v>4308</v>
      </c>
      <c r="W102" s="31" t="s">
        <v>4309</v>
      </c>
      <c r="X102" s="31" t="s">
        <v>4310</v>
      </c>
      <c r="Y102" s="31" t="s">
        <v>4311</v>
      </c>
      <c r="Z102" s="31" t="s">
        <v>4312</v>
      </c>
      <c r="AA102" s="31" t="s">
        <v>4313</v>
      </c>
      <c r="AB102" s="31" t="s">
        <v>4314</v>
      </c>
      <c r="AC102" s="31" t="s">
        <v>4315</v>
      </c>
      <c r="AD102" s="31" t="s">
        <v>4316</v>
      </c>
      <c r="AE102" s="31" t="s">
        <v>4317</v>
      </c>
      <c r="AF102" s="31" t="s">
        <v>4318</v>
      </c>
      <c r="AG102" s="31" t="s">
        <v>2990</v>
      </c>
      <c r="AH102" s="31" t="s">
        <v>2990</v>
      </c>
      <c r="AI102" s="31" t="s">
        <v>2990</v>
      </c>
    </row>
    <row r="103" spans="1:35" x14ac:dyDescent="0.55000000000000004">
      <c r="A103" s="3" t="s">
        <v>3245</v>
      </c>
      <c r="B103">
        <v>0.21699444444392446</v>
      </c>
      <c r="C103">
        <v>-0.53938265312478251</v>
      </c>
      <c r="D103">
        <v>-0.92174821228625592</v>
      </c>
      <c r="E103">
        <v>-0.34534965201300005</v>
      </c>
      <c r="F103">
        <v>-0.43739069751915693</v>
      </c>
      <c r="G103">
        <v>-0.51391215999999995</v>
      </c>
      <c r="H103">
        <v>-0.42936660175896779</v>
      </c>
      <c r="I103">
        <v>-0.44900095883840241</v>
      </c>
      <c r="J103">
        <v>-0.31494311582486889</v>
      </c>
      <c r="K103">
        <v>-0.20717762741457124</v>
      </c>
      <c r="L103">
        <v>-0.10998382394103878</v>
      </c>
      <c r="M103">
        <v>-8.9500000000000024E-2</v>
      </c>
      <c r="S103" s="3" t="s">
        <v>3245</v>
      </c>
      <c r="T103" s="31" t="s">
        <v>4319</v>
      </c>
      <c r="U103" s="31" t="s">
        <v>4320</v>
      </c>
      <c r="V103" s="31" t="s">
        <v>4321</v>
      </c>
      <c r="W103" s="31" t="s">
        <v>4322</v>
      </c>
      <c r="X103" s="31" t="s">
        <v>4323</v>
      </c>
      <c r="Y103" s="31" t="s">
        <v>4324</v>
      </c>
      <c r="Z103" s="31" t="s">
        <v>4325</v>
      </c>
      <c r="AA103" s="31" t="s">
        <v>4326</v>
      </c>
      <c r="AB103" s="31" t="s">
        <v>4327</v>
      </c>
      <c r="AC103" s="31" t="s">
        <v>4328</v>
      </c>
      <c r="AD103" s="31" t="s">
        <v>4329</v>
      </c>
      <c r="AE103" s="31" t="s">
        <v>4330</v>
      </c>
      <c r="AF103" s="31" t="s">
        <v>2990</v>
      </c>
      <c r="AG103" s="31" t="s">
        <v>2990</v>
      </c>
      <c r="AH103" s="31" t="s">
        <v>2990</v>
      </c>
      <c r="AI103" s="31" t="s">
        <v>2990</v>
      </c>
    </row>
    <row r="104" spans="1:35" x14ac:dyDescent="0.55000000000000004">
      <c r="A104" s="3" t="s">
        <v>3246</v>
      </c>
      <c r="B104">
        <v>-0.51240688704067527</v>
      </c>
      <c r="C104">
        <v>-0.97470503958028532</v>
      </c>
      <c r="D104">
        <v>-0.2996669471702782</v>
      </c>
      <c r="E104">
        <v>-0.68984874539099994</v>
      </c>
      <c r="F104">
        <v>-0.46495586079167006</v>
      </c>
      <c r="G104">
        <v>-0.62875351000000013</v>
      </c>
      <c r="H104">
        <v>-0.45690088798762984</v>
      </c>
      <c r="I104">
        <v>-0.50826392546407573</v>
      </c>
      <c r="J104">
        <v>-0.30583034570377676</v>
      </c>
      <c r="K104">
        <v>-0.26693791055037974</v>
      </c>
      <c r="L104">
        <v>-0.2283505804882443</v>
      </c>
      <c r="S104" s="3" t="s">
        <v>3246</v>
      </c>
      <c r="T104" s="31" t="s">
        <v>4331</v>
      </c>
      <c r="U104" s="31" t="s">
        <v>4332</v>
      </c>
      <c r="V104" s="31" t="s">
        <v>4333</v>
      </c>
      <c r="W104" s="31" t="s">
        <v>4334</v>
      </c>
      <c r="X104" s="31" t="s">
        <v>4335</v>
      </c>
      <c r="Y104" s="31" t="s">
        <v>4336</v>
      </c>
      <c r="Z104" s="31" t="s">
        <v>4337</v>
      </c>
      <c r="AA104" s="31" t="s">
        <v>4338</v>
      </c>
      <c r="AB104" s="31" t="s">
        <v>4339</v>
      </c>
      <c r="AC104" s="31" t="s">
        <v>4340</v>
      </c>
      <c r="AD104" s="31" t="s">
        <v>4341</v>
      </c>
      <c r="AE104" s="31" t="s">
        <v>2990</v>
      </c>
      <c r="AF104" s="31" t="s">
        <v>2990</v>
      </c>
      <c r="AG104" s="31" t="s">
        <v>2990</v>
      </c>
      <c r="AH104" s="31" t="s">
        <v>2990</v>
      </c>
      <c r="AI104" s="31" t="s">
        <v>2990</v>
      </c>
    </row>
    <row r="107" spans="1:35" s="29" customFormat="1" x14ac:dyDescent="0.55000000000000004">
      <c r="A107" s="3" t="s">
        <v>3805</v>
      </c>
      <c r="B107" s="3" t="s">
        <v>113</v>
      </c>
      <c r="C107" s="3" t="s">
        <v>114</v>
      </c>
      <c r="D107" s="3" t="s">
        <v>115</v>
      </c>
      <c r="E107" s="3" t="s">
        <v>116</v>
      </c>
      <c r="F107" s="3" t="s">
        <v>117</v>
      </c>
      <c r="G107" s="3" t="s">
        <v>118</v>
      </c>
      <c r="H107" s="3" t="s">
        <v>119</v>
      </c>
      <c r="I107" s="3" t="s">
        <v>120</v>
      </c>
      <c r="J107" s="3" t="s">
        <v>121</v>
      </c>
      <c r="K107" s="3" t="s">
        <v>122</v>
      </c>
      <c r="L107" s="3" t="s">
        <v>123</v>
      </c>
      <c r="M107" s="3" t="s">
        <v>124</v>
      </c>
      <c r="N107" s="3" t="s">
        <v>2678</v>
      </c>
      <c r="O107" s="3" t="s">
        <v>2679</v>
      </c>
      <c r="P107" s="3" t="s">
        <v>2680</v>
      </c>
      <c r="Q107" s="3" t="s">
        <v>2681</v>
      </c>
      <c r="S107" s="3"/>
    </row>
    <row r="108" spans="1:35" x14ac:dyDescent="0.55000000000000004">
      <c r="A108" s="3" t="s">
        <v>3227</v>
      </c>
      <c r="B108" s="31" t="s">
        <v>4068</v>
      </c>
      <c r="C108" s="31" t="s">
        <v>4069</v>
      </c>
      <c r="D108" s="31" t="s">
        <v>4070</v>
      </c>
      <c r="E108" s="31" t="s">
        <v>4071</v>
      </c>
      <c r="F108" s="31" t="s">
        <v>4072</v>
      </c>
      <c r="G108" s="31" t="s">
        <v>4073</v>
      </c>
      <c r="H108" s="31" t="s">
        <v>4074</v>
      </c>
      <c r="I108" s="31" t="s">
        <v>4075</v>
      </c>
      <c r="J108" s="31" t="s">
        <v>4076</v>
      </c>
      <c r="K108" s="31" t="s">
        <v>4077</v>
      </c>
      <c r="L108" s="31" t="s">
        <v>4078</v>
      </c>
      <c r="M108" s="31" t="s">
        <v>4079</v>
      </c>
      <c r="N108" s="31" t="s">
        <v>4080</v>
      </c>
      <c r="O108" s="31" t="s">
        <v>4081</v>
      </c>
      <c r="P108" s="31" t="s">
        <v>4082</v>
      </c>
      <c r="Q108" s="31" t="s">
        <v>4083</v>
      </c>
    </row>
    <row r="109" spans="1:35" x14ac:dyDescent="0.55000000000000004">
      <c r="A109" s="3" t="s">
        <v>3228</v>
      </c>
      <c r="B109" s="31" t="s">
        <v>4084</v>
      </c>
      <c r="C109" s="31" t="s">
        <v>4085</v>
      </c>
      <c r="D109" s="31" t="s">
        <v>4086</v>
      </c>
      <c r="E109" s="31" t="s">
        <v>4087</v>
      </c>
      <c r="F109" s="31" t="s">
        <v>4088</v>
      </c>
      <c r="G109" s="31" t="s">
        <v>4089</v>
      </c>
      <c r="H109" s="31" t="s">
        <v>4090</v>
      </c>
      <c r="I109" s="31" t="s">
        <v>4091</v>
      </c>
      <c r="J109" s="31" t="s">
        <v>4092</v>
      </c>
      <c r="K109" s="31" t="s">
        <v>4093</v>
      </c>
      <c r="L109" s="31" t="s">
        <v>4094</v>
      </c>
      <c r="M109" s="31" t="s">
        <v>4095</v>
      </c>
      <c r="N109" s="31" t="s">
        <v>4096</v>
      </c>
      <c r="O109" s="31" t="s">
        <v>4097</v>
      </c>
      <c r="P109" s="31" t="s">
        <v>4098</v>
      </c>
      <c r="Q109" s="31" t="s">
        <v>4099</v>
      </c>
    </row>
    <row r="110" spans="1:35" x14ac:dyDescent="0.55000000000000004">
      <c r="A110" s="3" t="s">
        <v>3229</v>
      </c>
      <c r="B110" s="31" t="s">
        <v>4100</v>
      </c>
      <c r="C110" s="31" t="s">
        <v>4101</v>
      </c>
      <c r="D110" s="31" t="s">
        <v>4102</v>
      </c>
      <c r="E110" s="31" t="s">
        <v>4103</v>
      </c>
      <c r="F110" s="31" t="s">
        <v>4104</v>
      </c>
      <c r="G110" s="31" t="s">
        <v>4105</v>
      </c>
      <c r="H110" s="31" t="s">
        <v>4106</v>
      </c>
      <c r="I110" s="31" t="s">
        <v>4107</v>
      </c>
      <c r="J110" s="31" t="s">
        <v>4108</v>
      </c>
      <c r="K110" s="31" t="s">
        <v>4109</v>
      </c>
      <c r="L110" s="31" t="s">
        <v>4110</v>
      </c>
      <c r="M110" s="31" t="s">
        <v>4111</v>
      </c>
      <c r="N110" s="31" t="s">
        <v>4112</v>
      </c>
      <c r="O110" s="31" t="s">
        <v>4113</v>
      </c>
      <c r="P110" s="31" t="s">
        <v>4114</v>
      </c>
      <c r="Q110" s="31" t="s">
        <v>4115</v>
      </c>
    </row>
    <row r="111" spans="1:35" x14ac:dyDescent="0.55000000000000004">
      <c r="A111" s="3" t="s">
        <v>3231</v>
      </c>
      <c r="B111" s="31" t="s">
        <v>4116</v>
      </c>
      <c r="C111" s="31" t="s">
        <v>4117</v>
      </c>
      <c r="D111" s="31" t="s">
        <v>4118</v>
      </c>
      <c r="E111" s="31" t="s">
        <v>4119</v>
      </c>
      <c r="F111" s="31" t="s">
        <v>4120</v>
      </c>
      <c r="G111" s="31" t="s">
        <v>4121</v>
      </c>
      <c r="H111" s="31" t="s">
        <v>4122</v>
      </c>
      <c r="I111" s="31" t="s">
        <v>4123</v>
      </c>
      <c r="J111" s="31" t="s">
        <v>4124</v>
      </c>
      <c r="K111" s="31" t="s">
        <v>4125</v>
      </c>
      <c r="L111" s="31" t="s">
        <v>4126</v>
      </c>
      <c r="M111" s="31" t="s">
        <v>4127</v>
      </c>
      <c r="N111" s="31" t="s">
        <v>4128</v>
      </c>
      <c r="O111" s="31" t="s">
        <v>4129</v>
      </c>
      <c r="P111" s="31" t="s">
        <v>4130</v>
      </c>
      <c r="Q111" s="31" t="s">
        <v>4131</v>
      </c>
    </row>
    <row r="112" spans="1:35" x14ac:dyDescent="0.55000000000000004">
      <c r="A112" s="3" t="s">
        <v>3232</v>
      </c>
      <c r="B112" s="31" t="s">
        <v>4132</v>
      </c>
      <c r="C112" s="31" t="s">
        <v>4133</v>
      </c>
      <c r="D112" s="31" t="s">
        <v>4134</v>
      </c>
      <c r="E112" s="31" t="s">
        <v>4135</v>
      </c>
      <c r="F112" s="31" t="s">
        <v>4136</v>
      </c>
      <c r="G112" s="31" t="s">
        <v>4137</v>
      </c>
      <c r="H112" s="31" t="s">
        <v>4138</v>
      </c>
      <c r="I112" s="31" t="s">
        <v>4139</v>
      </c>
      <c r="J112" s="31" t="s">
        <v>4140</v>
      </c>
      <c r="K112" s="31" t="s">
        <v>4141</v>
      </c>
      <c r="L112" s="31" t="s">
        <v>4142</v>
      </c>
      <c r="M112" s="31" t="s">
        <v>4143</v>
      </c>
      <c r="N112" s="31" t="s">
        <v>4144</v>
      </c>
      <c r="O112" s="31" t="s">
        <v>4145</v>
      </c>
      <c r="P112" s="31" t="s">
        <v>4146</v>
      </c>
      <c r="Q112" s="31" t="s">
        <v>4147</v>
      </c>
    </row>
    <row r="113" spans="1:17" x14ac:dyDescent="0.55000000000000004">
      <c r="A113" s="3" t="s">
        <v>3233</v>
      </c>
      <c r="B113" s="31" t="s">
        <v>4148</v>
      </c>
      <c r="C113" s="31" t="s">
        <v>4149</v>
      </c>
      <c r="D113" s="31" t="s">
        <v>4150</v>
      </c>
      <c r="E113" s="31" t="s">
        <v>4151</v>
      </c>
      <c r="F113" s="31" t="s">
        <v>4152</v>
      </c>
      <c r="G113" s="31" t="s">
        <v>4153</v>
      </c>
      <c r="H113" s="31" t="s">
        <v>4154</v>
      </c>
      <c r="I113" s="31" t="s">
        <v>4155</v>
      </c>
      <c r="J113" s="31" t="s">
        <v>4156</v>
      </c>
      <c r="K113" s="31" t="s">
        <v>4157</v>
      </c>
      <c r="L113" s="31" t="s">
        <v>4158</v>
      </c>
      <c r="M113" s="31" t="s">
        <v>4159</v>
      </c>
      <c r="N113" s="31" t="s">
        <v>4160</v>
      </c>
      <c r="O113" s="31" t="s">
        <v>4161</v>
      </c>
      <c r="P113" s="31" t="s">
        <v>4162</v>
      </c>
      <c r="Q113" s="31" t="s">
        <v>4163</v>
      </c>
    </row>
    <row r="114" spans="1:17" x14ac:dyDescent="0.55000000000000004">
      <c r="A114" s="3" t="s">
        <v>3234</v>
      </c>
      <c r="B114" s="31" t="s">
        <v>4164</v>
      </c>
      <c r="C114" s="31" t="s">
        <v>4165</v>
      </c>
      <c r="D114" s="31" t="s">
        <v>4166</v>
      </c>
      <c r="E114" s="31" t="s">
        <v>4167</v>
      </c>
      <c r="F114" s="31" t="s">
        <v>4168</v>
      </c>
      <c r="G114" s="31" t="s">
        <v>4169</v>
      </c>
      <c r="H114" s="31" t="s">
        <v>4170</v>
      </c>
      <c r="I114" s="31" t="s">
        <v>4171</v>
      </c>
      <c r="J114" s="31" t="s">
        <v>4172</v>
      </c>
      <c r="K114" s="31" t="s">
        <v>4173</v>
      </c>
      <c r="L114" s="31" t="s">
        <v>4174</v>
      </c>
      <c r="M114" s="31" t="s">
        <v>4175</v>
      </c>
      <c r="N114" s="31" t="s">
        <v>4176</v>
      </c>
      <c r="O114" s="31" t="s">
        <v>4177</v>
      </c>
      <c r="P114" s="31" t="s">
        <v>4178</v>
      </c>
      <c r="Q114" s="31" t="s">
        <v>4179</v>
      </c>
    </row>
    <row r="115" spans="1:17" x14ac:dyDescent="0.55000000000000004">
      <c r="A115" s="3" t="s">
        <v>3235</v>
      </c>
      <c r="B115" s="31" t="s">
        <v>4180</v>
      </c>
      <c r="C115" s="31" t="s">
        <v>4181</v>
      </c>
      <c r="D115" s="31" t="s">
        <v>4182</v>
      </c>
      <c r="E115" s="31" t="s">
        <v>4183</v>
      </c>
      <c r="F115" s="31" t="s">
        <v>4184</v>
      </c>
      <c r="G115" s="31" t="s">
        <v>4185</v>
      </c>
      <c r="H115" s="31" t="s">
        <v>4186</v>
      </c>
      <c r="I115" s="31" t="s">
        <v>4187</v>
      </c>
      <c r="J115" s="31" t="s">
        <v>4188</v>
      </c>
      <c r="K115" s="31" t="s">
        <v>4189</v>
      </c>
      <c r="L115" s="31" t="s">
        <v>4190</v>
      </c>
      <c r="M115" s="31" t="s">
        <v>4191</v>
      </c>
      <c r="N115" s="31" t="s">
        <v>4192</v>
      </c>
      <c r="O115" s="31" t="s">
        <v>4193</v>
      </c>
      <c r="P115" s="31" t="s">
        <v>4194</v>
      </c>
      <c r="Q115" s="31" t="s">
        <v>4195</v>
      </c>
    </row>
    <row r="116" spans="1:17" x14ac:dyDescent="0.55000000000000004">
      <c r="A116" s="3" t="s">
        <v>3236</v>
      </c>
      <c r="B116" s="31" t="s">
        <v>4196</v>
      </c>
      <c r="C116" s="31" t="s">
        <v>4197</v>
      </c>
      <c r="D116" s="31" t="s">
        <v>4198</v>
      </c>
      <c r="E116" s="31" t="s">
        <v>4199</v>
      </c>
      <c r="F116" s="31" t="s">
        <v>4200</v>
      </c>
      <c r="G116" s="31" t="s">
        <v>4201</v>
      </c>
      <c r="H116" s="31" t="s">
        <v>4202</v>
      </c>
      <c r="I116" s="31" t="s">
        <v>4203</v>
      </c>
      <c r="J116" s="31" t="s">
        <v>4204</v>
      </c>
      <c r="K116" s="31" t="s">
        <v>4205</v>
      </c>
      <c r="L116" s="31" t="s">
        <v>4206</v>
      </c>
      <c r="M116" s="31" t="s">
        <v>4207</v>
      </c>
      <c r="N116" s="31" t="s">
        <v>4208</v>
      </c>
      <c r="O116" s="31" t="s">
        <v>4209</v>
      </c>
      <c r="P116" s="31" t="s">
        <v>4210</v>
      </c>
      <c r="Q116" s="31" t="s">
        <v>4211</v>
      </c>
    </row>
    <row r="117" spans="1:17" x14ac:dyDescent="0.55000000000000004">
      <c r="A117" s="3" t="s">
        <v>3237</v>
      </c>
      <c r="B117" s="31" t="s">
        <v>4212</v>
      </c>
      <c r="C117" s="31" t="s">
        <v>4213</v>
      </c>
      <c r="D117" s="31" t="s">
        <v>4214</v>
      </c>
      <c r="E117" s="31" t="s">
        <v>4215</v>
      </c>
      <c r="F117" s="31" t="s">
        <v>4216</v>
      </c>
      <c r="G117" s="31" t="s">
        <v>4217</v>
      </c>
      <c r="H117" s="31" t="s">
        <v>4218</v>
      </c>
      <c r="I117" s="31" t="s">
        <v>4219</v>
      </c>
      <c r="J117" s="31" t="s">
        <v>4220</v>
      </c>
      <c r="K117" s="31" t="s">
        <v>4221</v>
      </c>
      <c r="L117" s="31" t="s">
        <v>4222</v>
      </c>
      <c r="M117" s="31" t="s">
        <v>4223</v>
      </c>
      <c r="N117" s="31" t="s">
        <v>4224</v>
      </c>
      <c r="O117" s="31" t="s">
        <v>4225</v>
      </c>
      <c r="P117" s="31" t="s">
        <v>4226</v>
      </c>
      <c r="Q117" s="31" t="s">
        <v>4227</v>
      </c>
    </row>
    <row r="118" spans="1:17" x14ac:dyDescent="0.55000000000000004">
      <c r="A118" s="3" t="s">
        <v>3238</v>
      </c>
      <c r="B118" s="31" t="s">
        <v>4228</v>
      </c>
      <c r="C118" s="31" t="s">
        <v>4229</v>
      </c>
      <c r="D118" s="31" t="s">
        <v>4230</v>
      </c>
      <c r="E118" s="31" t="s">
        <v>4231</v>
      </c>
      <c r="F118" s="31" t="s">
        <v>4232</v>
      </c>
      <c r="G118" s="31" t="s">
        <v>4233</v>
      </c>
      <c r="H118" s="31" t="s">
        <v>4234</v>
      </c>
      <c r="I118" s="31" t="s">
        <v>4235</v>
      </c>
      <c r="J118" s="31" t="s">
        <v>4236</v>
      </c>
      <c r="K118" s="31" t="s">
        <v>4237</v>
      </c>
      <c r="L118" s="31" t="s">
        <v>4238</v>
      </c>
      <c r="M118" s="31" t="s">
        <v>4239</v>
      </c>
      <c r="N118" s="31" t="s">
        <v>4240</v>
      </c>
      <c r="O118" s="31" t="s">
        <v>4241</v>
      </c>
      <c r="P118" s="31" t="s">
        <v>4242</v>
      </c>
      <c r="Q118" s="31" t="s">
        <v>4243</v>
      </c>
    </row>
    <row r="119" spans="1:17" x14ac:dyDescent="0.55000000000000004">
      <c r="A119" s="3" t="s">
        <v>3239</v>
      </c>
      <c r="B119" s="31" t="s">
        <v>4244</v>
      </c>
      <c r="C119" s="31" t="s">
        <v>4245</v>
      </c>
      <c r="D119" s="31" t="s">
        <v>4246</v>
      </c>
      <c r="E119" s="31" t="s">
        <v>4247</v>
      </c>
      <c r="F119" s="31" t="s">
        <v>4248</v>
      </c>
      <c r="G119" s="31" t="s">
        <v>4249</v>
      </c>
      <c r="H119" s="31" t="s">
        <v>4250</v>
      </c>
      <c r="I119" s="31" t="s">
        <v>4251</v>
      </c>
      <c r="J119" s="31" t="s">
        <v>4252</v>
      </c>
      <c r="K119" s="31" t="s">
        <v>4253</v>
      </c>
      <c r="L119" s="31" t="s">
        <v>4254</v>
      </c>
      <c r="M119" s="31" t="s">
        <v>4255</v>
      </c>
      <c r="N119" s="31" t="s">
        <v>4256</v>
      </c>
      <c r="O119" s="31" t="s">
        <v>4257</v>
      </c>
      <c r="P119" s="31" t="s">
        <v>4258</v>
      </c>
      <c r="Q119" s="31" t="s">
        <v>4259</v>
      </c>
    </row>
    <row r="120" spans="1:17" x14ac:dyDescent="0.55000000000000004">
      <c r="A120" s="3" t="s">
        <v>3240</v>
      </c>
      <c r="B120" s="31" t="s">
        <v>4260</v>
      </c>
      <c r="C120" s="31" t="s">
        <v>4261</v>
      </c>
      <c r="D120" s="31" t="s">
        <v>4262</v>
      </c>
      <c r="E120" s="31" t="s">
        <v>4263</v>
      </c>
      <c r="F120" s="31" t="s">
        <v>4264</v>
      </c>
      <c r="G120" s="31" t="s">
        <v>4265</v>
      </c>
      <c r="H120" s="31" t="s">
        <v>3206</v>
      </c>
      <c r="I120" s="31" t="s">
        <v>4266</v>
      </c>
      <c r="J120" s="31" t="s">
        <v>4267</v>
      </c>
      <c r="K120" s="31" t="s">
        <v>4268</v>
      </c>
      <c r="L120" s="31" t="s">
        <v>4269</v>
      </c>
      <c r="M120" s="31" t="s">
        <v>4270</v>
      </c>
      <c r="N120" s="31" t="s">
        <v>4271</v>
      </c>
      <c r="O120" s="31" t="s">
        <v>4272</v>
      </c>
      <c r="P120" s="31" t="s">
        <v>4273</v>
      </c>
      <c r="Q120" s="31" t="s">
        <v>4274</v>
      </c>
    </row>
    <row r="121" spans="1:17" x14ac:dyDescent="0.55000000000000004">
      <c r="A121" s="3" t="s">
        <v>3242</v>
      </c>
      <c r="B121" s="31" t="s">
        <v>4275</v>
      </c>
      <c r="C121" s="31" t="s">
        <v>4276</v>
      </c>
      <c r="D121" s="31" t="s">
        <v>4277</v>
      </c>
      <c r="E121" s="31" t="s">
        <v>4278</v>
      </c>
      <c r="F121" s="31" t="s">
        <v>4279</v>
      </c>
      <c r="G121" s="31" t="s">
        <v>4280</v>
      </c>
      <c r="H121" s="31" t="s">
        <v>4281</v>
      </c>
      <c r="I121" s="31" t="s">
        <v>4282</v>
      </c>
      <c r="J121" s="31" t="s">
        <v>4283</v>
      </c>
      <c r="K121" s="31" t="s">
        <v>2929</v>
      </c>
      <c r="L121" s="31" t="s">
        <v>4284</v>
      </c>
      <c r="M121" s="31" t="s">
        <v>4285</v>
      </c>
      <c r="N121" s="31" t="s">
        <v>4286</v>
      </c>
      <c r="O121" s="31" t="s">
        <v>4287</v>
      </c>
      <c r="P121" s="31" t="s">
        <v>4288</v>
      </c>
      <c r="Q121" s="31" t="s">
        <v>4289</v>
      </c>
    </row>
    <row r="122" spans="1:17" x14ac:dyDescent="0.55000000000000004">
      <c r="A122" s="3" t="s">
        <v>3243</v>
      </c>
      <c r="B122" s="31" t="s">
        <v>4290</v>
      </c>
      <c r="C122" s="31" t="s">
        <v>4291</v>
      </c>
      <c r="D122" s="31" t="s">
        <v>4292</v>
      </c>
      <c r="E122" s="31" t="s">
        <v>4293</v>
      </c>
      <c r="F122" s="31" t="s">
        <v>4294</v>
      </c>
      <c r="G122" s="31" t="s">
        <v>4295</v>
      </c>
      <c r="H122" s="31" t="s">
        <v>4296</v>
      </c>
      <c r="I122" s="31" t="s">
        <v>4297</v>
      </c>
      <c r="J122" s="31" t="s">
        <v>4298</v>
      </c>
      <c r="K122" s="31" t="s">
        <v>4299</v>
      </c>
      <c r="L122" s="31" t="s">
        <v>4300</v>
      </c>
      <c r="M122" s="31" t="s">
        <v>4301</v>
      </c>
      <c r="N122" s="31" t="s">
        <v>4302</v>
      </c>
      <c r="O122" s="31" t="s">
        <v>4303</v>
      </c>
      <c r="P122" s="31" t="s">
        <v>4304</v>
      </c>
      <c r="Q122" s="31" t="s">
        <v>4305</v>
      </c>
    </row>
    <row r="123" spans="1:17" x14ac:dyDescent="0.55000000000000004">
      <c r="A123" s="3" t="s">
        <v>3244</v>
      </c>
      <c r="B123" s="31" t="s">
        <v>4306</v>
      </c>
      <c r="C123" s="31" t="s">
        <v>4307</v>
      </c>
      <c r="D123" s="31" t="s">
        <v>4308</v>
      </c>
      <c r="E123" s="31" t="s">
        <v>4309</v>
      </c>
      <c r="F123" s="31" t="s">
        <v>4310</v>
      </c>
      <c r="G123" s="31" t="s">
        <v>4311</v>
      </c>
      <c r="H123" s="31" t="s">
        <v>4312</v>
      </c>
      <c r="I123" s="31" t="s">
        <v>4313</v>
      </c>
      <c r="J123" s="31" t="s">
        <v>4314</v>
      </c>
      <c r="K123" s="31" t="s">
        <v>4315</v>
      </c>
      <c r="L123" s="31" t="s">
        <v>4316</v>
      </c>
      <c r="M123" s="31" t="s">
        <v>4317</v>
      </c>
      <c r="N123" s="31" t="s">
        <v>4318</v>
      </c>
      <c r="O123" s="31" t="s">
        <v>2990</v>
      </c>
      <c r="P123" s="31" t="s">
        <v>2990</v>
      </c>
      <c r="Q123" s="31" t="s">
        <v>2990</v>
      </c>
    </row>
    <row r="124" spans="1:17" x14ac:dyDescent="0.55000000000000004">
      <c r="A124" s="3" t="s">
        <v>3245</v>
      </c>
      <c r="B124" s="31" t="s">
        <v>4319</v>
      </c>
      <c r="C124" s="31" t="s">
        <v>4320</v>
      </c>
      <c r="D124" s="31" t="s">
        <v>4321</v>
      </c>
      <c r="E124" s="31" t="s">
        <v>4322</v>
      </c>
      <c r="F124" s="31" t="s">
        <v>4323</v>
      </c>
      <c r="G124" s="31" t="s">
        <v>4324</v>
      </c>
      <c r="H124" s="31" t="s">
        <v>4325</v>
      </c>
      <c r="I124" s="31" t="s">
        <v>4326</v>
      </c>
      <c r="J124" s="31" t="s">
        <v>4327</v>
      </c>
      <c r="K124" s="31" t="s">
        <v>4328</v>
      </c>
      <c r="L124" s="31" t="s">
        <v>4329</v>
      </c>
      <c r="M124" s="31" t="s">
        <v>4330</v>
      </c>
      <c r="N124" s="31" t="s">
        <v>2990</v>
      </c>
      <c r="O124" s="31" t="s">
        <v>2990</v>
      </c>
      <c r="P124" s="31" t="s">
        <v>2990</v>
      </c>
      <c r="Q124" s="31" t="s">
        <v>2990</v>
      </c>
    </row>
    <row r="125" spans="1:17" x14ac:dyDescent="0.55000000000000004">
      <c r="A125" s="3" t="s">
        <v>3246</v>
      </c>
      <c r="B125" s="31" t="s">
        <v>4331</v>
      </c>
      <c r="C125" s="31" t="s">
        <v>4332</v>
      </c>
      <c r="D125" s="31" t="s">
        <v>4333</v>
      </c>
      <c r="E125" s="31" t="s">
        <v>4334</v>
      </c>
      <c r="F125" s="31" t="s">
        <v>4335</v>
      </c>
      <c r="G125" s="31" t="s">
        <v>4336</v>
      </c>
      <c r="H125" s="31" t="s">
        <v>4337</v>
      </c>
      <c r="I125" s="31" t="s">
        <v>4338</v>
      </c>
      <c r="J125" s="31" t="s">
        <v>4339</v>
      </c>
      <c r="K125" s="31" t="s">
        <v>4340</v>
      </c>
      <c r="L125" s="31" t="s">
        <v>4341</v>
      </c>
      <c r="M125" s="31" t="s">
        <v>2990</v>
      </c>
      <c r="N125" s="31" t="s">
        <v>2990</v>
      </c>
      <c r="O125" s="31" t="s">
        <v>2990</v>
      </c>
      <c r="P125" s="31" t="s">
        <v>2990</v>
      </c>
      <c r="Q125" s="31" t="s">
        <v>2990</v>
      </c>
    </row>
    <row r="129" spans="1:35" ht="14.7" thickBot="1" x14ac:dyDescent="0.6">
      <c r="A129" s="3" t="s">
        <v>310</v>
      </c>
      <c r="B129" s="3" t="s">
        <v>113</v>
      </c>
      <c r="C129" s="3" t="s">
        <v>114</v>
      </c>
      <c r="D129" s="3" t="s">
        <v>115</v>
      </c>
      <c r="E129" s="3" t="s">
        <v>116</v>
      </c>
      <c r="F129" s="3" t="s">
        <v>117</v>
      </c>
      <c r="G129" s="3" t="s">
        <v>118</v>
      </c>
      <c r="H129" s="3" t="s">
        <v>119</v>
      </c>
      <c r="I129" s="3" t="s">
        <v>120</v>
      </c>
      <c r="J129" s="3" t="s">
        <v>121</v>
      </c>
      <c r="K129" s="3" t="s">
        <v>122</v>
      </c>
      <c r="L129" s="3" t="s">
        <v>123</v>
      </c>
      <c r="M129" s="3" t="s">
        <v>124</v>
      </c>
      <c r="N129" s="3" t="s">
        <v>2678</v>
      </c>
      <c r="O129" s="21" t="s">
        <v>2679</v>
      </c>
      <c r="P129" s="3" t="s">
        <v>2680</v>
      </c>
      <c r="Q129" s="3" t="s">
        <v>2681</v>
      </c>
      <c r="S129" s="3" t="s">
        <v>310</v>
      </c>
      <c r="T129" s="3" t="s">
        <v>113</v>
      </c>
      <c r="U129" s="3" t="s">
        <v>114</v>
      </c>
      <c r="V129" s="3" t="s">
        <v>115</v>
      </c>
      <c r="W129" s="3" t="s">
        <v>116</v>
      </c>
      <c r="X129" s="3" t="s">
        <v>117</v>
      </c>
      <c r="Y129" s="3" t="s">
        <v>118</v>
      </c>
      <c r="Z129" s="3" t="s">
        <v>119</v>
      </c>
      <c r="AA129" s="3" t="s">
        <v>120</v>
      </c>
      <c r="AB129" s="3" t="s">
        <v>121</v>
      </c>
      <c r="AC129" s="3" t="s">
        <v>122</v>
      </c>
      <c r="AD129" s="3" t="s">
        <v>123</v>
      </c>
      <c r="AE129" s="3" t="s">
        <v>124</v>
      </c>
      <c r="AF129" s="3" t="s">
        <v>2678</v>
      </c>
      <c r="AG129" s="3" t="s">
        <v>2679</v>
      </c>
      <c r="AH129" s="3" t="s">
        <v>2680</v>
      </c>
      <c r="AI129" s="3" t="s">
        <v>2681</v>
      </c>
    </row>
    <row r="130" spans="1:35" x14ac:dyDescent="0.55000000000000004">
      <c r="A130" s="23" t="s">
        <v>3227</v>
      </c>
      <c r="B130" s="12">
        <v>0.28626269336439236</v>
      </c>
      <c r="C130" s="13">
        <v>0.19892952763074212</v>
      </c>
      <c r="D130" s="13">
        <v>0.14353681941109642</v>
      </c>
      <c r="E130" s="13">
        <v>0.15168170016799998</v>
      </c>
      <c r="F130" s="13">
        <v>0.13092050289955259</v>
      </c>
      <c r="G130" s="13">
        <v>0.11957561000000005</v>
      </c>
      <c r="H130" s="13">
        <v>0.11704972470995689</v>
      </c>
      <c r="I130" s="13">
        <v>0.10976597756418904</v>
      </c>
      <c r="J130" s="13">
        <v>0.10000068459419009</v>
      </c>
      <c r="K130" s="13">
        <v>9.0174962238713574E-2</v>
      </c>
      <c r="L130" s="13">
        <v>8.2530235127642015E-2</v>
      </c>
      <c r="M130" s="13">
        <v>9.8400000000000043E-2</v>
      </c>
      <c r="N130" s="13">
        <v>8.2760929322647447E-2</v>
      </c>
      <c r="O130" s="13">
        <v>0.10019720982084723</v>
      </c>
      <c r="P130" s="13">
        <v>0.12369109243006204</v>
      </c>
      <c r="Q130" s="14">
        <v>0.16245430017700047</v>
      </c>
      <c r="S130" s="23" t="s">
        <v>3227</v>
      </c>
      <c r="T130" s="11" t="s">
        <v>2683</v>
      </c>
      <c r="U130" s="11" t="s">
        <v>2684</v>
      </c>
      <c r="V130" s="11" t="s">
        <v>2685</v>
      </c>
      <c r="W130" s="11" t="s">
        <v>2686</v>
      </c>
      <c r="X130" s="11" t="s">
        <v>2687</v>
      </c>
      <c r="Y130" s="11" t="s">
        <v>2688</v>
      </c>
      <c r="Z130" s="11" t="s">
        <v>2689</v>
      </c>
      <c r="AA130" s="11" t="s">
        <v>2690</v>
      </c>
      <c r="AB130" s="11" t="s">
        <v>2691</v>
      </c>
      <c r="AC130" s="11" t="s">
        <v>2682</v>
      </c>
      <c r="AD130" s="11" t="s">
        <v>2692</v>
      </c>
      <c r="AE130" s="11" t="s">
        <v>2693</v>
      </c>
      <c r="AF130" s="11" t="s">
        <v>2694</v>
      </c>
      <c r="AG130" s="11" t="s">
        <v>2695</v>
      </c>
      <c r="AH130" s="11" t="s">
        <v>2696</v>
      </c>
      <c r="AI130" s="11" t="s">
        <v>2697</v>
      </c>
    </row>
    <row r="131" spans="1:35" x14ac:dyDescent="0.55000000000000004">
      <c r="A131" s="3" t="s">
        <v>3228</v>
      </c>
      <c r="B131" s="15">
        <v>0.21987093185571016</v>
      </c>
      <c r="C131" s="16">
        <v>0.21225148352475198</v>
      </c>
      <c r="D131" s="16">
        <v>7.4811663991937394E-2</v>
      </c>
      <c r="E131" s="16">
        <v>0.10070307812499979</v>
      </c>
      <c r="F131" s="16">
        <v>6.3539601795934653E-2</v>
      </c>
      <c r="G131" s="16">
        <v>5.5961760000000194E-2</v>
      </c>
      <c r="H131" s="16">
        <v>7.395859406042149E-2</v>
      </c>
      <c r="I131" s="16">
        <v>9.7055853114598856E-2</v>
      </c>
      <c r="J131" s="16">
        <v>9.6042560699022284E-2</v>
      </c>
      <c r="K131" s="16">
        <v>8.5307206744491548E-2</v>
      </c>
      <c r="L131" s="16">
        <v>7.747976464355566E-2</v>
      </c>
      <c r="M131" s="16">
        <v>8.2899999999999974E-2</v>
      </c>
      <c r="N131" s="16">
        <v>8.5348195795822424E-2</v>
      </c>
      <c r="O131" s="16">
        <v>9.6635050296271396E-2</v>
      </c>
      <c r="P131" s="16">
        <v>0.12855243190576626</v>
      </c>
      <c r="Q131" s="17">
        <v>0.14721401665077294</v>
      </c>
      <c r="S131" s="3" t="s">
        <v>3228</v>
      </c>
      <c r="T131" s="11" t="s">
        <v>2698</v>
      </c>
      <c r="U131" s="11" t="s">
        <v>2699</v>
      </c>
      <c r="V131" s="11" t="s">
        <v>2700</v>
      </c>
      <c r="W131" s="11" t="s">
        <v>2701</v>
      </c>
      <c r="X131" s="11" t="s">
        <v>2702</v>
      </c>
      <c r="Y131" s="11" t="s">
        <v>2703</v>
      </c>
      <c r="Z131" s="11" t="s">
        <v>2704</v>
      </c>
      <c r="AA131" s="11" t="s">
        <v>2705</v>
      </c>
      <c r="AB131" s="11" t="s">
        <v>2706</v>
      </c>
      <c r="AC131" s="11" t="s">
        <v>2707</v>
      </c>
      <c r="AD131" s="11" t="s">
        <v>2708</v>
      </c>
      <c r="AE131" s="11" t="s">
        <v>2709</v>
      </c>
      <c r="AF131" s="11" t="s">
        <v>2710</v>
      </c>
      <c r="AG131" s="11" t="s">
        <v>2711</v>
      </c>
      <c r="AH131" s="11" t="s">
        <v>2712</v>
      </c>
      <c r="AI131" s="11" t="s">
        <v>2713</v>
      </c>
    </row>
    <row r="132" spans="1:35" x14ac:dyDescent="0.55000000000000004">
      <c r="A132" s="3" t="s">
        <v>3229</v>
      </c>
      <c r="B132" s="15">
        <v>6.8033559467648441E-2</v>
      </c>
      <c r="C132" s="16">
        <v>0.32257912424935253</v>
      </c>
      <c r="D132" s="16">
        <v>0.28164135321600048</v>
      </c>
      <c r="E132" s="16">
        <v>0.2154509844479997</v>
      </c>
      <c r="F132" s="16">
        <v>0.22301064607623466</v>
      </c>
      <c r="G132" s="16">
        <v>0.20868035999999979</v>
      </c>
      <c r="H132" s="16">
        <v>0.25448339441442114</v>
      </c>
      <c r="I132" s="16">
        <v>0.21334519629658555</v>
      </c>
      <c r="J132" s="16">
        <v>0.18129306055249228</v>
      </c>
      <c r="K132" s="16">
        <v>0.14457083369426615</v>
      </c>
      <c r="L132" s="16">
        <v>0.12641918517019901</v>
      </c>
      <c r="M132" s="16">
        <v>0.13719999999999999</v>
      </c>
      <c r="N132" s="16">
        <v>9.1066075950636982E-2</v>
      </c>
      <c r="O132" s="16">
        <v>0.12641835918085031</v>
      </c>
      <c r="P132" s="16">
        <v>0.13786528475670567</v>
      </c>
      <c r="Q132" s="17">
        <v>0.11754194552150921</v>
      </c>
      <c r="S132" s="3" t="s">
        <v>3229</v>
      </c>
      <c r="T132" s="11" t="s">
        <v>2714</v>
      </c>
      <c r="U132" s="11" t="s">
        <v>2715</v>
      </c>
      <c r="V132" s="11" t="s">
        <v>2716</v>
      </c>
      <c r="W132" s="11" t="s">
        <v>2717</v>
      </c>
      <c r="X132" s="11" t="s">
        <v>2718</v>
      </c>
      <c r="Y132" s="11" t="s">
        <v>2719</v>
      </c>
      <c r="Z132" s="11" t="s">
        <v>2720</v>
      </c>
      <c r="AA132" s="11" t="s">
        <v>2721</v>
      </c>
      <c r="AB132" s="11" t="s">
        <v>2722</v>
      </c>
      <c r="AC132" s="11" t="s">
        <v>2723</v>
      </c>
      <c r="AD132" s="11" t="s">
        <v>2724</v>
      </c>
      <c r="AE132" s="11" t="s">
        <v>2725</v>
      </c>
      <c r="AF132" s="11" t="s">
        <v>2726</v>
      </c>
      <c r="AG132" s="11" t="s">
        <v>2727</v>
      </c>
      <c r="AH132" s="11" t="s">
        <v>2728</v>
      </c>
      <c r="AI132" s="11" t="s">
        <v>2729</v>
      </c>
    </row>
    <row r="133" spans="1:35" x14ac:dyDescent="0.55000000000000004">
      <c r="A133" s="3" t="s">
        <v>3231</v>
      </c>
      <c r="B133" s="15">
        <v>0.37029830049849632</v>
      </c>
      <c r="C133" s="16">
        <v>0.29331333389343683</v>
      </c>
      <c r="D133" s="16">
        <v>0.24635690878067362</v>
      </c>
      <c r="E133" s="16">
        <v>0.28684839613299951</v>
      </c>
      <c r="F133" s="16">
        <v>0.17630804280570866</v>
      </c>
      <c r="G133" s="16">
        <v>0.17440568999999972</v>
      </c>
      <c r="H133" s="16">
        <v>0.19793696793689097</v>
      </c>
      <c r="I133" s="16">
        <v>0.16188010250972096</v>
      </c>
      <c r="J133" s="16">
        <v>0.11765060818772821</v>
      </c>
      <c r="K133" s="16">
        <v>8.8957683078825012E-2</v>
      </c>
      <c r="L133" s="16">
        <v>3.4631175886243648E-2</v>
      </c>
      <c r="M133" s="16">
        <v>6.6899999999999959E-2</v>
      </c>
      <c r="N133" s="16">
        <v>4.6374233735630321E-2</v>
      </c>
      <c r="O133" s="16">
        <v>7.9378345944799866E-2</v>
      </c>
      <c r="P133" s="16">
        <v>5.860398175891679E-2</v>
      </c>
      <c r="Q133" s="17">
        <v>4.9857133137647391E-2</v>
      </c>
      <c r="S133" s="3" t="s">
        <v>3231</v>
      </c>
      <c r="T133" s="11" t="s">
        <v>2746</v>
      </c>
      <c r="U133" s="11" t="s">
        <v>2747</v>
      </c>
      <c r="V133" s="11" t="s">
        <v>2748</v>
      </c>
      <c r="W133" s="11" t="s">
        <v>2749</v>
      </c>
      <c r="X133" s="11" t="s">
        <v>2750</v>
      </c>
      <c r="Y133" s="11" t="s">
        <v>2751</v>
      </c>
      <c r="Z133" s="11" t="s">
        <v>2752</v>
      </c>
      <c r="AA133" s="11" t="s">
        <v>2753</v>
      </c>
      <c r="AB133" s="11" t="s">
        <v>2754</v>
      </c>
      <c r="AC133" s="11" t="s">
        <v>2755</v>
      </c>
      <c r="AD133" s="11" t="s">
        <v>2756</v>
      </c>
      <c r="AE133" s="11" t="s">
        <v>2757</v>
      </c>
      <c r="AF133" s="11" t="s">
        <v>2758</v>
      </c>
      <c r="AG133" s="11" t="s">
        <v>2759</v>
      </c>
      <c r="AH133" s="11" t="s">
        <v>2760</v>
      </c>
      <c r="AI133" s="11" t="s">
        <v>2761</v>
      </c>
    </row>
    <row r="134" spans="1:35" x14ac:dyDescent="0.55000000000000004">
      <c r="A134" s="3" t="s">
        <v>3232</v>
      </c>
      <c r="B134" s="15">
        <v>0.90987559011789432</v>
      </c>
      <c r="C134" s="16">
        <v>0.43060583153075238</v>
      </c>
      <c r="D134" s="16">
        <v>0.15820377102553818</v>
      </c>
      <c r="E134" s="16">
        <v>0.12551308480800016</v>
      </c>
      <c r="F134" s="16">
        <v>0.12525593281139136</v>
      </c>
      <c r="G134" s="16">
        <v>0.12975640999999993</v>
      </c>
      <c r="H134" s="16">
        <v>0.16943179534329511</v>
      </c>
      <c r="I134" s="16">
        <v>0.13799340947125005</v>
      </c>
      <c r="J134" s="16">
        <v>4.0198683071459795E-2</v>
      </c>
      <c r="K134" s="16">
        <v>7.2043131065999688E-3</v>
      </c>
      <c r="L134" s="16">
        <v>-2.9309276754386659E-2</v>
      </c>
      <c r="M134" s="16">
        <v>-5.6000000000000494E-3</v>
      </c>
      <c r="N134" s="16">
        <v>1.7959860053260224E-2</v>
      </c>
      <c r="O134" s="16">
        <v>1.5010478185406351E-2</v>
      </c>
      <c r="P134" s="16">
        <v>-6.1857849582376279E-3</v>
      </c>
      <c r="Q134" s="17">
        <v>3.2133712267940595E-2</v>
      </c>
      <c r="S134" s="3" t="s">
        <v>3232</v>
      </c>
      <c r="T134" s="11" t="s">
        <v>2762</v>
      </c>
      <c r="U134" s="11" t="s">
        <v>2763</v>
      </c>
      <c r="V134" s="11" t="s">
        <v>2764</v>
      </c>
      <c r="W134" s="11" t="s">
        <v>2765</v>
      </c>
      <c r="X134" s="11" t="s">
        <v>2766</v>
      </c>
      <c r="Y134" s="11" t="s">
        <v>2767</v>
      </c>
      <c r="Z134" s="11" t="s">
        <v>2768</v>
      </c>
      <c r="AA134" s="11" t="s">
        <v>2769</v>
      </c>
      <c r="AB134" s="11" t="s">
        <v>2770</v>
      </c>
      <c r="AC134" s="11" t="s">
        <v>2771</v>
      </c>
      <c r="AD134" s="11" t="s">
        <v>2772</v>
      </c>
      <c r="AE134" s="11" t="s">
        <v>2773</v>
      </c>
      <c r="AF134" s="11" t="s">
        <v>2774</v>
      </c>
      <c r="AG134" s="11" t="s">
        <v>2775</v>
      </c>
      <c r="AH134" s="11" t="s">
        <v>2776</v>
      </c>
      <c r="AI134" s="11" t="s">
        <v>2777</v>
      </c>
    </row>
    <row r="135" spans="1:35" x14ac:dyDescent="0.55000000000000004">
      <c r="A135" s="3" t="s">
        <v>3233</v>
      </c>
      <c r="B135" s="15">
        <v>0.29840670516253787</v>
      </c>
      <c r="C135" s="16">
        <v>0.26313062197344106</v>
      </c>
      <c r="D135" s="16">
        <v>0</v>
      </c>
      <c r="E135" s="16">
        <v>-1.224963892099995E-2</v>
      </c>
      <c r="F135" s="16">
        <v>-2.5960689762449696E-2</v>
      </c>
      <c r="G135" s="16">
        <v>1.2237209999999887E-2</v>
      </c>
      <c r="H135" s="16">
        <v>3.6965530403295199E-2</v>
      </c>
      <c r="I135" s="16">
        <v>5.8455191520170091E-2</v>
      </c>
      <c r="J135" s="16">
        <v>-1.2513656599825951E-2</v>
      </c>
      <c r="K135" s="16">
        <v>-6.9189907963099651E-2</v>
      </c>
      <c r="L135" s="16">
        <v>-8.575636734478076E-2</v>
      </c>
      <c r="M135" s="16">
        <v>-8.4200000000000053E-2</v>
      </c>
      <c r="N135" s="16">
        <v>-6.5749522453339426E-2</v>
      </c>
      <c r="O135" s="16">
        <v>-7.5787961026511308E-2</v>
      </c>
      <c r="P135" s="16">
        <v>-5.3953764047317221E-2</v>
      </c>
      <c r="Q135" s="17">
        <v>-6.0018010808104982E-4</v>
      </c>
      <c r="S135" s="3" t="s">
        <v>3233</v>
      </c>
      <c r="T135" s="11" t="s">
        <v>2778</v>
      </c>
      <c r="U135" s="11" t="s">
        <v>2779</v>
      </c>
      <c r="V135" s="11" t="s">
        <v>2780</v>
      </c>
      <c r="W135" s="11" t="s">
        <v>2781</v>
      </c>
      <c r="X135" s="11" t="s">
        <v>2782</v>
      </c>
      <c r="Y135" s="11" t="s">
        <v>2783</v>
      </c>
      <c r="Z135" s="11" t="s">
        <v>2784</v>
      </c>
      <c r="AA135" s="11" t="s">
        <v>2785</v>
      </c>
      <c r="AB135" s="11" t="s">
        <v>2786</v>
      </c>
      <c r="AC135" s="11" t="s">
        <v>2787</v>
      </c>
      <c r="AD135" s="11" t="s">
        <v>2788</v>
      </c>
      <c r="AE135" s="11" t="s">
        <v>2789</v>
      </c>
      <c r="AF135" s="11" t="s">
        <v>2790</v>
      </c>
      <c r="AG135" s="11" t="s">
        <v>2791</v>
      </c>
      <c r="AH135" s="11" t="s">
        <v>2792</v>
      </c>
      <c r="AI135" s="11" t="s">
        <v>2793</v>
      </c>
    </row>
    <row r="136" spans="1:35" ht="14.7" thickBot="1" x14ac:dyDescent="0.6">
      <c r="A136" s="3" t="s">
        <v>3234</v>
      </c>
      <c r="B136" s="15">
        <v>-9.6271003216878759E-2</v>
      </c>
      <c r="C136" s="16">
        <v>-0.1141576191360002</v>
      </c>
      <c r="D136" s="16">
        <v>-0.11141699159682406</v>
      </c>
      <c r="E136" s="16">
        <v>-7.08572524879999E-2</v>
      </c>
      <c r="F136" s="16">
        <v>-0.10709174700803392</v>
      </c>
      <c r="G136" s="16">
        <v>-6.8002839999999898E-2</v>
      </c>
      <c r="H136" s="16">
        <v>-7.5731780890824774E-2</v>
      </c>
      <c r="I136" s="16">
        <v>-4.9531829063697685E-2</v>
      </c>
      <c r="J136" s="16">
        <v>-4.059048671542187E-2</v>
      </c>
      <c r="K136" s="16">
        <v>-3.7202958522142282E-2</v>
      </c>
      <c r="L136" s="16">
        <v>-5.843643683690336E-2</v>
      </c>
      <c r="M136" s="16">
        <v>-0.12890000000000001</v>
      </c>
      <c r="N136" s="19">
        <v>-8.0098621768698641E-2</v>
      </c>
      <c r="O136" s="19">
        <v>-7.1770242277152674E-2</v>
      </c>
      <c r="P136" s="19">
        <v>-3.122369829067384E-2</v>
      </c>
      <c r="Q136" s="20">
        <v>3.8460398859773592E-2</v>
      </c>
      <c r="S136" s="3" t="s">
        <v>3234</v>
      </c>
      <c r="T136" s="11" t="s">
        <v>2794</v>
      </c>
      <c r="U136" s="11" t="s">
        <v>2795</v>
      </c>
      <c r="V136" s="11" t="s">
        <v>2796</v>
      </c>
      <c r="W136" s="11" t="s">
        <v>2797</v>
      </c>
      <c r="X136" s="11" t="s">
        <v>2798</v>
      </c>
      <c r="Y136" s="11" t="s">
        <v>2799</v>
      </c>
      <c r="Z136" s="11" t="s">
        <v>2800</v>
      </c>
      <c r="AA136" s="11" t="s">
        <v>2801</v>
      </c>
      <c r="AB136" s="11" t="s">
        <v>2802</v>
      </c>
      <c r="AC136" s="11" t="s">
        <v>2803</v>
      </c>
      <c r="AD136" s="11" t="s">
        <v>2804</v>
      </c>
      <c r="AE136" s="11" t="s">
        <v>2805</v>
      </c>
      <c r="AF136" s="11" t="s">
        <v>2806</v>
      </c>
      <c r="AG136" s="11" t="s">
        <v>2807</v>
      </c>
      <c r="AH136" s="11" t="s">
        <v>2808</v>
      </c>
      <c r="AI136" s="11" t="s">
        <v>2809</v>
      </c>
    </row>
    <row r="137" spans="1:35" ht="14.7" thickBot="1" x14ac:dyDescent="0.6">
      <c r="A137" s="3" t="s">
        <v>3235</v>
      </c>
      <c r="B137" s="18">
        <v>0.2968829773560564</v>
      </c>
      <c r="C137" s="19">
        <v>7.2216345911191304E-3</v>
      </c>
      <c r="D137" s="19">
        <v>-0.10775046868004801</v>
      </c>
      <c r="E137" s="19">
        <v>-5.8231642392000071E-2</v>
      </c>
      <c r="F137" s="19">
        <v>-0.12584654253954053</v>
      </c>
      <c r="G137" s="19">
        <v>-0.12259311000000006</v>
      </c>
      <c r="H137" s="19">
        <v>-9.8342757709336759E-2</v>
      </c>
      <c r="I137" s="19">
        <v>-7.4785450625099559E-2</v>
      </c>
      <c r="J137" s="19">
        <v>-7.3045208248617155E-2</v>
      </c>
      <c r="K137" s="19">
        <v>-9.6513012854613667E-2</v>
      </c>
      <c r="L137" s="19">
        <v>-0.1079309275725111</v>
      </c>
      <c r="M137" s="20">
        <v>-0.24329999999999996</v>
      </c>
      <c r="N137" s="16">
        <v>-0.21440715021070123</v>
      </c>
      <c r="O137" s="16">
        <v>-0.19720121437799432</v>
      </c>
      <c r="P137" s="16">
        <v>-0.17279620654635974</v>
      </c>
      <c r="Q137" s="17">
        <v>-0.11852396515843944</v>
      </c>
      <c r="S137" s="3" t="s">
        <v>3235</v>
      </c>
      <c r="T137" s="11" t="s">
        <v>2810</v>
      </c>
      <c r="U137" s="11" t="s">
        <v>2811</v>
      </c>
      <c r="V137" s="11" t="s">
        <v>2812</v>
      </c>
      <c r="W137" s="11" t="s">
        <v>2813</v>
      </c>
      <c r="X137" s="11" t="s">
        <v>2814</v>
      </c>
      <c r="Y137" s="11" t="s">
        <v>2815</v>
      </c>
      <c r="Z137" s="11" t="s">
        <v>2816</v>
      </c>
      <c r="AA137" s="11" t="s">
        <v>2817</v>
      </c>
      <c r="AB137" s="11" t="s">
        <v>2818</v>
      </c>
      <c r="AC137" s="11" t="s">
        <v>2819</v>
      </c>
      <c r="AD137" s="11" t="s">
        <v>2820</v>
      </c>
      <c r="AE137" s="11" t="s">
        <v>2821</v>
      </c>
      <c r="AF137" s="11" t="s">
        <v>2822</v>
      </c>
      <c r="AG137" s="11" t="s">
        <v>2823</v>
      </c>
      <c r="AH137" s="11" t="s">
        <v>2824</v>
      </c>
      <c r="AI137" s="11" t="s">
        <v>2825</v>
      </c>
    </row>
    <row r="138" spans="1:35" x14ac:dyDescent="0.55000000000000004">
      <c r="A138" s="3" t="s">
        <v>3236</v>
      </c>
      <c r="B138" s="15">
        <v>0.23289241195817478</v>
      </c>
      <c r="C138" s="16">
        <v>0.22214639919734824</v>
      </c>
      <c r="D138" s="16">
        <v>0.24023434142244748</v>
      </c>
      <c r="E138" s="16">
        <v>0.10294331436799964</v>
      </c>
      <c r="F138" s="16">
        <v>-3.7970839717362703E-2</v>
      </c>
      <c r="G138" s="16">
        <v>-5.2881760000000111E-2</v>
      </c>
      <c r="H138" s="16">
        <v>-8.4010997309222568E-2</v>
      </c>
      <c r="I138" s="16">
        <v>-0.1271890493142287</v>
      </c>
      <c r="J138" s="16">
        <v>-0.11091958133751967</v>
      </c>
      <c r="K138" s="16">
        <v>-0.10205557102974094</v>
      </c>
      <c r="L138" s="16">
        <v>-0.17900587125373302</v>
      </c>
      <c r="M138" s="16">
        <v>-0.18479999999999996</v>
      </c>
      <c r="N138" s="16">
        <v>-0.18741510634924929</v>
      </c>
      <c r="O138" s="16">
        <v>-0.16056216279781255</v>
      </c>
      <c r="P138" s="16">
        <v>-0.12330542032615321</v>
      </c>
      <c r="Q138" s="17">
        <v>-0.11258803253505756</v>
      </c>
      <c r="S138" s="3" t="s">
        <v>3236</v>
      </c>
      <c r="T138" s="11" t="s">
        <v>2826</v>
      </c>
      <c r="U138" s="11" t="s">
        <v>2827</v>
      </c>
      <c r="V138" s="11" t="s">
        <v>2828</v>
      </c>
      <c r="W138" s="11" t="s">
        <v>2829</v>
      </c>
      <c r="X138" s="11" t="s">
        <v>2830</v>
      </c>
      <c r="Y138" s="11" t="s">
        <v>2831</v>
      </c>
      <c r="Z138" s="11" t="s">
        <v>2832</v>
      </c>
      <c r="AA138" s="11" t="s">
        <v>2833</v>
      </c>
      <c r="AB138" s="11" t="s">
        <v>2834</v>
      </c>
      <c r="AC138" s="11" t="s">
        <v>2835</v>
      </c>
      <c r="AD138" s="11" t="s">
        <v>2836</v>
      </c>
      <c r="AE138" s="11" t="s">
        <v>2837</v>
      </c>
      <c r="AF138" s="11" t="s">
        <v>2838</v>
      </c>
      <c r="AG138" s="11" t="s">
        <v>2839</v>
      </c>
      <c r="AH138" s="11" t="s">
        <v>2840</v>
      </c>
      <c r="AI138" s="11" t="s">
        <v>2841</v>
      </c>
    </row>
    <row r="139" spans="1:35" ht="14.7" thickBot="1" x14ac:dyDescent="0.6">
      <c r="A139" s="3" t="s">
        <v>3237</v>
      </c>
      <c r="B139" s="15">
        <v>0.76531096026087297</v>
      </c>
      <c r="C139" s="16">
        <v>4.8346069389987978E-2</v>
      </c>
      <c r="D139" s="16">
        <v>9.0946826256000035E-2</v>
      </c>
      <c r="E139" s="16">
        <v>-1.224963892099995E-2</v>
      </c>
      <c r="F139" s="16">
        <v>3.3929893370970188E-2</v>
      </c>
      <c r="G139" s="16">
        <v>-7.7847899999999859E-3</v>
      </c>
      <c r="H139" s="16">
        <v>-4.1968446925287672E-2</v>
      </c>
      <c r="I139" s="16">
        <v>-7.7561166160053707E-2</v>
      </c>
      <c r="J139" s="16">
        <v>-9.8078864760916207E-2</v>
      </c>
      <c r="K139" s="16">
        <v>-0.10900518440869167</v>
      </c>
      <c r="L139" s="16">
        <v>-0.10458062007524116</v>
      </c>
      <c r="M139" s="16">
        <v>-9.7999999999999976E-2</v>
      </c>
      <c r="N139" s="16">
        <v>-0.11275640802329578</v>
      </c>
      <c r="O139" s="19">
        <v>-8.90111582268166E-2</v>
      </c>
      <c r="P139" s="19">
        <v>-4.1387447051419834E-2</v>
      </c>
      <c r="Q139" s="20">
        <v>-2.7528920738513651E-2</v>
      </c>
      <c r="S139" s="3" t="s">
        <v>3237</v>
      </c>
      <c r="T139" s="11" t="s">
        <v>2842</v>
      </c>
      <c r="U139" s="11" t="s">
        <v>2843</v>
      </c>
      <c r="V139" s="11" t="s">
        <v>2844</v>
      </c>
      <c r="W139" s="11" t="s">
        <v>2845</v>
      </c>
      <c r="X139" s="11" t="s">
        <v>2846</v>
      </c>
      <c r="Y139" s="11" t="s">
        <v>2847</v>
      </c>
      <c r="Z139" s="11" t="s">
        <v>2848</v>
      </c>
      <c r="AA139" s="11" t="s">
        <v>2849</v>
      </c>
      <c r="AB139" s="11" t="s">
        <v>2850</v>
      </c>
      <c r="AC139" s="11" t="s">
        <v>2851</v>
      </c>
      <c r="AD139" s="11" t="s">
        <v>2852</v>
      </c>
      <c r="AE139" s="11" t="s">
        <v>2853</v>
      </c>
      <c r="AF139" s="11" t="s">
        <v>2854</v>
      </c>
      <c r="AG139" s="11" t="s">
        <v>2855</v>
      </c>
      <c r="AH139" s="11" t="s">
        <v>2856</v>
      </c>
      <c r="AI139" s="11" t="s">
        <v>2857</v>
      </c>
    </row>
    <row r="140" spans="1:35" x14ac:dyDescent="0.55000000000000004">
      <c r="A140" s="3" t="s">
        <v>3238</v>
      </c>
      <c r="B140" s="15">
        <v>-0.22768395081942616</v>
      </c>
      <c r="C140" s="16">
        <v>-0.29681409584089491</v>
      </c>
      <c r="D140" s="16">
        <v>-0.22223685084438372</v>
      </c>
      <c r="E140" s="16">
        <v>-0.1149874911990002</v>
      </c>
      <c r="F140" s="16">
        <v>-0.21948702214278604</v>
      </c>
      <c r="G140" s="16">
        <v>-0.17062551000000004</v>
      </c>
      <c r="H140" s="16">
        <v>-9.8014349932225686E-2</v>
      </c>
      <c r="I140" s="16">
        <v>-0.18249443524401632</v>
      </c>
      <c r="J140" s="16">
        <v>-0.14429358572043227</v>
      </c>
      <c r="K140" s="16">
        <v>-0.18971356168686737</v>
      </c>
      <c r="L140" s="16">
        <v>-0.17492715422379645</v>
      </c>
      <c r="M140" s="16">
        <v>-0.16659999999999997</v>
      </c>
      <c r="N140" s="17">
        <v>-0.18842638685247104</v>
      </c>
      <c r="O140" s="16">
        <v>-4.7638613181314127E-2</v>
      </c>
      <c r="P140" s="16">
        <v>-2.0558771970061729E-2</v>
      </c>
      <c r="Q140" s="17">
        <v>-3.2270699007206916E-2</v>
      </c>
      <c r="S140" s="3" t="s">
        <v>3238</v>
      </c>
      <c r="T140" s="11" t="s">
        <v>2858</v>
      </c>
      <c r="U140" s="11" t="s">
        <v>2859</v>
      </c>
      <c r="V140" s="11" t="s">
        <v>2860</v>
      </c>
      <c r="W140" s="11" t="s">
        <v>2861</v>
      </c>
      <c r="X140" s="11" t="s">
        <v>2862</v>
      </c>
      <c r="Y140" s="11" t="s">
        <v>2863</v>
      </c>
      <c r="Z140" s="11" t="s">
        <v>2864</v>
      </c>
      <c r="AA140" s="11" t="s">
        <v>2865</v>
      </c>
      <c r="AB140" s="11" t="s">
        <v>2866</v>
      </c>
      <c r="AC140" s="11" t="s">
        <v>2867</v>
      </c>
      <c r="AD140" s="11" t="s">
        <v>2868</v>
      </c>
      <c r="AE140" s="11" t="s">
        <v>2869</v>
      </c>
      <c r="AF140" s="11" t="s">
        <v>2870</v>
      </c>
      <c r="AG140" s="11" t="s">
        <v>2871</v>
      </c>
      <c r="AH140" s="11" t="s">
        <v>2872</v>
      </c>
      <c r="AI140" s="11" t="s">
        <v>2873</v>
      </c>
    </row>
    <row r="141" spans="1:35" x14ac:dyDescent="0.55000000000000004">
      <c r="A141" s="3" t="s">
        <v>3239</v>
      </c>
      <c r="B141" s="15">
        <v>-0.57706220633676042</v>
      </c>
      <c r="C141" s="16">
        <v>-0.31276806096666143</v>
      </c>
      <c r="D141" s="16">
        <v>-0.38517111584493768</v>
      </c>
      <c r="E141" s="16">
        <v>-0.26148187368099995</v>
      </c>
      <c r="F141" s="16">
        <v>-0.29746585648831547</v>
      </c>
      <c r="G141" s="16">
        <v>-0.22647975000000009</v>
      </c>
      <c r="H141" s="16">
        <v>-0.18376246214601966</v>
      </c>
      <c r="I141" s="16">
        <v>-0.13691868886819247</v>
      </c>
      <c r="J141" s="16">
        <v>-0.18584206471089171</v>
      </c>
      <c r="K141" s="16">
        <v>-0.17439535206892554</v>
      </c>
      <c r="L141" s="16">
        <v>-0.16171350012461305</v>
      </c>
      <c r="M141" s="16">
        <v>-0.16579999999999995</v>
      </c>
      <c r="N141" s="17">
        <v>-0.17387728058283292</v>
      </c>
      <c r="O141" s="16">
        <v>-0.12563267067700534</v>
      </c>
      <c r="P141" s="16">
        <v>-0.125451785507394</v>
      </c>
      <c r="Q141" s="17">
        <v>-0.17362236235483719</v>
      </c>
      <c r="S141" s="3" t="s">
        <v>3239</v>
      </c>
      <c r="T141" s="11" t="s">
        <v>2874</v>
      </c>
      <c r="U141" s="11" t="s">
        <v>2875</v>
      </c>
      <c r="V141" s="11" t="s">
        <v>2876</v>
      </c>
      <c r="W141" s="11" t="s">
        <v>2877</v>
      </c>
      <c r="X141" s="11" t="s">
        <v>2878</v>
      </c>
      <c r="Y141" s="11" t="s">
        <v>2879</v>
      </c>
      <c r="Z141" s="11" t="s">
        <v>2880</v>
      </c>
      <c r="AA141" s="11" t="s">
        <v>2881</v>
      </c>
      <c r="AB141" s="11" t="s">
        <v>2882</v>
      </c>
      <c r="AC141" s="11" t="s">
        <v>2883</v>
      </c>
      <c r="AD141" s="11" t="s">
        <v>2884</v>
      </c>
      <c r="AE141" s="11" t="s">
        <v>2885</v>
      </c>
      <c r="AF141" s="11" t="s">
        <v>2886</v>
      </c>
      <c r="AG141" s="11" t="s">
        <v>2887</v>
      </c>
      <c r="AH141" s="11" t="s">
        <v>2888</v>
      </c>
      <c r="AI141" s="11" t="s">
        <v>2889</v>
      </c>
    </row>
    <row r="142" spans="1:35" ht="14.7" thickBot="1" x14ac:dyDescent="0.6">
      <c r="A142" s="3" t="s">
        <v>3240</v>
      </c>
      <c r="B142" s="18">
        <v>-0.30787241690966449</v>
      </c>
      <c r="C142" s="19">
        <v>-9.3900212957420015E-2</v>
      </c>
      <c r="D142" s="19">
        <v>-0.280487205919</v>
      </c>
      <c r="E142" s="19">
        <v>-0.22587362343200001</v>
      </c>
      <c r="F142" s="19">
        <v>-0.18008217260372317</v>
      </c>
      <c r="G142" s="19">
        <v>-8.9884000000000075E-2</v>
      </c>
      <c r="H142" s="19">
        <v>-9.3575969163080419E-2</v>
      </c>
      <c r="I142" s="19">
        <v>-0.11756699971045959</v>
      </c>
      <c r="J142" s="19">
        <v>-5.547283364200406E-2</v>
      </c>
      <c r="K142" s="19">
        <v>-0.15844666321751044</v>
      </c>
      <c r="L142" s="19">
        <v>-0.17696672329054131</v>
      </c>
      <c r="M142" s="19">
        <v>-0.20219999999999994</v>
      </c>
      <c r="N142" s="20">
        <v>-0.13218063909900135</v>
      </c>
      <c r="O142" s="16">
        <v>-9.4397401830218053E-2</v>
      </c>
      <c r="P142" s="16">
        <v>-9.3720323825759566E-2</v>
      </c>
      <c r="Q142" s="17">
        <v>-0.12925319409141678</v>
      </c>
      <c r="S142" s="3" t="s">
        <v>3240</v>
      </c>
      <c r="T142" s="11" t="s">
        <v>2890</v>
      </c>
      <c r="U142" s="11" t="s">
        <v>2891</v>
      </c>
      <c r="V142" s="11" t="s">
        <v>2892</v>
      </c>
      <c r="W142" s="11" t="s">
        <v>2893</v>
      </c>
      <c r="X142" s="11" t="s">
        <v>2894</v>
      </c>
      <c r="Y142" s="11" t="s">
        <v>2895</v>
      </c>
      <c r="Z142" s="11" t="s">
        <v>2896</v>
      </c>
      <c r="AA142" s="11" t="s">
        <v>2897</v>
      </c>
      <c r="AB142" s="11" t="s">
        <v>2898</v>
      </c>
      <c r="AC142" s="11" t="s">
        <v>2899</v>
      </c>
      <c r="AD142" s="11" t="s">
        <v>2900</v>
      </c>
      <c r="AE142" s="11" t="s">
        <v>2901</v>
      </c>
      <c r="AF142" s="11" t="s">
        <v>2902</v>
      </c>
      <c r="AG142" s="11" t="s">
        <v>2903</v>
      </c>
      <c r="AH142" s="11" t="s">
        <v>2904</v>
      </c>
      <c r="AI142" s="11" t="s">
        <v>2905</v>
      </c>
    </row>
    <row r="143" spans="1:35" x14ac:dyDescent="0.55000000000000004">
      <c r="A143" s="3" t="s">
        <v>3242</v>
      </c>
      <c r="B143" s="15">
        <v>0.1214814714922452</v>
      </c>
      <c r="C143" s="16">
        <v>-0.63545014462122706</v>
      </c>
      <c r="D143" s="16">
        <v>0.19892198461276189</v>
      </c>
      <c r="E143" s="16">
        <v>5.497783200000006E-2</v>
      </c>
      <c r="F143" s="16">
        <v>0.13893057456158009</v>
      </c>
      <c r="G143" s="16">
        <v>-0.17988864000000004</v>
      </c>
      <c r="H143" s="16">
        <v>-0.2931272338020452</v>
      </c>
      <c r="I143" s="16">
        <v>-0.25582785316299284</v>
      </c>
      <c r="J143" s="16">
        <v>-0.11091958133751967</v>
      </c>
      <c r="K143" s="16">
        <v>-0.11077059858402427</v>
      </c>
      <c r="L143" s="16">
        <v>-0.14772896192936236</v>
      </c>
      <c r="M143" s="16">
        <v>-0.14359999999999995</v>
      </c>
      <c r="N143" s="16">
        <v>-5.8595634648104689E-2</v>
      </c>
      <c r="O143" s="16">
        <v>0.11287246712784027</v>
      </c>
      <c r="P143" s="16">
        <v>5.8056340610734614E-2</v>
      </c>
      <c r="Q143" s="17">
        <v>4.6374693883601159E-2</v>
      </c>
      <c r="S143" s="3" t="s">
        <v>3242</v>
      </c>
      <c r="T143" s="11" t="s">
        <v>2922</v>
      </c>
      <c r="U143" s="11" t="s">
        <v>2923</v>
      </c>
      <c r="V143" s="11" t="s">
        <v>2924</v>
      </c>
      <c r="W143" s="11" t="s">
        <v>2925</v>
      </c>
      <c r="X143" s="11" t="s">
        <v>2926</v>
      </c>
      <c r="Y143" s="11" t="s">
        <v>2927</v>
      </c>
      <c r="Z143" s="11" t="s">
        <v>2928</v>
      </c>
      <c r="AA143" s="11" t="s">
        <v>2929</v>
      </c>
      <c r="AB143" s="11" t="s">
        <v>2930</v>
      </c>
      <c r="AC143" s="11" t="s">
        <v>2931</v>
      </c>
      <c r="AD143" s="11" t="s">
        <v>2932</v>
      </c>
      <c r="AE143" s="11" t="s">
        <v>2933</v>
      </c>
      <c r="AF143" s="11" t="s">
        <v>2934</v>
      </c>
      <c r="AG143" s="11" t="s">
        <v>2935</v>
      </c>
      <c r="AH143" s="11" t="s">
        <v>2936</v>
      </c>
      <c r="AI143" s="11" t="s">
        <v>2937</v>
      </c>
    </row>
    <row r="144" spans="1:35" x14ac:dyDescent="0.55000000000000004">
      <c r="A144" s="3" t="s">
        <v>3243</v>
      </c>
      <c r="B144" s="15">
        <v>0.14707191153891563</v>
      </c>
      <c r="C144" s="16">
        <v>-0.37886548630569372</v>
      </c>
      <c r="D144" s="16">
        <v>0.20213332978692766</v>
      </c>
      <c r="E144" s="16">
        <v>-0.18049968928800009</v>
      </c>
      <c r="F144" s="16">
        <v>-9.8756947699663145E-2</v>
      </c>
      <c r="G144" s="16">
        <v>-0.32349375000000002</v>
      </c>
      <c r="H144" s="16">
        <v>-0.37034709147527223</v>
      </c>
      <c r="I144" s="16">
        <v>-0.34996126264352523</v>
      </c>
      <c r="J144" s="16">
        <v>-0.30242054205234792</v>
      </c>
      <c r="K144" s="16">
        <v>-0.33734151039585936</v>
      </c>
      <c r="L144" s="16">
        <v>-0.25638534634052002</v>
      </c>
      <c r="M144" s="16">
        <v>-0.24029999999999996</v>
      </c>
      <c r="N144" s="16">
        <v>-6.6644719979054301E-2</v>
      </c>
      <c r="O144" s="16">
        <v>8.904617340579235E-2</v>
      </c>
      <c r="P144" s="16">
        <v>1.5001428225035918E-2</v>
      </c>
      <c r="Q144" s="17">
        <v>5.0999524262499429E-2</v>
      </c>
      <c r="S144" s="3" t="s">
        <v>3243</v>
      </c>
      <c r="T144" s="11" t="s">
        <v>2938</v>
      </c>
      <c r="U144" s="11" t="s">
        <v>2939</v>
      </c>
      <c r="V144" s="11" t="s">
        <v>2940</v>
      </c>
      <c r="W144" s="11" t="s">
        <v>2941</v>
      </c>
      <c r="X144" s="11" t="s">
        <v>2942</v>
      </c>
      <c r="Y144" s="11" t="s">
        <v>2943</v>
      </c>
      <c r="Z144" s="11" t="s">
        <v>2944</v>
      </c>
      <c r="AA144" s="11" t="s">
        <v>2945</v>
      </c>
      <c r="AB144" s="11" t="s">
        <v>2946</v>
      </c>
      <c r="AC144" s="11" t="s">
        <v>2947</v>
      </c>
      <c r="AD144" s="11" t="s">
        <v>2948</v>
      </c>
      <c r="AE144" s="11" t="s">
        <v>2949</v>
      </c>
      <c r="AF144" s="11" t="s">
        <v>2950</v>
      </c>
      <c r="AG144" s="11" t="s">
        <v>2951</v>
      </c>
      <c r="AH144" s="11" t="s">
        <v>2952</v>
      </c>
      <c r="AI144" s="11" t="s">
        <v>2953</v>
      </c>
    </row>
    <row r="145" spans="1:35" x14ac:dyDescent="0.55000000000000004">
      <c r="A145" s="3" t="s">
        <v>3244</v>
      </c>
      <c r="B145" s="15">
        <v>-0.96215701763349415</v>
      </c>
      <c r="C145" s="16">
        <v>-0.63570885880219441</v>
      </c>
      <c r="D145" s="16">
        <v>-0.72019572197521586</v>
      </c>
      <c r="E145" s="16">
        <v>-0.72991277465600002</v>
      </c>
      <c r="F145" s="16">
        <v>-0.80989820424289616</v>
      </c>
      <c r="G145" s="16">
        <v>-0.91877500000000001</v>
      </c>
      <c r="H145" s="16">
        <v>-0.59337774868425153</v>
      </c>
      <c r="I145" s="16">
        <v>-0.65279144019768176</v>
      </c>
      <c r="J145" s="16">
        <v>-0.69134476970609759</v>
      </c>
      <c r="K145" s="16">
        <v>-0.64720147312094833</v>
      </c>
      <c r="L145" s="16">
        <v>-0.55332922728144429</v>
      </c>
      <c r="M145" s="16">
        <v>-0.48639999999999994</v>
      </c>
      <c r="N145" s="16">
        <v>-0.2995486083742398</v>
      </c>
      <c r="O145" s="28" t="s">
        <v>2990</v>
      </c>
      <c r="P145" s="28" t="s">
        <v>2990</v>
      </c>
      <c r="Q145" s="26" t="s">
        <v>2990</v>
      </c>
      <c r="S145" s="3" t="s">
        <v>3244</v>
      </c>
      <c r="T145" s="11" t="s">
        <v>2954</v>
      </c>
      <c r="U145" s="11" t="s">
        <v>2955</v>
      </c>
      <c r="V145" s="11" t="s">
        <v>2956</v>
      </c>
      <c r="W145" s="11" t="s">
        <v>2957</v>
      </c>
      <c r="X145" s="11" t="s">
        <v>2958</v>
      </c>
      <c r="Y145" s="11" t="s">
        <v>2959</v>
      </c>
      <c r="Z145" s="11" t="s">
        <v>2960</v>
      </c>
      <c r="AA145" s="11" t="s">
        <v>2961</v>
      </c>
      <c r="AB145" s="11" t="s">
        <v>2962</v>
      </c>
      <c r="AC145" s="11" t="s">
        <v>2963</v>
      </c>
      <c r="AD145" s="11" t="s">
        <v>2964</v>
      </c>
      <c r="AE145" s="11" t="s">
        <v>2965</v>
      </c>
      <c r="AF145" s="11" t="s">
        <v>2966</v>
      </c>
      <c r="AG145" s="11" t="s">
        <v>2990</v>
      </c>
      <c r="AH145" s="11" t="s">
        <v>2990</v>
      </c>
      <c r="AI145" s="11" t="s">
        <v>2990</v>
      </c>
    </row>
    <row r="146" spans="1:35" x14ac:dyDescent="0.55000000000000004">
      <c r="A146" s="3" t="s">
        <v>3245</v>
      </c>
      <c r="B146" s="15">
        <v>-0.22388762758161163</v>
      </c>
      <c r="C146" s="16">
        <v>-0.76003430551375772</v>
      </c>
      <c r="D146" s="16">
        <v>-0.97809774932507187</v>
      </c>
      <c r="E146" s="16">
        <v>-0.523071283203</v>
      </c>
      <c r="F146" s="16">
        <v>-0.57296209989108515</v>
      </c>
      <c r="G146" s="16">
        <v>-0.59588551000000001</v>
      </c>
      <c r="H146" s="16">
        <v>-0.51000077310865466</v>
      </c>
      <c r="I146" s="16">
        <v>-0.54980474500057208</v>
      </c>
      <c r="J146" s="16">
        <v>-0.35419965573414436</v>
      </c>
      <c r="K146" s="16">
        <v>-0.2333110469317965</v>
      </c>
      <c r="L146" s="16">
        <v>-0.12811849605452386</v>
      </c>
      <c r="M146" s="16">
        <v>-0.11660000000000004</v>
      </c>
      <c r="N146" s="28" t="s">
        <v>2990</v>
      </c>
      <c r="O146" s="28" t="s">
        <v>2990</v>
      </c>
      <c r="P146" s="28" t="s">
        <v>2990</v>
      </c>
      <c r="Q146" s="26" t="s">
        <v>2990</v>
      </c>
      <c r="S146" s="3" t="s">
        <v>3245</v>
      </c>
      <c r="T146" s="11" t="s">
        <v>2967</v>
      </c>
      <c r="U146" s="11" t="s">
        <v>2968</v>
      </c>
      <c r="V146" s="11" t="s">
        <v>2969</v>
      </c>
      <c r="W146" s="11" t="s">
        <v>2970</v>
      </c>
      <c r="X146" s="11" t="s">
        <v>2971</v>
      </c>
      <c r="Y146" s="11" t="s">
        <v>2972</v>
      </c>
      <c r="Z146" s="11" t="s">
        <v>2973</v>
      </c>
      <c r="AA146" s="11" t="s">
        <v>2974</v>
      </c>
      <c r="AB146" s="11" t="s">
        <v>2975</v>
      </c>
      <c r="AC146" s="11" t="s">
        <v>2976</v>
      </c>
      <c r="AD146" s="11" t="s">
        <v>2977</v>
      </c>
      <c r="AE146" s="11" t="s">
        <v>2978</v>
      </c>
      <c r="AF146" s="11" t="s">
        <v>2990</v>
      </c>
      <c r="AG146" s="11" t="s">
        <v>2990</v>
      </c>
      <c r="AH146" s="11" t="s">
        <v>2990</v>
      </c>
      <c r="AI146" s="11" t="s">
        <v>2990</v>
      </c>
    </row>
    <row r="147" spans="1:35" ht="14.7" thickBot="1" x14ac:dyDescent="0.6">
      <c r="A147" s="3" t="s">
        <v>3246</v>
      </c>
      <c r="B147" s="18">
        <v>-0.67752451258639512</v>
      </c>
      <c r="C147" s="19">
        <v>-0.99070956519513254</v>
      </c>
      <c r="D147" s="19">
        <v>-0.43418118403769601</v>
      </c>
      <c r="E147" s="19">
        <v>-0.76109493487499991</v>
      </c>
      <c r="F147" s="19">
        <v>-0.55656500555544941</v>
      </c>
      <c r="G147" s="19">
        <v>-0.64775775000000002</v>
      </c>
      <c r="H147" s="19">
        <v>-0.53070022393222127</v>
      </c>
      <c r="I147" s="19">
        <v>-0.54531375268543703</v>
      </c>
      <c r="J147" s="19">
        <v>-0.28996390955455442</v>
      </c>
      <c r="K147" s="19">
        <v>-0.25689913714238866</v>
      </c>
      <c r="L147" s="19">
        <v>-0.25649177656196476</v>
      </c>
      <c r="M147" s="25" t="s">
        <v>2990</v>
      </c>
      <c r="N147" s="25" t="s">
        <v>2990</v>
      </c>
      <c r="O147" s="25" t="s">
        <v>2990</v>
      </c>
      <c r="P147" s="25" t="s">
        <v>2990</v>
      </c>
      <c r="Q147" s="27" t="s">
        <v>2990</v>
      </c>
      <c r="S147" s="3" t="s">
        <v>3246</v>
      </c>
      <c r="T147" s="11" t="s">
        <v>2979</v>
      </c>
      <c r="U147" s="11" t="s">
        <v>2980</v>
      </c>
      <c r="V147" s="11" t="s">
        <v>2981</v>
      </c>
      <c r="W147" s="11" t="s">
        <v>2982</v>
      </c>
      <c r="X147" s="11" t="s">
        <v>2983</v>
      </c>
      <c r="Y147" s="11" t="s">
        <v>2984</v>
      </c>
      <c r="Z147" s="11" t="s">
        <v>2985</v>
      </c>
      <c r="AA147" s="11" t="s">
        <v>2986</v>
      </c>
      <c r="AB147" s="11" t="s">
        <v>2987</v>
      </c>
      <c r="AC147" s="11" t="s">
        <v>2988</v>
      </c>
      <c r="AD147" s="11" t="s">
        <v>2989</v>
      </c>
      <c r="AE147" s="11" t="s">
        <v>2990</v>
      </c>
      <c r="AF147" s="11" t="s">
        <v>2990</v>
      </c>
      <c r="AG147" s="11" t="s">
        <v>2990</v>
      </c>
      <c r="AH147" s="11" t="s">
        <v>2990</v>
      </c>
      <c r="AI147" s="11" t="s">
        <v>2990</v>
      </c>
    </row>
    <row r="149" spans="1:35" x14ac:dyDescent="0.55000000000000004">
      <c r="A149" s="3" t="s">
        <v>310</v>
      </c>
      <c r="B149" t="s">
        <v>113</v>
      </c>
      <c r="C149" t="s">
        <v>114</v>
      </c>
      <c r="D149" t="s">
        <v>115</v>
      </c>
      <c r="E149" t="s">
        <v>116</v>
      </c>
      <c r="F149" t="s">
        <v>117</v>
      </c>
      <c r="G149" t="s">
        <v>118</v>
      </c>
      <c r="H149" t="s">
        <v>119</v>
      </c>
      <c r="I149" t="s">
        <v>120</v>
      </c>
      <c r="J149" t="s">
        <v>121</v>
      </c>
      <c r="K149" t="s">
        <v>122</v>
      </c>
      <c r="L149" t="s">
        <v>123</v>
      </c>
      <c r="M149" t="s">
        <v>124</v>
      </c>
      <c r="N149" t="s">
        <v>2678</v>
      </c>
      <c r="O149" t="s">
        <v>2679</v>
      </c>
      <c r="P149" t="s">
        <v>2680</v>
      </c>
      <c r="Q149" t="s">
        <v>2681</v>
      </c>
      <c r="S149" s="3" t="s">
        <v>3804</v>
      </c>
      <c r="T149" s="3" t="s">
        <v>113</v>
      </c>
      <c r="U149" s="3" t="s">
        <v>114</v>
      </c>
      <c r="V149" s="3" t="s">
        <v>115</v>
      </c>
      <c r="W149" s="3" t="s">
        <v>116</v>
      </c>
      <c r="X149" s="3" t="s">
        <v>117</v>
      </c>
      <c r="Y149" s="3" t="s">
        <v>118</v>
      </c>
      <c r="Z149" s="3" t="s">
        <v>119</v>
      </c>
      <c r="AA149" s="3" t="s">
        <v>120</v>
      </c>
      <c r="AB149" s="3" t="s">
        <v>121</v>
      </c>
      <c r="AC149" s="3" t="s">
        <v>122</v>
      </c>
      <c r="AD149" s="3" t="s">
        <v>123</v>
      </c>
      <c r="AE149" s="3" t="s">
        <v>124</v>
      </c>
      <c r="AF149" s="3" t="s">
        <v>2678</v>
      </c>
      <c r="AG149" s="3" t="s">
        <v>2679</v>
      </c>
      <c r="AH149" s="3" t="s">
        <v>2680</v>
      </c>
      <c r="AI149" s="3" t="s">
        <v>2681</v>
      </c>
    </row>
    <row r="150" spans="1:35" x14ac:dyDescent="0.55000000000000004">
      <c r="A150" s="3" t="s">
        <v>3227</v>
      </c>
      <c r="B150">
        <v>0.28626269336439236</v>
      </c>
      <c r="C150">
        <v>0.19892952763074212</v>
      </c>
      <c r="D150">
        <v>0.14353681941109642</v>
      </c>
      <c r="E150">
        <v>0.15168170016799998</v>
      </c>
      <c r="F150">
        <v>0.13092050289955259</v>
      </c>
      <c r="G150">
        <v>0.11957561000000005</v>
      </c>
      <c r="H150">
        <v>0.11704972470995689</v>
      </c>
      <c r="I150">
        <v>0.10976597756418904</v>
      </c>
      <c r="J150">
        <v>0.10000068459419009</v>
      </c>
      <c r="K150">
        <v>9.0174962238713574E-2</v>
      </c>
      <c r="L150">
        <v>8.2530235127642015E-2</v>
      </c>
      <c r="M150">
        <v>9.8400000000000043E-2</v>
      </c>
      <c r="N150">
        <v>8.2760929322647447E-2</v>
      </c>
      <c r="O150">
        <v>0.10019720982084723</v>
      </c>
      <c r="P150">
        <v>0.12369109243006204</v>
      </c>
      <c r="Q150">
        <v>0.16245430017700047</v>
      </c>
      <c r="S150" s="3" t="s">
        <v>3227</v>
      </c>
      <c r="T150" s="32" t="str">
        <f>TEXT(ROUND(B150,4),"0.0000")&amp;MID(T130,FIND("(",T130,1)-1,LEN(T130)-FIND("(",T130,1)+2)</f>
        <v>0.2863 (273)</v>
      </c>
      <c r="U150" s="32" t="str">
        <f t="shared" ref="U150:AI165" si="21">TEXT(ROUND(C150,4),"0.0000")&amp;MID(U130,FIND("(",U130,1)-1,LEN(U130)-FIND("(",U130,1)+2)</f>
        <v>0.1989 (267)</v>
      </c>
      <c r="V150" s="32" t="str">
        <f t="shared" si="21"/>
        <v>0.1435 (263)</v>
      </c>
      <c r="W150" s="32" t="str">
        <f t="shared" si="21"/>
        <v>0.1517 (256)</v>
      </c>
      <c r="X150" s="32" t="str">
        <f t="shared" si="21"/>
        <v>0.1309 (251)</v>
      </c>
      <c r="Y150" s="32" t="str">
        <f t="shared" si="21"/>
        <v>0.1196 (246)</v>
      </c>
      <c r="Z150" s="32" t="str">
        <f t="shared" si="21"/>
        <v>0.1170 (241)</v>
      </c>
      <c r="AA150" s="32" t="str">
        <f t="shared" si="21"/>
        <v>0.1098 (236)</v>
      </c>
      <c r="AB150" s="32" t="str">
        <f t="shared" si="21"/>
        <v>0.1000 (228)</v>
      </c>
      <c r="AC150" s="32" t="str">
        <f t="shared" si="21"/>
        <v>0.0902 (218)</v>
      </c>
      <c r="AD150" s="32" t="str">
        <f t="shared" si="21"/>
        <v>0.0825 (209)</v>
      </c>
      <c r="AE150" s="32" t="str">
        <f t="shared" si="21"/>
        <v>0.0984 (205)</v>
      </c>
      <c r="AF150" s="32" t="str">
        <f t="shared" si="21"/>
        <v>0.0828 (180)</v>
      </c>
      <c r="AG150" s="32" t="str">
        <f t="shared" si="21"/>
        <v>0.1002 (156)</v>
      </c>
      <c r="AH150" s="32" t="str">
        <f t="shared" si="21"/>
        <v>0.1237 (132)</v>
      </c>
      <c r="AI150" s="32" t="str">
        <f t="shared" si="21"/>
        <v>0.1625 (111)</v>
      </c>
    </row>
    <row r="151" spans="1:35" x14ac:dyDescent="0.55000000000000004">
      <c r="A151" s="3" t="s">
        <v>3228</v>
      </c>
      <c r="B151">
        <v>0.21987093185571016</v>
      </c>
      <c r="C151">
        <v>0.21225148352475198</v>
      </c>
      <c r="D151">
        <v>7.4811663991937394E-2</v>
      </c>
      <c r="E151">
        <v>0.10070307812499979</v>
      </c>
      <c r="F151">
        <v>6.3539601795934653E-2</v>
      </c>
      <c r="G151">
        <v>5.5961760000000194E-2</v>
      </c>
      <c r="H151">
        <v>7.395859406042149E-2</v>
      </c>
      <c r="I151">
        <v>9.7055853114598856E-2</v>
      </c>
      <c r="J151">
        <v>9.6042560699022284E-2</v>
      </c>
      <c r="K151">
        <v>8.5307206744491548E-2</v>
      </c>
      <c r="L151">
        <v>7.747976464355566E-2</v>
      </c>
      <c r="M151">
        <v>8.2899999999999974E-2</v>
      </c>
      <c r="N151">
        <v>8.5348195795822424E-2</v>
      </c>
      <c r="O151">
        <v>9.6635050296271396E-2</v>
      </c>
      <c r="P151">
        <v>0.12855243190576626</v>
      </c>
      <c r="Q151">
        <v>0.14721401665077294</v>
      </c>
      <c r="S151" s="3" t="s">
        <v>3228</v>
      </c>
      <c r="T151" s="32" t="str">
        <f t="shared" ref="T151:T167" si="22">TEXT(ROUND(B151,4),"0.0000")&amp;MID(T131,FIND("(",T131,1)-1,LEN(T131)-FIND("(",T131,1)+2)</f>
        <v>0.2199 (205)</v>
      </c>
      <c r="U151" s="32" t="str">
        <f t="shared" si="21"/>
        <v>0.2123 (196)</v>
      </c>
      <c r="V151" s="32" t="str">
        <f t="shared" si="21"/>
        <v>0.0748 (192)</v>
      </c>
      <c r="W151" s="32" t="str">
        <f t="shared" si="21"/>
        <v>0.1007 (188)</v>
      </c>
      <c r="X151" s="32" t="str">
        <f t="shared" si="21"/>
        <v>0.0635 (182)</v>
      </c>
      <c r="Y151" s="32" t="str">
        <f t="shared" si="21"/>
        <v>0.0560 (176)</v>
      </c>
      <c r="Z151" s="32" t="str">
        <f t="shared" si="21"/>
        <v>0.0740 (172)</v>
      </c>
      <c r="AA151" s="32" t="str">
        <f t="shared" si="21"/>
        <v>0.0971 (166)</v>
      </c>
      <c r="AB151" s="32" t="str">
        <f t="shared" si="21"/>
        <v>0.0960 (164)</v>
      </c>
      <c r="AC151" s="32" t="str">
        <f t="shared" si="21"/>
        <v>0.0853 (155)</v>
      </c>
      <c r="AD151" s="32" t="str">
        <f t="shared" si="21"/>
        <v>0.0775 (147)</v>
      </c>
      <c r="AE151" s="32" t="str">
        <f t="shared" si="21"/>
        <v>0.0829 (146)</v>
      </c>
      <c r="AF151" s="32" t="str">
        <f t="shared" si="21"/>
        <v>0.0853 (131)</v>
      </c>
      <c r="AG151" s="32" t="str">
        <f t="shared" si="21"/>
        <v>0.0966 (112)</v>
      </c>
      <c r="AH151" s="32" t="str">
        <f t="shared" si="21"/>
        <v>0.1286 (94)</v>
      </c>
      <c r="AI151" s="32" t="str">
        <f t="shared" si="21"/>
        <v>0.1472 (82)</v>
      </c>
    </row>
    <row r="152" spans="1:35" x14ac:dyDescent="0.55000000000000004">
      <c r="A152" s="3" t="s">
        <v>3229</v>
      </c>
      <c r="B152">
        <v>6.8033559467648441E-2</v>
      </c>
      <c r="C152">
        <v>0.32257912424935253</v>
      </c>
      <c r="D152">
        <v>0.28164135321600048</v>
      </c>
      <c r="E152">
        <v>0.2154509844479997</v>
      </c>
      <c r="F152">
        <v>0.22301064607623466</v>
      </c>
      <c r="G152">
        <v>0.20868035999999979</v>
      </c>
      <c r="H152">
        <v>0.25448339441442114</v>
      </c>
      <c r="I152">
        <v>0.21334519629658555</v>
      </c>
      <c r="J152">
        <v>0.18129306055249228</v>
      </c>
      <c r="K152">
        <v>0.14457083369426615</v>
      </c>
      <c r="L152">
        <v>0.12641918517019901</v>
      </c>
      <c r="M152">
        <v>0.13719999999999999</v>
      </c>
      <c r="N152">
        <v>9.1066075950636982E-2</v>
      </c>
      <c r="O152">
        <v>0.12641835918085031</v>
      </c>
      <c r="P152">
        <v>0.13786528475670567</v>
      </c>
      <c r="Q152">
        <v>0.11754194552150921</v>
      </c>
      <c r="S152" s="3" t="s">
        <v>3229</v>
      </c>
      <c r="T152" s="32" t="str">
        <f t="shared" si="22"/>
        <v>0.0680 (144)</v>
      </c>
      <c r="U152" s="32" t="str">
        <f t="shared" si="21"/>
        <v>0.3226 (141)</v>
      </c>
      <c r="V152" s="32" t="str">
        <f t="shared" si="21"/>
        <v>0.2816 (135)</v>
      </c>
      <c r="W152" s="32" t="str">
        <f t="shared" si="21"/>
        <v>0.2155 (135)</v>
      </c>
      <c r="X152" s="32" t="str">
        <f t="shared" si="21"/>
        <v>0.2230 (129)</v>
      </c>
      <c r="Y152" s="32" t="str">
        <f t="shared" si="21"/>
        <v>0.2087 (122)</v>
      </c>
      <c r="Z152" s="32" t="str">
        <f t="shared" si="21"/>
        <v>0.2545 (119)</v>
      </c>
      <c r="AA152" s="32" t="str">
        <f t="shared" si="21"/>
        <v>0.2133 (116)</v>
      </c>
      <c r="AB152" s="32" t="str">
        <f t="shared" si="21"/>
        <v>0.1813 (113)</v>
      </c>
      <c r="AC152" s="32" t="str">
        <f t="shared" si="21"/>
        <v>0.1446 (108)</v>
      </c>
      <c r="AD152" s="32" t="str">
        <f t="shared" si="21"/>
        <v>0.1264 (101)</v>
      </c>
      <c r="AE152" s="32" t="str">
        <f t="shared" si="21"/>
        <v>0.1372 (97)</v>
      </c>
      <c r="AF152" s="32" t="str">
        <f t="shared" si="21"/>
        <v>0.0911 (85)</v>
      </c>
      <c r="AG152" s="32" t="str">
        <f t="shared" si="21"/>
        <v>0.1264 (77)</v>
      </c>
      <c r="AH152" s="32" t="str">
        <f t="shared" si="21"/>
        <v>0.1379 (67)</v>
      </c>
      <c r="AI152" s="32" t="str">
        <f t="shared" si="21"/>
        <v>0.1175 (57)</v>
      </c>
    </row>
    <row r="153" spans="1:35" x14ac:dyDescent="0.55000000000000004">
      <c r="A153" s="3" t="s">
        <v>3231</v>
      </c>
      <c r="B153">
        <v>0.37029830049849632</v>
      </c>
      <c r="C153">
        <v>0.29331333389343683</v>
      </c>
      <c r="D153">
        <v>0.24635690878067362</v>
      </c>
      <c r="E153">
        <v>0.28684839613299951</v>
      </c>
      <c r="F153">
        <v>0.17630804280570866</v>
      </c>
      <c r="G153">
        <v>0.17440568999999972</v>
      </c>
      <c r="H153">
        <v>0.19793696793689097</v>
      </c>
      <c r="I153">
        <v>0.16188010250972096</v>
      </c>
      <c r="J153">
        <v>0.11765060818772821</v>
      </c>
      <c r="K153">
        <v>8.8957683078825012E-2</v>
      </c>
      <c r="L153">
        <v>3.4631175886243648E-2</v>
      </c>
      <c r="M153">
        <v>6.6899999999999959E-2</v>
      </c>
      <c r="N153">
        <v>4.6374233735630321E-2</v>
      </c>
      <c r="O153">
        <v>7.9378345944799866E-2</v>
      </c>
      <c r="P153">
        <v>5.860398175891679E-2</v>
      </c>
      <c r="Q153">
        <v>4.9857133137647391E-2</v>
      </c>
      <c r="S153" s="3" t="s">
        <v>3231</v>
      </c>
      <c r="T153" s="32" t="str">
        <f t="shared" si="22"/>
        <v>0.3703 (95)</v>
      </c>
      <c r="U153" s="32" t="str">
        <f t="shared" si="21"/>
        <v>0.2933 (94)</v>
      </c>
      <c r="V153" s="32" t="str">
        <f t="shared" si="21"/>
        <v>0.2464 (92)</v>
      </c>
      <c r="W153" s="32" t="str">
        <f t="shared" si="21"/>
        <v>0.2868 (90)</v>
      </c>
      <c r="X153" s="32" t="str">
        <f t="shared" si="21"/>
        <v>0.1763 (85)</v>
      </c>
      <c r="Y153" s="32" t="str">
        <f t="shared" si="21"/>
        <v>0.1744 (82)</v>
      </c>
      <c r="Z153" s="32" t="str">
        <f t="shared" si="21"/>
        <v>0.1979 (81)</v>
      </c>
      <c r="AA153" s="32" t="str">
        <f t="shared" si="21"/>
        <v>0.1619 (79)</v>
      </c>
      <c r="AB153" s="32" t="str">
        <f t="shared" si="21"/>
        <v>0.1177 (75)</v>
      </c>
      <c r="AC153" s="32" t="str">
        <f t="shared" si="21"/>
        <v>0.0890 (73)</v>
      </c>
      <c r="AD153" s="32" t="str">
        <f t="shared" si="21"/>
        <v>0.0346 (72)</v>
      </c>
      <c r="AE153" s="32" t="str">
        <f t="shared" si="21"/>
        <v>0.0669 (71)</v>
      </c>
      <c r="AF153" s="32" t="str">
        <f t="shared" si="21"/>
        <v>0.0464 (64)</v>
      </c>
      <c r="AG153" s="32" t="str">
        <f t="shared" si="21"/>
        <v>0.0794 (54)</v>
      </c>
      <c r="AH153" s="32" t="str">
        <f t="shared" si="21"/>
        <v>0.0586 (48)</v>
      </c>
      <c r="AI153" s="32" t="str">
        <f t="shared" si="21"/>
        <v>0.0499 (41)</v>
      </c>
    </row>
    <row r="154" spans="1:35" x14ac:dyDescent="0.55000000000000004">
      <c r="A154" s="3" t="s">
        <v>3232</v>
      </c>
      <c r="B154">
        <v>0.90987559011789432</v>
      </c>
      <c r="C154">
        <v>0.43060583153075238</v>
      </c>
      <c r="D154">
        <v>0.15820377102553818</v>
      </c>
      <c r="E154">
        <v>0.12551308480800016</v>
      </c>
      <c r="F154">
        <v>0.12525593281139136</v>
      </c>
      <c r="G154">
        <v>0.12975640999999993</v>
      </c>
      <c r="H154">
        <v>0.16943179534329511</v>
      </c>
      <c r="I154">
        <v>0.13799340947125005</v>
      </c>
      <c r="J154">
        <v>4.0198683071459795E-2</v>
      </c>
      <c r="K154">
        <v>7.2043131065999688E-3</v>
      </c>
      <c r="L154">
        <v>-2.9309276754386659E-2</v>
      </c>
      <c r="M154">
        <v>-5.6000000000000494E-3</v>
      </c>
      <c r="N154">
        <v>1.7959860053260224E-2</v>
      </c>
      <c r="O154">
        <v>1.5010478185406351E-2</v>
      </c>
      <c r="P154">
        <v>-6.1857849582376279E-3</v>
      </c>
      <c r="Q154">
        <v>3.2133712267940595E-2</v>
      </c>
      <c r="S154" s="3" t="s">
        <v>3232</v>
      </c>
      <c r="T154" s="32" t="str">
        <f t="shared" si="22"/>
        <v>0.9099 (89)</v>
      </c>
      <c r="U154" s="32" t="str">
        <f t="shared" si="21"/>
        <v>0.4306 (84)</v>
      </c>
      <c r="V154" s="32" t="str">
        <f t="shared" si="21"/>
        <v>0.1582 (83)</v>
      </c>
      <c r="W154" s="32" t="str">
        <f t="shared" si="21"/>
        <v>0.1255 (81)</v>
      </c>
      <c r="X154" s="32" t="str">
        <f t="shared" si="21"/>
        <v>0.1253 (79)</v>
      </c>
      <c r="Y154" s="32" t="str">
        <f t="shared" si="21"/>
        <v>0.1298 (77)</v>
      </c>
      <c r="Z154" s="32" t="str">
        <f t="shared" si="21"/>
        <v>0.1694 (74)</v>
      </c>
      <c r="AA154" s="32" t="str">
        <f t="shared" si="21"/>
        <v>0.1380 (72)</v>
      </c>
      <c r="AB154" s="32" t="str">
        <f t="shared" si="21"/>
        <v>0.0402 (69)</v>
      </c>
      <c r="AC154" s="32" t="str">
        <f t="shared" si="21"/>
        <v>0.0072 (67)</v>
      </c>
      <c r="AD154" s="32" t="str">
        <f t="shared" si="21"/>
        <v>-0.0293 (63)</v>
      </c>
      <c r="AE154" s="32" t="str">
        <f t="shared" si="21"/>
        <v>-0.0056 (62)</v>
      </c>
      <c r="AF154" s="32" t="str">
        <f t="shared" si="21"/>
        <v>0.0180 (50)</v>
      </c>
      <c r="AG154" s="32" t="str">
        <f t="shared" si="21"/>
        <v>0.0150 (47)</v>
      </c>
      <c r="AH154" s="32" t="str">
        <f t="shared" si="21"/>
        <v>-0.0062 (41)</v>
      </c>
      <c r="AI154" s="32" t="str">
        <f t="shared" si="21"/>
        <v>0.0321 (36)</v>
      </c>
    </row>
    <row r="155" spans="1:35" x14ac:dyDescent="0.55000000000000004">
      <c r="A155" s="3" t="s">
        <v>3233</v>
      </c>
      <c r="B155">
        <v>0.29840670516253787</v>
      </c>
      <c r="C155">
        <v>0.26313062197344106</v>
      </c>
      <c r="D155">
        <v>0</v>
      </c>
      <c r="E155">
        <v>-1.224963892099995E-2</v>
      </c>
      <c r="F155">
        <v>-2.5960689762449696E-2</v>
      </c>
      <c r="G155">
        <v>1.2237209999999887E-2</v>
      </c>
      <c r="H155">
        <v>3.6965530403295199E-2</v>
      </c>
      <c r="I155">
        <v>5.8455191520170091E-2</v>
      </c>
      <c r="J155">
        <v>-1.2513656599825951E-2</v>
      </c>
      <c r="K155">
        <v>-6.9189907963099651E-2</v>
      </c>
      <c r="L155">
        <v>-8.575636734478076E-2</v>
      </c>
      <c r="M155">
        <v>-8.4200000000000053E-2</v>
      </c>
      <c r="N155">
        <v>-6.5749522453339426E-2</v>
      </c>
      <c r="O155">
        <v>-7.5787961026511308E-2</v>
      </c>
      <c r="P155">
        <v>-5.3953764047317221E-2</v>
      </c>
      <c r="Q155">
        <v>-6.0018010808104982E-4</v>
      </c>
      <c r="S155" s="3" t="s">
        <v>3233</v>
      </c>
      <c r="T155" s="32" t="str">
        <f t="shared" si="22"/>
        <v>0.2984 (72)</v>
      </c>
      <c r="U155" s="32" t="str">
        <f t="shared" si="21"/>
        <v>0.2631 (69)</v>
      </c>
      <c r="V155" s="32" t="str">
        <f t="shared" si="21"/>
        <v>0.0000 (68)</v>
      </c>
      <c r="W155" s="32" t="str">
        <f t="shared" si="21"/>
        <v>-0.0122 (63)</v>
      </c>
      <c r="X155" s="32" t="str">
        <f t="shared" si="21"/>
        <v>-0.0260 (62)</v>
      </c>
      <c r="Y155" s="32" t="str">
        <f t="shared" si="21"/>
        <v>0.0122 (60)</v>
      </c>
      <c r="Z155" s="32" t="str">
        <f t="shared" si="21"/>
        <v>0.0370 (58)</v>
      </c>
      <c r="AA155" s="32" t="str">
        <f t="shared" si="21"/>
        <v>0.0585 (57)</v>
      </c>
      <c r="AB155" s="32" t="str">
        <f t="shared" si="21"/>
        <v>-0.0125 (56)</v>
      </c>
      <c r="AC155" s="32" t="str">
        <f t="shared" si="21"/>
        <v>-0.0692 (52)</v>
      </c>
      <c r="AD155" s="32" t="str">
        <f t="shared" si="21"/>
        <v>-0.0858 (51)</v>
      </c>
      <c r="AE155" s="32" t="str">
        <f t="shared" si="21"/>
        <v>-0.0842 (50)</v>
      </c>
      <c r="AF155" s="32" t="str">
        <f t="shared" si="21"/>
        <v>-0.0657 (45)</v>
      </c>
      <c r="AG155" s="32" t="str">
        <f t="shared" si="21"/>
        <v>-0.0758 (42)</v>
      </c>
      <c r="AH155" s="32" t="str">
        <f t="shared" si="21"/>
        <v>-0.0540 (37)</v>
      </c>
      <c r="AI155" s="32" t="str">
        <f t="shared" si="21"/>
        <v>-0.0006 (31)</v>
      </c>
    </row>
    <row r="156" spans="1:35" x14ac:dyDescent="0.55000000000000004">
      <c r="A156" s="3" t="s">
        <v>3234</v>
      </c>
      <c r="B156">
        <v>-9.6271003216878759E-2</v>
      </c>
      <c r="C156">
        <v>-0.1141576191360002</v>
      </c>
      <c r="D156">
        <v>-0.11141699159682406</v>
      </c>
      <c r="E156">
        <v>-7.08572524879999E-2</v>
      </c>
      <c r="F156">
        <v>-0.10709174700803392</v>
      </c>
      <c r="G156">
        <v>-6.8002839999999898E-2</v>
      </c>
      <c r="H156">
        <v>-7.5731780890824774E-2</v>
      </c>
      <c r="I156">
        <v>-4.9531829063697685E-2</v>
      </c>
      <c r="J156">
        <v>-4.059048671542187E-2</v>
      </c>
      <c r="K156">
        <v>-3.7202958522142282E-2</v>
      </c>
      <c r="L156">
        <v>-5.843643683690336E-2</v>
      </c>
      <c r="M156">
        <v>-0.12890000000000001</v>
      </c>
      <c r="N156">
        <v>-8.0098621768698641E-2</v>
      </c>
      <c r="O156">
        <v>-7.1770242277152674E-2</v>
      </c>
      <c r="P156">
        <v>-3.122369829067384E-2</v>
      </c>
      <c r="Q156">
        <v>3.8460398859773592E-2</v>
      </c>
      <c r="S156" s="3" t="s">
        <v>3234</v>
      </c>
      <c r="T156" s="32" t="str">
        <f t="shared" si="22"/>
        <v>-0.0963 (57)</v>
      </c>
      <c r="U156" s="32" t="str">
        <f t="shared" si="21"/>
        <v>-0.1142 (55)</v>
      </c>
      <c r="V156" s="32" t="str">
        <f t="shared" si="21"/>
        <v>-0.1114 (55)</v>
      </c>
      <c r="W156" s="32" t="str">
        <f t="shared" si="21"/>
        <v>-0.0709 (54)</v>
      </c>
      <c r="X156" s="32" t="str">
        <f t="shared" si="21"/>
        <v>-0.1071 (52)</v>
      </c>
      <c r="Y156" s="32" t="str">
        <f t="shared" si="21"/>
        <v>-0.0680 (52)</v>
      </c>
      <c r="Z156" s="32" t="str">
        <f t="shared" si="21"/>
        <v>-0.0757 (52)</v>
      </c>
      <c r="AA156" s="32" t="str">
        <f t="shared" si="21"/>
        <v>-0.0495 (52)</v>
      </c>
      <c r="AB156" s="32" t="str">
        <f t="shared" si="21"/>
        <v>-0.0406 (52)</v>
      </c>
      <c r="AC156" s="32" t="str">
        <f t="shared" si="21"/>
        <v>-0.0372 (51)</v>
      </c>
      <c r="AD156" s="32" t="str">
        <f t="shared" si="21"/>
        <v>-0.0584 (49)</v>
      </c>
      <c r="AE156" s="32" t="str">
        <f t="shared" si="21"/>
        <v>-0.1289 (44)</v>
      </c>
      <c r="AF156" s="32" t="str">
        <f t="shared" si="21"/>
        <v>-0.0801 (42)</v>
      </c>
      <c r="AG156" s="32" t="str">
        <f t="shared" si="21"/>
        <v>-0.0718 (39)</v>
      </c>
      <c r="AH156" s="32" t="str">
        <f t="shared" si="21"/>
        <v>-0.0312 (35)</v>
      </c>
      <c r="AI156" s="32" t="str">
        <f t="shared" si="21"/>
        <v>0.0385 (33)</v>
      </c>
    </row>
    <row r="157" spans="1:35" x14ac:dyDescent="0.55000000000000004">
      <c r="A157" s="3" t="s">
        <v>3235</v>
      </c>
      <c r="B157">
        <v>0.2968829773560564</v>
      </c>
      <c r="C157">
        <v>7.2216345911191304E-3</v>
      </c>
      <c r="D157">
        <v>-0.10775046868004801</v>
      </c>
      <c r="E157">
        <v>-5.8231642392000071E-2</v>
      </c>
      <c r="F157">
        <v>-0.12584654253954053</v>
      </c>
      <c r="G157">
        <v>-0.12259311000000006</v>
      </c>
      <c r="H157">
        <v>-9.8342757709336759E-2</v>
      </c>
      <c r="I157">
        <v>-7.4785450625099559E-2</v>
      </c>
      <c r="J157">
        <v>-7.3045208248617155E-2</v>
      </c>
      <c r="K157">
        <v>-9.6513012854613667E-2</v>
      </c>
      <c r="L157">
        <v>-0.1079309275725111</v>
      </c>
      <c r="M157">
        <v>-0.24329999999999996</v>
      </c>
      <c r="N157">
        <v>-0.21440715021070123</v>
      </c>
      <c r="O157">
        <v>-0.19720121437799432</v>
      </c>
      <c r="P157">
        <v>-0.17279620654635974</v>
      </c>
      <c r="Q157">
        <v>-0.11852396515843944</v>
      </c>
      <c r="S157" s="3" t="s">
        <v>3235</v>
      </c>
      <c r="T157" s="32" t="str">
        <f t="shared" si="22"/>
        <v>0.2969 (41)</v>
      </c>
      <c r="U157" s="32" t="str">
        <f t="shared" si="21"/>
        <v>0.0072 (40)</v>
      </c>
      <c r="V157" s="32" t="str">
        <f t="shared" si="21"/>
        <v>-0.1078 (38)</v>
      </c>
      <c r="W157" s="32" t="str">
        <f t="shared" si="21"/>
        <v>-0.0582 (38)</v>
      </c>
      <c r="X157" s="32" t="str">
        <f t="shared" si="21"/>
        <v>-0.1258 (37)</v>
      </c>
      <c r="Y157" s="32" t="str">
        <f t="shared" si="21"/>
        <v>-0.1226 (37)</v>
      </c>
      <c r="Z157" s="32" t="str">
        <f t="shared" si="21"/>
        <v>-0.0983 (37)</v>
      </c>
      <c r="AA157" s="32" t="str">
        <f t="shared" si="21"/>
        <v>-0.0748 (37)</v>
      </c>
      <c r="AB157" s="32" t="str">
        <f t="shared" si="21"/>
        <v>-0.0730 (35)</v>
      </c>
      <c r="AC157" s="32" t="str">
        <f t="shared" si="21"/>
        <v>-0.0965 (34)</v>
      </c>
      <c r="AD157" s="32" t="str">
        <f t="shared" si="21"/>
        <v>-0.1079 (33)</v>
      </c>
      <c r="AE157" s="32" t="str">
        <f t="shared" si="21"/>
        <v>-0.2433 (31)</v>
      </c>
      <c r="AF157" s="32" t="str">
        <f t="shared" si="21"/>
        <v>-0.2144 (29)</v>
      </c>
      <c r="AG157" s="32" t="str">
        <f t="shared" si="21"/>
        <v>-0.1972 (29)</v>
      </c>
      <c r="AH157" s="32" t="str">
        <f t="shared" si="21"/>
        <v>-0.1728 (26)</v>
      </c>
      <c r="AI157" s="32" t="str">
        <f t="shared" si="21"/>
        <v>-0.1185 (22)</v>
      </c>
    </row>
    <row r="158" spans="1:35" x14ac:dyDescent="0.55000000000000004">
      <c r="A158" s="3" t="s">
        <v>3236</v>
      </c>
      <c r="B158">
        <v>0.23289241195817478</v>
      </c>
      <c r="C158">
        <v>0.22214639919734824</v>
      </c>
      <c r="D158">
        <v>0.24023434142244748</v>
      </c>
      <c r="E158">
        <v>0.10294331436799964</v>
      </c>
      <c r="F158">
        <v>-3.7970839717362703E-2</v>
      </c>
      <c r="G158">
        <v>-5.2881760000000111E-2</v>
      </c>
      <c r="H158">
        <v>-8.4010997309222568E-2</v>
      </c>
      <c r="I158">
        <v>-0.1271890493142287</v>
      </c>
      <c r="J158">
        <v>-0.11091958133751967</v>
      </c>
      <c r="K158">
        <v>-0.10205557102974094</v>
      </c>
      <c r="L158">
        <v>-0.17900587125373302</v>
      </c>
      <c r="M158">
        <v>-0.18479999999999996</v>
      </c>
      <c r="N158">
        <v>-0.18741510634924929</v>
      </c>
      <c r="O158">
        <v>-0.16056216279781255</v>
      </c>
      <c r="P158">
        <v>-0.12330542032615321</v>
      </c>
      <c r="Q158">
        <v>-0.11258803253505756</v>
      </c>
      <c r="S158" s="3" t="s">
        <v>3236</v>
      </c>
      <c r="T158" s="32" t="str">
        <f t="shared" si="22"/>
        <v>0.2329 (27)</v>
      </c>
      <c r="U158" s="32" t="str">
        <f t="shared" si="21"/>
        <v>0.2221 (27)</v>
      </c>
      <c r="V158" s="32" t="str">
        <f t="shared" si="21"/>
        <v>0.2402 (26)</v>
      </c>
      <c r="W158" s="32" t="str">
        <f t="shared" si="21"/>
        <v>0.1029 (26)</v>
      </c>
      <c r="X158" s="32" t="str">
        <f t="shared" si="21"/>
        <v>-0.0380 (24)</v>
      </c>
      <c r="Y158" s="32" t="str">
        <f t="shared" si="21"/>
        <v>-0.0529 (24)</v>
      </c>
      <c r="Z158" s="32" t="str">
        <f t="shared" si="21"/>
        <v>-0.0840 (24)</v>
      </c>
      <c r="AA158" s="32" t="str">
        <f t="shared" si="21"/>
        <v>-0.1272 (23)</v>
      </c>
      <c r="AB158" s="32" t="str">
        <f t="shared" si="21"/>
        <v>-0.1109 (23)</v>
      </c>
      <c r="AC158" s="32" t="str">
        <f t="shared" si="21"/>
        <v>-0.1021 (22)</v>
      </c>
      <c r="AD158" s="32" t="str">
        <f t="shared" si="21"/>
        <v>-0.1790 (21)</v>
      </c>
      <c r="AE158" s="32" t="str">
        <f t="shared" si="21"/>
        <v>-0.1848 (21)</v>
      </c>
      <c r="AF158" s="32" t="str">
        <f t="shared" si="21"/>
        <v>-0.1874 (20)</v>
      </c>
      <c r="AG158" s="32" t="str">
        <f t="shared" si="21"/>
        <v>-0.1606 (18)</v>
      </c>
      <c r="AH158" s="32" t="str">
        <f t="shared" si="21"/>
        <v>-0.1233 (16)</v>
      </c>
      <c r="AI158" s="32" t="str">
        <f t="shared" si="21"/>
        <v>-0.1126 (14)</v>
      </c>
    </row>
    <row r="159" spans="1:35" x14ac:dyDescent="0.55000000000000004">
      <c r="A159" s="3" t="s">
        <v>3237</v>
      </c>
      <c r="B159">
        <v>0.76531096026087297</v>
      </c>
      <c r="C159">
        <v>4.8346069389987978E-2</v>
      </c>
      <c r="D159">
        <v>9.0946826256000035E-2</v>
      </c>
      <c r="E159">
        <v>-1.224963892099995E-2</v>
      </c>
      <c r="F159">
        <v>3.3929893370970188E-2</v>
      </c>
      <c r="G159">
        <v>-7.7847899999999859E-3</v>
      </c>
      <c r="H159">
        <v>-4.1968446925287672E-2</v>
      </c>
      <c r="I159">
        <v>-7.7561166160053707E-2</v>
      </c>
      <c r="J159">
        <v>-9.8078864760916207E-2</v>
      </c>
      <c r="K159">
        <v>-0.10900518440869167</v>
      </c>
      <c r="L159">
        <v>-0.10458062007524116</v>
      </c>
      <c r="M159">
        <v>-9.7999999999999976E-2</v>
      </c>
      <c r="N159">
        <v>-0.11275640802329578</v>
      </c>
      <c r="O159">
        <v>-8.90111582268166E-2</v>
      </c>
      <c r="P159">
        <v>-4.1387447051419834E-2</v>
      </c>
      <c r="Q159">
        <v>-2.7528920738513651E-2</v>
      </c>
      <c r="S159" s="3" t="s">
        <v>3237</v>
      </c>
      <c r="T159" s="32" t="str">
        <f t="shared" si="22"/>
        <v>0.7653 (27)</v>
      </c>
      <c r="U159" s="32" t="str">
        <f t="shared" si="21"/>
        <v>0.0483 (27)</v>
      </c>
      <c r="V159" s="32" t="str">
        <f t="shared" si="21"/>
        <v>0.0909 (26)</v>
      </c>
      <c r="W159" s="32" t="str">
        <f t="shared" si="21"/>
        <v>-0.0122 (25)</v>
      </c>
      <c r="X159" s="32" t="str">
        <f t="shared" si="21"/>
        <v>0.0339 (25)</v>
      </c>
      <c r="Y159" s="32" t="str">
        <f t="shared" si="21"/>
        <v>-0.0078 (24)</v>
      </c>
      <c r="Z159" s="32" t="str">
        <f t="shared" si="21"/>
        <v>-0.0420 (23)</v>
      </c>
      <c r="AA159" s="32" t="str">
        <f t="shared" si="21"/>
        <v>-0.0776 (23)</v>
      </c>
      <c r="AB159" s="32" t="str">
        <f t="shared" si="21"/>
        <v>-0.0981 (22)</v>
      </c>
      <c r="AC159" s="32" t="str">
        <f t="shared" si="21"/>
        <v>-0.1090 (22)</v>
      </c>
      <c r="AD159" s="32" t="str">
        <f t="shared" si="21"/>
        <v>-0.1046 (22)</v>
      </c>
      <c r="AE159" s="32" t="str">
        <f t="shared" si="21"/>
        <v>-0.0980 (22)</v>
      </c>
      <c r="AF159" s="32" t="str">
        <f t="shared" si="21"/>
        <v>-0.1128 (21)</v>
      </c>
      <c r="AG159" s="32" t="str">
        <f t="shared" si="21"/>
        <v>-0.0890 (20)</v>
      </c>
      <c r="AH159" s="32" t="str">
        <f t="shared" si="21"/>
        <v>-0.0414 (17)</v>
      </c>
      <c r="AI159" s="32" t="str">
        <f t="shared" si="21"/>
        <v>-0.0275 (16)</v>
      </c>
    </row>
    <row r="160" spans="1:35" x14ac:dyDescent="0.55000000000000004">
      <c r="A160" s="3" t="s">
        <v>3238</v>
      </c>
      <c r="B160">
        <v>-0.22768395081942616</v>
      </c>
      <c r="C160">
        <v>-0.29681409584089491</v>
      </c>
      <c r="D160">
        <v>-0.22223685084438372</v>
      </c>
      <c r="E160">
        <v>-0.1149874911990002</v>
      </c>
      <c r="F160">
        <v>-0.21948702214278604</v>
      </c>
      <c r="G160">
        <v>-0.17062551000000004</v>
      </c>
      <c r="H160">
        <v>-9.8014349932225686E-2</v>
      </c>
      <c r="I160">
        <v>-0.18249443524401632</v>
      </c>
      <c r="J160">
        <v>-0.14429358572043227</v>
      </c>
      <c r="K160">
        <v>-0.18971356168686737</v>
      </c>
      <c r="L160">
        <v>-0.17492715422379645</v>
      </c>
      <c r="M160">
        <v>-0.16659999999999997</v>
      </c>
      <c r="N160">
        <v>-0.18842638685247104</v>
      </c>
      <c r="O160">
        <v>-4.7638613181314127E-2</v>
      </c>
      <c r="P160">
        <v>-2.0558771970061729E-2</v>
      </c>
      <c r="Q160">
        <v>-3.2270699007206916E-2</v>
      </c>
      <c r="S160" s="3" t="s">
        <v>3238</v>
      </c>
      <c r="T160" s="32" t="str">
        <f t="shared" si="22"/>
        <v>-0.2277 (17)</v>
      </c>
      <c r="U160" s="32" t="str">
        <f t="shared" si="21"/>
        <v>-0.2968 (16)</v>
      </c>
      <c r="V160" s="32" t="str">
        <f t="shared" si="21"/>
        <v>-0.2222 (15)</v>
      </c>
      <c r="W160" s="32" t="str">
        <f t="shared" si="21"/>
        <v>-0.1150 (15)</v>
      </c>
      <c r="X160" s="32" t="str">
        <f t="shared" si="21"/>
        <v>-0.2195 (15)</v>
      </c>
      <c r="Y160" s="32" t="str">
        <f t="shared" si="21"/>
        <v>-0.1706 (14)</v>
      </c>
      <c r="Z160" s="32" t="str">
        <f t="shared" si="21"/>
        <v>-0.0980 (14)</v>
      </c>
      <c r="AA160" s="32" t="str">
        <f t="shared" si="21"/>
        <v>-0.1825 (13)</v>
      </c>
      <c r="AB160" s="32" t="str">
        <f t="shared" si="21"/>
        <v>-0.1443 (13)</v>
      </c>
      <c r="AC160" s="32" t="str">
        <f t="shared" si="21"/>
        <v>-0.1897 (13)</v>
      </c>
      <c r="AD160" s="32" t="str">
        <f t="shared" si="21"/>
        <v>-0.1749 (12)</v>
      </c>
      <c r="AE160" s="32" t="str">
        <f t="shared" si="21"/>
        <v>-0.1666 (12)</v>
      </c>
      <c r="AF160" s="32" t="str">
        <f t="shared" si="21"/>
        <v>-0.1884 (10)</v>
      </c>
      <c r="AG160" s="32" t="str">
        <f t="shared" si="21"/>
        <v>-0.0476 (7)</v>
      </c>
      <c r="AH160" s="32" t="str">
        <f t="shared" si="21"/>
        <v>-0.0206 (6)</v>
      </c>
      <c r="AI160" s="32" t="str">
        <f t="shared" si="21"/>
        <v>-0.0323 (6)</v>
      </c>
    </row>
    <row r="161" spans="1:35" x14ac:dyDescent="0.55000000000000004">
      <c r="A161" s="3" t="s">
        <v>3239</v>
      </c>
      <c r="B161">
        <v>-0.57706220633676042</v>
      </c>
      <c r="C161">
        <v>-0.31276806096666143</v>
      </c>
      <c r="D161">
        <v>-0.38517111584493768</v>
      </c>
      <c r="E161">
        <v>-0.26148187368099995</v>
      </c>
      <c r="F161">
        <v>-0.29746585648831547</v>
      </c>
      <c r="G161">
        <v>-0.22647975000000009</v>
      </c>
      <c r="H161">
        <v>-0.18376246214601966</v>
      </c>
      <c r="I161">
        <v>-0.13691868886819247</v>
      </c>
      <c r="J161">
        <v>-0.18584206471089171</v>
      </c>
      <c r="K161">
        <v>-0.17439535206892554</v>
      </c>
      <c r="L161">
        <v>-0.16171350012461305</v>
      </c>
      <c r="M161">
        <v>-0.16579999999999995</v>
      </c>
      <c r="N161">
        <v>-0.17387728058283292</v>
      </c>
      <c r="O161">
        <v>-0.12563267067700534</v>
      </c>
      <c r="P161">
        <v>-0.125451785507394</v>
      </c>
      <c r="Q161">
        <v>-0.17362236235483719</v>
      </c>
      <c r="S161" s="3" t="s">
        <v>3239</v>
      </c>
      <c r="T161" s="32" t="str">
        <f t="shared" si="22"/>
        <v>-0.5771 (17)</v>
      </c>
      <c r="U161" s="32" t="str">
        <f t="shared" si="21"/>
        <v>-0.3128 (16)</v>
      </c>
      <c r="V161" s="32" t="str">
        <f t="shared" si="21"/>
        <v>-0.3852 (16)</v>
      </c>
      <c r="W161" s="32" t="str">
        <f t="shared" si="21"/>
        <v>-0.2615 (15)</v>
      </c>
      <c r="X161" s="32" t="str">
        <f t="shared" si="21"/>
        <v>-0.2975 (15)</v>
      </c>
      <c r="Y161" s="32" t="str">
        <f t="shared" si="21"/>
        <v>-0.2265 (15)</v>
      </c>
      <c r="Z161" s="32" t="str">
        <f t="shared" si="21"/>
        <v>-0.1838 (15)</v>
      </c>
      <c r="AA161" s="32" t="str">
        <f t="shared" si="21"/>
        <v>-0.1369 (14)</v>
      </c>
      <c r="AB161" s="32" t="str">
        <f t="shared" si="21"/>
        <v>-0.1858 (14)</v>
      </c>
      <c r="AC161" s="32" t="str">
        <f t="shared" si="21"/>
        <v>-0.1744 (14)</v>
      </c>
      <c r="AD161" s="32" t="str">
        <f t="shared" si="21"/>
        <v>-0.1617 (14)</v>
      </c>
      <c r="AE161" s="32" t="str">
        <f t="shared" si="21"/>
        <v>-0.1658 (13)</v>
      </c>
      <c r="AF161" s="32" t="str">
        <f t="shared" si="21"/>
        <v>-0.1739 (13)</v>
      </c>
      <c r="AG161" s="32" t="str">
        <f t="shared" si="21"/>
        <v>-0.1256 (9)</v>
      </c>
      <c r="AH161" s="32" t="str">
        <f t="shared" si="21"/>
        <v>-0.1255 (8)</v>
      </c>
      <c r="AI161" s="32" t="str">
        <f t="shared" si="21"/>
        <v>-0.1736 (7)</v>
      </c>
    </row>
    <row r="162" spans="1:35" x14ac:dyDescent="0.55000000000000004">
      <c r="A162" s="3" t="s">
        <v>3240</v>
      </c>
      <c r="B162">
        <v>-0.30787241690966449</v>
      </c>
      <c r="C162">
        <v>-9.3900212957420015E-2</v>
      </c>
      <c r="D162">
        <v>-0.280487205919</v>
      </c>
      <c r="E162">
        <v>-0.22587362343200001</v>
      </c>
      <c r="F162">
        <v>-0.18008217260372317</v>
      </c>
      <c r="G162">
        <v>-8.9884000000000075E-2</v>
      </c>
      <c r="H162">
        <v>-9.3575969163080419E-2</v>
      </c>
      <c r="I162">
        <v>-0.11756699971045959</v>
      </c>
      <c r="J162">
        <v>-5.547283364200406E-2</v>
      </c>
      <c r="K162">
        <v>-0.15844666321751044</v>
      </c>
      <c r="L162">
        <v>-0.17696672329054131</v>
      </c>
      <c r="M162">
        <v>-0.20219999999999994</v>
      </c>
      <c r="N162">
        <v>-0.13218063909900135</v>
      </c>
      <c r="O162">
        <v>-9.4397401830218053E-2</v>
      </c>
      <c r="P162">
        <v>-9.3720323825759566E-2</v>
      </c>
      <c r="Q162">
        <v>-0.12925319409141678</v>
      </c>
      <c r="S162" s="3" t="s">
        <v>3240</v>
      </c>
      <c r="T162" s="32" t="str">
        <f t="shared" si="22"/>
        <v>-0.3079 (14)</v>
      </c>
      <c r="U162" s="32" t="str">
        <f t="shared" si="21"/>
        <v>-0.0939 (13)</v>
      </c>
      <c r="V162" s="32" t="str">
        <f t="shared" si="21"/>
        <v>-0.2805 (13)</v>
      </c>
      <c r="W162" s="32" t="str">
        <f t="shared" si="21"/>
        <v>-0.2259 (12)</v>
      </c>
      <c r="X162" s="32" t="str">
        <f t="shared" si="21"/>
        <v>-0.1801 (12)</v>
      </c>
      <c r="Y162" s="32" t="str">
        <f t="shared" si="21"/>
        <v>-0.0899 (12)</v>
      </c>
      <c r="Z162" s="32" t="str">
        <f t="shared" si="21"/>
        <v>-0.0936 (12)</v>
      </c>
      <c r="AA162" s="32" t="str">
        <f t="shared" si="21"/>
        <v>-0.1176 (12)</v>
      </c>
      <c r="AB162" s="32" t="str">
        <f t="shared" si="21"/>
        <v>-0.0555 (12)</v>
      </c>
      <c r="AC162" s="32" t="str">
        <f t="shared" si="21"/>
        <v>-0.1584 (11)</v>
      </c>
      <c r="AD162" s="32" t="str">
        <f t="shared" si="21"/>
        <v>-0.1770 (11)</v>
      </c>
      <c r="AE162" s="32" t="str">
        <f t="shared" si="21"/>
        <v>-0.2022 (11)</v>
      </c>
      <c r="AF162" s="32" t="str">
        <f t="shared" si="21"/>
        <v>-0.1322 (11)</v>
      </c>
      <c r="AG162" s="32" t="str">
        <f t="shared" si="21"/>
        <v>-0.0944 (9)</v>
      </c>
      <c r="AH162" s="32" t="str">
        <f t="shared" si="21"/>
        <v>-0.0937 (8)</v>
      </c>
      <c r="AI162" s="32" t="str">
        <f t="shared" si="21"/>
        <v>-0.1293 (7)</v>
      </c>
    </row>
    <row r="163" spans="1:35" x14ac:dyDescent="0.55000000000000004">
      <c r="A163" s="3" t="s">
        <v>3242</v>
      </c>
      <c r="B163">
        <v>0.1214814714922452</v>
      </c>
      <c r="C163">
        <v>-0.63545014462122706</v>
      </c>
      <c r="D163">
        <v>0.19892198461276189</v>
      </c>
      <c r="E163">
        <v>5.497783200000006E-2</v>
      </c>
      <c r="F163">
        <v>0.13893057456158009</v>
      </c>
      <c r="G163">
        <v>-0.17988864000000004</v>
      </c>
      <c r="H163">
        <v>-0.2931272338020452</v>
      </c>
      <c r="I163">
        <v>-0.25582785316299284</v>
      </c>
      <c r="J163">
        <v>-0.11091958133751967</v>
      </c>
      <c r="K163">
        <v>-0.11077059858402427</v>
      </c>
      <c r="L163">
        <v>-0.14772896192936236</v>
      </c>
      <c r="M163">
        <v>-0.14359999999999995</v>
      </c>
      <c r="N163">
        <v>-5.8595634648104689E-2</v>
      </c>
      <c r="O163">
        <v>0.11287246712784027</v>
      </c>
      <c r="P163">
        <v>5.8056340610734614E-2</v>
      </c>
      <c r="Q163">
        <v>4.6374693883601159E-2</v>
      </c>
      <c r="S163" s="3" t="s">
        <v>3242</v>
      </c>
      <c r="T163" s="32" t="str">
        <f t="shared" si="22"/>
        <v>0.1215 (5)</v>
      </c>
      <c r="U163" s="32" t="str">
        <f t="shared" si="21"/>
        <v>-0.6355 (5)</v>
      </c>
      <c r="V163" s="32" t="str">
        <f t="shared" si="21"/>
        <v>0.1989 (4)</v>
      </c>
      <c r="W163" s="32" t="str">
        <f t="shared" si="21"/>
        <v>0.0550 (4)</v>
      </c>
      <c r="X163" s="32" t="str">
        <f t="shared" si="21"/>
        <v>0.1389 (4)</v>
      </c>
      <c r="Y163" s="32" t="str">
        <f t="shared" si="21"/>
        <v>-0.1799 (4)</v>
      </c>
      <c r="Z163" s="32" t="str">
        <f t="shared" si="21"/>
        <v>-0.2931 (4)</v>
      </c>
      <c r="AA163" s="32" t="str">
        <f t="shared" si="21"/>
        <v>-0.2558 (4)</v>
      </c>
      <c r="AB163" s="32" t="str">
        <f t="shared" si="21"/>
        <v>-0.1109 (4)</v>
      </c>
      <c r="AC163" s="32" t="str">
        <f t="shared" si="21"/>
        <v>-0.1108 (4)</v>
      </c>
      <c r="AD163" s="32" t="str">
        <f t="shared" si="21"/>
        <v>-0.1477 (4)</v>
      </c>
      <c r="AE163" s="32" t="str">
        <f t="shared" si="21"/>
        <v>-0.1436 (4)</v>
      </c>
      <c r="AF163" s="32" t="str">
        <f t="shared" si="21"/>
        <v>-0.0586 (4)</v>
      </c>
      <c r="AG163" s="32" t="str">
        <f t="shared" si="21"/>
        <v>0.1129 (3)</v>
      </c>
      <c r="AH163" s="32" t="str">
        <f t="shared" si="21"/>
        <v>0.0581 (3)</v>
      </c>
      <c r="AI163" s="32" t="str">
        <f t="shared" si="21"/>
        <v>0.0464 (3)</v>
      </c>
    </row>
    <row r="164" spans="1:35" x14ac:dyDescent="0.55000000000000004">
      <c r="A164" s="3" t="s">
        <v>3243</v>
      </c>
      <c r="B164">
        <v>0.14707191153891563</v>
      </c>
      <c r="C164">
        <v>-0.37886548630569372</v>
      </c>
      <c r="D164">
        <v>0.20213332978692766</v>
      </c>
      <c r="E164">
        <v>-0.18049968928800009</v>
      </c>
      <c r="F164">
        <v>-9.8756947699663145E-2</v>
      </c>
      <c r="G164">
        <v>-0.32349375000000002</v>
      </c>
      <c r="H164">
        <v>-0.37034709147527223</v>
      </c>
      <c r="I164">
        <v>-0.34996126264352523</v>
      </c>
      <c r="J164">
        <v>-0.30242054205234792</v>
      </c>
      <c r="K164">
        <v>-0.33734151039585936</v>
      </c>
      <c r="L164">
        <v>-0.25638534634052002</v>
      </c>
      <c r="M164">
        <v>-0.24029999999999996</v>
      </c>
      <c r="N164">
        <v>-6.6644719979054301E-2</v>
      </c>
      <c r="O164">
        <v>8.904617340579235E-2</v>
      </c>
      <c r="P164">
        <v>1.5001428225035918E-2</v>
      </c>
      <c r="Q164">
        <v>5.0999524262499429E-2</v>
      </c>
      <c r="S164" s="3" t="s">
        <v>3243</v>
      </c>
      <c r="T164" s="32" t="str">
        <f t="shared" si="22"/>
        <v>0.1471 (3)</v>
      </c>
      <c r="U164" s="32" t="str">
        <f t="shared" si="21"/>
        <v>-0.3789 (3)</v>
      </c>
      <c r="V164" s="32" t="str">
        <f t="shared" si="21"/>
        <v>0.2021 (3)</v>
      </c>
      <c r="W164" s="32" t="str">
        <f t="shared" si="21"/>
        <v>-0.1805 (3)</v>
      </c>
      <c r="X164" s="32" t="str">
        <f t="shared" si="21"/>
        <v>-0.0988 (3)</v>
      </c>
      <c r="Y164" s="32" t="str">
        <f t="shared" si="21"/>
        <v>-0.3235 (3)</v>
      </c>
      <c r="Z164" s="32" t="str">
        <f t="shared" si="21"/>
        <v>-0.3703 (3)</v>
      </c>
      <c r="AA164" s="32" t="str">
        <f t="shared" si="21"/>
        <v>-0.3500 (3)</v>
      </c>
      <c r="AB164" s="32" t="str">
        <f t="shared" si="21"/>
        <v>-0.3024 (3)</v>
      </c>
      <c r="AC164" s="32" t="str">
        <f t="shared" si="21"/>
        <v>-0.3373 (3)</v>
      </c>
      <c r="AD164" s="32" t="str">
        <f t="shared" si="21"/>
        <v>-0.2564 (3)</v>
      </c>
      <c r="AE164" s="32" t="str">
        <f t="shared" si="21"/>
        <v>-0.2403 (3)</v>
      </c>
      <c r="AF164" s="32" t="str">
        <f t="shared" si="21"/>
        <v>-0.0666 (3)</v>
      </c>
      <c r="AG164" s="32" t="str">
        <f t="shared" si="21"/>
        <v>0.0890 (2)</v>
      </c>
      <c r="AH164" s="32" t="str">
        <f t="shared" si="21"/>
        <v>0.0150 (2)</v>
      </c>
      <c r="AI164" s="32" t="str">
        <f t="shared" si="21"/>
        <v>0.0510 (2)</v>
      </c>
    </row>
    <row r="165" spans="1:35" x14ac:dyDescent="0.55000000000000004">
      <c r="A165" s="3" t="s">
        <v>3244</v>
      </c>
      <c r="B165">
        <v>-0.96215701763349415</v>
      </c>
      <c r="C165">
        <v>-0.63570885880219441</v>
      </c>
      <c r="D165">
        <v>-0.72019572197521586</v>
      </c>
      <c r="E165">
        <v>-0.72991277465600002</v>
      </c>
      <c r="F165">
        <v>-0.80989820424289616</v>
      </c>
      <c r="G165">
        <v>-0.91877500000000001</v>
      </c>
      <c r="H165">
        <v>-0.59337774868425153</v>
      </c>
      <c r="I165">
        <v>-0.65279144019768176</v>
      </c>
      <c r="J165">
        <v>-0.69134476970609759</v>
      </c>
      <c r="K165">
        <v>-0.64720147312094833</v>
      </c>
      <c r="L165">
        <v>-0.55332922728144429</v>
      </c>
      <c r="M165">
        <v>-0.48639999999999994</v>
      </c>
      <c r="N165">
        <v>-0.2995486083742398</v>
      </c>
      <c r="O165" t="s">
        <v>2990</v>
      </c>
      <c r="P165" t="s">
        <v>2990</v>
      </c>
      <c r="Q165" t="s">
        <v>2990</v>
      </c>
      <c r="S165" s="3" t="s">
        <v>3244</v>
      </c>
      <c r="T165" s="32" t="str">
        <f t="shared" si="22"/>
        <v>-0.9622 (1)</v>
      </c>
      <c r="U165" s="32" t="str">
        <f t="shared" si="21"/>
        <v>-0.6357 (1)</v>
      </c>
      <c r="V165" s="32" t="str">
        <f t="shared" si="21"/>
        <v>-0.7202 (1)</v>
      </c>
      <c r="W165" s="32" t="str">
        <f t="shared" si="21"/>
        <v>-0.7299 (1)</v>
      </c>
      <c r="X165" s="32" t="str">
        <f t="shared" si="21"/>
        <v>-0.8099 (1)</v>
      </c>
      <c r="Y165" s="32" t="str">
        <f t="shared" si="21"/>
        <v>-0.9188 (1)</v>
      </c>
      <c r="Z165" s="32" t="str">
        <f t="shared" si="21"/>
        <v>-0.5934 (1)</v>
      </c>
      <c r="AA165" s="32" t="str">
        <f t="shared" si="21"/>
        <v>-0.6528 (1)</v>
      </c>
      <c r="AB165" s="32" t="str">
        <f t="shared" si="21"/>
        <v>-0.6913 (1)</v>
      </c>
      <c r="AC165" s="32" t="str">
        <f t="shared" si="21"/>
        <v>-0.6472 (1)</v>
      </c>
      <c r="AD165" s="32" t="str">
        <f t="shared" si="21"/>
        <v>-0.5533 (1)</v>
      </c>
      <c r="AE165" s="32" t="str">
        <f t="shared" si="21"/>
        <v>-0.4864 (1)</v>
      </c>
      <c r="AF165" s="32" t="str">
        <f t="shared" si="21"/>
        <v>-0.2995 (1)</v>
      </c>
      <c r="AG165" s="32" t="s">
        <v>2990</v>
      </c>
      <c r="AH165" s="32" t="s">
        <v>2990</v>
      </c>
      <c r="AI165" s="32" t="s">
        <v>2990</v>
      </c>
    </row>
    <row r="166" spans="1:35" x14ac:dyDescent="0.55000000000000004">
      <c r="A166" s="3" t="s">
        <v>3245</v>
      </c>
      <c r="B166">
        <v>-0.22388762758161163</v>
      </c>
      <c r="C166">
        <v>-0.76003430551375772</v>
      </c>
      <c r="D166">
        <v>-0.97809774932507187</v>
      </c>
      <c r="E166">
        <v>-0.523071283203</v>
      </c>
      <c r="F166">
        <v>-0.57296209989108515</v>
      </c>
      <c r="G166">
        <v>-0.59588551000000001</v>
      </c>
      <c r="H166">
        <v>-0.51000077310865466</v>
      </c>
      <c r="I166">
        <v>-0.54980474500057208</v>
      </c>
      <c r="J166">
        <v>-0.35419965573414436</v>
      </c>
      <c r="K166">
        <v>-0.2333110469317965</v>
      </c>
      <c r="L166">
        <v>-0.12811849605452386</v>
      </c>
      <c r="M166">
        <v>-0.11660000000000004</v>
      </c>
      <c r="N166" t="s">
        <v>2990</v>
      </c>
      <c r="O166" t="s">
        <v>2990</v>
      </c>
      <c r="P166" t="s">
        <v>2990</v>
      </c>
      <c r="Q166" t="s">
        <v>2990</v>
      </c>
      <c r="S166" s="3" t="s">
        <v>3245</v>
      </c>
      <c r="T166" s="32" t="str">
        <f t="shared" si="22"/>
        <v>-0.2239 (1)</v>
      </c>
      <c r="U166" s="32" t="str">
        <f t="shared" ref="U166:U167" si="23">TEXT(ROUND(C166,4),"0.0000")&amp;MID(U146,FIND("(",U146,1)-1,LEN(U146)-FIND("(",U146,1)+2)</f>
        <v>-0.7600 (1)</v>
      </c>
      <c r="V166" s="32" t="str">
        <f t="shared" ref="V166:V167" si="24">TEXT(ROUND(D166,4),"0.0000")&amp;MID(V146,FIND("(",V146,1)-1,LEN(V146)-FIND("(",V146,1)+2)</f>
        <v>-0.9781 (1)</v>
      </c>
      <c r="W166" s="32" t="str">
        <f t="shared" ref="W166:W167" si="25">TEXT(ROUND(E166,4),"0.0000")&amp;MID(W146,FIND("(",W146,1)-1,LEN(W146)-FIND("(",W146,1)+2)</f>
        <v>-0.5231 (1)</v>
      </c>
      <c r="X166" s="32" t="str">
        <f t="shared" ref="X166:X167" si="26">TEXT(ROUND(F166,4),"0.0000")&amp;MID(X146,FIND("(",X146,1)-1,LEN(X146)-FIND("(",X146,1)+2)</f>
        <v>-0.5730 (1)</v>
      </c>
      <c r="Y166" s="32" t="str">
        <f t="shared" ref="Y166:Y167" si="27">TEXT(ROUND(G166,4),"0.0000")&amp;MID(Y146,FIND("(",Y146,1)-1,LEN(Y146)-FIND("(",Y146,1)+2)</f>
        <v>-0.5959 (1)</v>
      </c>
      <c r="Z166" s="32" t="str">
        <f t="shared" ref="Z166:Z167" si="28">TEXT(ROUND(H166,4),"0.0000")&amp;MID(Z146,FIND("(",Z146,1)-1,LEN(Z146)-FIND("(",Z146,1)+2)</f>
        <v>-0.5100 (1)</v>
      </c>
      <c r="AA166" s="32" t="str">
        <f t="shared" ref="AA166:AA167" si="29">TEXT(ROUND(I166,4),"0.0000")&amp;MID(AA146,FIND("(",AA146,1)-1,LEN(AA146)-FIND("(",AA146,1)+2)</f>
        <v>-0.5498 (1)</v>
      </c>
      <c r="AB166" s="32" t="str">
        <f t="shared" ref="AB166:AB167" si="30">TEXT(ROUND(J166,4),"0.0000")&amp;MID(AB146,FIND("(",AB146,1)-1,LEN(AB146)-FIND("(",AB146,1)+2)</f>
        <v>-0.3542 (1)</v>
      </c>
      <c r="AC166" s="32" t="str">
        <f t="shared" ref="AC166:AC167" si="31">TEXT(ROUND(K166,4),"0.0000")&amp;MID(AC146,FIND("(",AC146,1)-1,LEN(AC146)-FIND("(",AC146,1)+2)</f>
        <v>-0.2333 (1)</v>
      </c>
      <c r="AD166" s="32" t="str">
        <f t="shared" ref="AD166:AD167" si="32">TEXT(ROUND(L166,4),"0.0000")&amp;MID(AD146,FIND("(",AD146,1)-1,LEN(AD146)-FIND("(",AD146,1)+2)</f>
        <v>-0.1281 (1)</v>
      </c>
      <c r="AE166" s="32" t="str">
        <f t="shared" ref="AE166" si="33">TEXT(ROUND(M166,4),"0.0000")&amp;MID(AE146,FIND("(",AE146,1)-1,LEN(AE146)-FIND("(",AE146,1)+2)</f>
        <v>-0.1166 (1)</v>
      </c>
      <c r="AF166" s="32" t="s">
        <v>2990</v>
      </c>
      <c r="AG166" s="32" t="s">
        <v>2990</v>
      </c>
      <c r="AH166" s="32" t="s">
        <v>2990</v>
      </c>
      <c r="AI166" s="32" t="s">
        <v>2990</v>
      </c>
    </row>
    <row r="167" spans="1:35" x14ac:dyDescent="0.55000000000000004">
      <c r="A167" s="3" t="s">
        <v>3246</v>
      </c>
      <c r="B167">
        <v>-0.67752451258639512</v>
      </c>
      <c r="C167">
        <v>-0.99070956519513254</v>
      </c>
      <c r="D167">
        <v>-0.43418118403769601</v>
      </c>
      <c r="E167">
        <v>-0.76109493487499991</v>
      </c>
      <c r="F167">
        <v>-0.55656500555544941</v>
      </c>
      <c r="G167">
        <v>-0.64775775000000002</v>
      </c>
      <c r="H167">
        <v>-0.53070022393222127</v>
      </c>
      <c r="I167">
        <v>-0.54531375268543703</v>
      </c>
      <c r="J167">
        <v>-0.28996390955455442</v>
      </c>
      <c r="K167">
        <v>-0.25689913714238866</v>
      </c>
      <c r="L167">
        <v>-0.25649177656196476</v>
      </c>
      <c r="M167" t="s">
        <v>2990</v>
      </c>
      <c r="N167" t="s">
        <v>2990</v>
      </c>
      <c r="O167" t="s">
        <v>2990</v>
      </c>
      <c r="P167" t="s">
        <v>2990</v>
      </c>
      <c r="Q167" t="s">
        <v>2990</v>
      </c>
      <c r="S167" s="3" t="s">
        <v>3246</v>
      </c>
      <c r="T167" s="32" t="str">
        <f t="shared" si="22"/>
        <v>-0.6775 (1)</v>
      </c>
      <c r="U167" s="32" t="str">
        <f t="shared" si="23"/>
        <v>-0.9907 (1)</v>
      </c>
      <c r="V167" s="32" t="str">
        <f t="shared" si="24"/>
        <v>-0.4342 (1)</v>
      </c>
      <c r="W167" s="32" t="str">
        <f t="shared" si="25"/>
        <v>-0.7611 (1)</v>
      </c>
      <c r="X167" s="32" t="str">
        <f t="shared" si="26"/>
        <v>-0.5566 (1)</v>
      </c>
      <c r="Y167" s="32" t="str">
        <f t="shared" si="27"/>
        <v>-0.6478 (1)</v>
      </c>
      <c r="Z167" s="32" t="str">
        <f t="shared" si="28"/>
        <v>-0.5307 (1)</v>
      </c>
      <c r="AA167" s="32" t="str">
        <f t="shared" si="29"/>
        <v>-0.5453 (1)</v>
      </c>
      <c r="AB167" s="32" t="str">
        <f t="shared" si="30"/>
        <v>-0.2900 (1)</v>
      </c>
      <c r="AC167" s="32" t="str">
        <f t="shared" si="31"/>
        <v>-0.2569 (1)</v>
      </c>
      <c r="AD167" s="32" t="str">
        <f t="shared" si="32"/>
        <v>-0.2565 (1)</v>
      </c>
      <c r="AE167" s="32" t="s">
        <v>2990</v>
      </c>
      <c r="AF167" s="32" t="s">
        <v>2990</v>
      </c>
      <c r="AG167" s="32" t="s">
        <v>2990</v>
      </c>
      <c r="AH167" s="32" t="s">
        <v>2990</v>
      </c>
      <c r="AI167" s="32" t="s">
        <v>2990</v>
      </c>
    </row>
    <row r="169" spans="1:35" s="3" customFormat="1" x14ac:dyDescent="0.55000000000000004">
      <c r="A169" s="3" t="s">
        <v>3806</v>
      </c>
      <c r="B169" s="3" t="s">
        <v>113</v>
      </c>
      <c r="C169" s="3" t="s">
        <v>114</v>
      </c>
      <c r="D169" s="3" t="s">
        <v>115</v>
      </c>
      <c r="E169" s="3" t="s">
        <v>116</v>
      </c>
      <c r="F169" s="3" t="s">
        <v>117</v>
      </c>
      <c r="G169" s="3" t="s">
        <v>118</v>
      </c>
      <c r="H169" s="3" t="s">
        <v>119</v>
      </c>
      <c r="I169" s="3" t="s">
        <v>120</v>
      </c>
      <c r="J169" s="3" t="s">
        <v>121</v>
      </c>
      <c r="K169" s="3" t="s">
        <v>122</v>
      </c>
      <c r="L169" s="3" t="s">
        <v>123</v>
      </c>
      <c r="M169" s="3" t="s">
        <v>124</v>
      </c>
      <c r="N169" s="3" t="s">
        <v>2678</v>
      </c>
      <c r="O169" s="3" t="s">
        <v>2679</v>
      </c>
      <c r="P169" s="3" t="s">
        <v>2680</v>
      </c>
      <c r="Q169" s="3" t="s">
        <v>2681</v>
      </c>
    </row>
    <row r="170" spans="1:35" x14ac:dyDescent="0.55000000000000004">
      <c r="A170" s="3" t="s">
        <v>3227</v>
      </c>
      <c r="B170" s="31" t="s">
        <v>4342</v>
      </c>
      <c r="C170" s="31" t="s">
        <v>4343</v>
      </c>
      <c r="D170" s="31" t="s">
        <v>4344</v>
      </c>
      <c r="E170" s="31" t="s">
        <v>4345</v>
      </c>
      <c r="F170" s="31" t="s">
        <v>4346</v>
      </c>
      <c r="G170" s="31" t="s">
        <v>4347</v>
      </c>
      <c r="H170" s="31" t="s">
        <v>4348</v>
      </c>
      <c r="I170" s="31" t="s">
        <v>4349</v>
      </c>
      <c r="J170" s="31" t="s">
        <v>4350</v>
      </c>
      <c r="K170" s="31" t="s">
        <v>4351</v>
      </c>
      <c r="L170" s="31" t="s">
        <v>4352</v>
      </c>
      <c r="M170" s="31" t="s">
        <v>2693</v>
      </c>
      <c r="N170" s="31" t="s">
        <v>4353</v>
      </c>
      <c r="O170" s="31" t="s">
        <v>4354</v>
      </c>
      <c r="P170" s="31" t="s">
        <v>4355</v>
      </c>
      <c r="Q170" s="31" t="s">
        <v>4356</v>
      </c>
    </row>
    <row r="171" spans="1:35" x14ac:dyDescent="0.55000000000000004">
      <c r="A171" s="3" t="s">
        <v>3228</v>
      </c>
      <c r="B171" s="31" t="s">
        <v>4357</v>
      </c>
      <c r="C171" s="31" t="s">
        <v>4358</v>
      </c>
      <c r="D171" s="31" t="s">
        <v>4359</v>
      </c>
      <c r="E171" s="31" t="s">
        <v>4360</v>
      </c>
      <c r="F171" s="31" t="s">
        <v>4361</v>
      </c>
      <c r="G171" s="31" t="s">
        <v>4362</v>
      </c>
      <c r="H171" s="31" t="s">
        <v>4363</v>
      </c>
      <c r="I171" s="31" t="s">
        <v>4364</v>
      </c>
      <c r="J171" s="31" t="s">
        <v>4365</v>
      </c>
      <c r="K171" s="31" t="s">
        <v>4366</v>
      </c>
      <c r="L171" s="31" t="s">
        <v>4367</v>
      </c>
      <c r="M171" s="31" t="s">
        <v>2709</v>
      </c>
      <c r="N171" s="31" t="s">
        <v>4368</v>
      </c>
      <c r="O171" s="31" t="s">
        <v>4369</v>
      </c>
      <c r="P171" s="31" t="s">
        <v>4370</v>
      </c>
      <c r="Q171" s="31" t="s">
        <v>4371</v>
      </c>
    </row>
    <row r="172" spans="1:35" x14ac:dyDescent="0.55000000000000004">
      <c r="A172" s="3" t="s">
        <v>3229</v>
      </c>
      <c r="B172" s="31" t="s">
        <v>4372</v>
      </c>
      <c r="C172" s="31" t="s">
        <v>4373</v>
      </c>
      <c r="D172" s="31" t="s">
        <v>4374</v>
      </c>
      <c r="E172" s="31" t="s">
        <v>4375</v>
      </c>
      <c r="F172" s="31" t="s">
        <v>4376</v>
      </c>
      <c r="G172" s="31" t="s">
        <v>4377</v>
      </c>
      <c r="H172" s="31" t="s">
        <v>4378</v>
      </c>
      <c r="I172" s="31" t="s">
        <v>4379</v>
      </c>
      <c r="J172" s="31" t="s">
        <v>4380</v>
      </c>
      <c r="K172" s="31" t="s">
        <v>4381</v>
      </c>
      <c r="L172" s="31" t="s">
        <v>4382</v>
      </c>
      <c r="M172" s="31" t="s">
        <v>2725</v>
      </c>
      <c r="N172" s="31" t="s">
        <v>4383</v>
      </c>
      <c r="O172" s="31" t="s">
        <v>4384</v>
      </c>
      <c r="P172" s="31" t="s">
        <v>4385</v>
      </c>
      <c r="Q172" s="31" t="s">
        <v>4386</v>
      </c>
    </row>
    <row r="173" spans="1:35" x14ac:dyDescent="0.55000000000000004">
      <c r="A173" s="3" t="s">
        <v>3231</v>
      </c>
      <c r="B173" s="31" t="s">
        <v>4387</v>
      </c>
      <c r="C173" s="31" t="s">
        <v>4388</v>
      </c>
      <c r="D173" s="31" t="s">
        <v>4389</v>
      </c>
      <c r="E173" s="31" t="s">
        <v>4390</v>
      </c>
      <c r="F173" s="31" t="s">
        <v>4391</v>
      </c>
      <c r="G173" s="31" t="s">
        <v>4392</v>
      </c>
      <c r="H173" s="31" t="s">
        <v>4393</v>
      </c>
      <c r="I173" s="31" t="s">
        <v>4394</v>
      </c>
      <c r="J173" s="31" t="s">
        <v>4395</v>
      </c>
      <c r="K173" s="31" t="s">
        <v>4396</v>
      </c>
      <c r="L173" s="31" t="s">
        <v>4397</v>
      </c>
      <c r="M173" s="31" t="s">
        <v>2757</v>
      </c>
      <c r="N173" s="31" t="s">
        <v>4398</v>
      </c>
      <c r="O173" s="31" t="s">
        <v>4399</v>
      </c>
      <c r="P173" s="31" t="s">
        <v>4400</v>
      </c>
      <c r="Q173" s="31" t="s">
        <v>4401</v>
      </c>
    </row>
    <row r="174" spans="1:35" x14ac:dyDescent="0.55000000000000004">
      <c r="A174" s="3" t="s">
        <v>3232</v>
      </c>
      <c r="B174" s="31" t="s">
        <v>4402</v>
      </c>
      <c r="C174" s="31" t="s">
        <v>4403</v>
      </c>
      <c r="D174" s="31" t="s">
        <v>4404</v>
      </c>
      <c r="E174" s="31" t="s">
        <v>4405</v>
      </c>
      <c r="F174" s="31" t="s">
        <v>4406</v>
      </c>
      <c r="G174" s="31" t="s">
        <v>4407</v>
      </c>
      <c r="H174" s="31" t="s">
        <v>4408</v>
      </c>
      <c r="I174" s="31" t="s">
        <v>4409</v>
      </c>
      <c r="J174" s="31" t="s">
        <v>4410</v>
      </c>
      <c r="K174" s="31" t="s">
        <v>4411</v>
      </c>
      <c r="L174" s="31" t="s">
        <v>4412</v>
      </c>
      <c r="M174" s="31" t="s">
        <v>2773</v>
      </c>
      <c r="N174" s="31" t="s">
        <v>4413</v>
      </c>
      <c r="O174" s="31" t="s">
        <v>4414</v>
      </c>
      <c r="P174" s="31" t="s">
        <v>4415</v>
      </c>
      <c r="Q174" s="31" t="s">
        <v>4416</v>
      </c>
    </row>
    <row r="175" spans="1:35" x14ac:dyDescent="0.55000000000000004">
      <c r="A175" s="3" t="s">
        <v>3233</v>
      </c>
      <c r="B175" s="31" t="s">
        <v>4417</v>
      </c>
      <c r="C175" s="31" t="s">
        <v>4418</v>
      </c>
      <c r="D175" s="31" t="s">
        <v>4419</v>
      </c>
      <c r="E175" s="31" t="s">
        <v>4420</v>
      </c>
      <c r="F175" s="31" t="s">
        <v>4421</v>
      </c>
      <c r="G175" s="31" t="s">
        <v>4422</v>
      </c>
      <c r="H175" s="31" t="s">
        <v>4423</v>
      </c>
      <c r="I175" s="31" t="s">
        <v>4424</v>
      </c>
      <c r="J175" s="31" t="s">
        <v>4425</v>
      </c>
      <c r="K175" s="31" t="s">
        <v>4426</v>
      </c>
      <c r="L175" s="31" t="s">
        <v>4427</v>
      </c>
      <c r="M175" s="31" t="s">
        <v>2789</v>
      </c>
      <c r="N175" s="31" t="s">
        <v>4428</v>
      </c>
      <c r="O175" s="31" t="s">
        <v>4429</v>
      </c>
      <c r="P175" s="31" t="s">
        <v>4430</v>
      </c>
      <c r="Q175" s="31" t="s">
        <v>4431</v>
      </c>
    </row>
    <row r="176" spans="1:35" x14ac:dyDescent="0.55000000000000004">
      <c r="A176" s="3" t="s">
        <v>3234</v>
      </c>
      <c r="B176" s="31" t="s">
        <v>4432</v>
      </c>
      <c r="C176" s="31" t="s">
        <v>4433</v>
      </c>
      <c r="D176" s="31" t="s">
        <v>4434</v>
      </c>
      <c r="E176" s="31" t="s">
        <v>4435</v>
      </c>
      <c r="F176" s="31" t="s">
        <v>4436</v>
      </c>
      <c r="G176" s="31" t="s">
        <v>4437</v>
      </c>
      <c r="H176" s="31" t="s">
        <v>4438</v>
      </c>
      <c r="I176" s="31" t="s">
        <v>4439</v>
      </c>
      <c r="J176" s="31" t="s">
        <v>4440</v>
      </c>
      <c r="K176" s="31" t="s">
        <v>4441</v>
      </c>
      <c r="L176" s="31" t="s">
        <v>4442</v>
      </c>
      <c r="M176" s="31" t="s">
        <v>2805</v>
      </c>
      <c r="N176" s="31" t="s">
        <v>4443</v>
      </c>
      <c r="O176" s="31" t="s">
        <v>4444</v>
      </c>
      <c r="P176" s="31" t="s">
        <v>4445</v>
      </c>
      <c r="Q176" s="31" t="s">
        <v>4446</v>
      </c>
    </row>
    <row r="177" spans="1:35" x14ac:dyDescent="0.55000000000000004">
      <c r="A177" s="3" t="s">
        <v>3235</v>
      </c>
      <c r="B177" s="31" t="s">
        <v>4447</v>
      </c>
      <c r="C177" s="31" t="s">
        <v>4448</v>
      </c>
      <c r="D177" s="31" t="s">
        <v>4449</v>
      </c>
      <c r="E177" s="31" t="s">
        <v>4450</v>
      </c>
      <c r="F177" s="31" t="s">
        <v>4451</v>
      </c>
      <c r="G177" s="31" t="s">
        <v>4452</v>
      </c>
      <c r="H177" s="31" t="s">
        <v>4453</v>
      </c>
      <c r="I177" s="31" t="s">
        <v>4454</v>
      </c>
      <c r="J177" s="31" t="s">
        <v>4455</v>
      </c>
      <c r="K177" s="31" t="s">
        <v>4456</v>
      </c>
      <c r="L177" s="31" t="s">
        <v>4457</v>
      </c>
      <c r="M177" s="31" t="s">
        <v>2821</v>
      </c>
      <c r="N177" s="31" t="s">
        <v>4458</v>
      </c>
      <c r="O177" s="31" t="s">
        <v>4459</v>
      </c>
      <c r="P177" s="31" t="s">
        <v>4460</v>
      </c>
      <c r="Q177" s="31" t="s">
        <v>4461</v>
      </c>
    </row>
    <row r="178" spans="1:35" x14ac:dyDescent="0.55000000000000004">
      <c r="A178" s="3" t="s">
        <v>3236</v>
      </c>
      <c r="B178" s="31" t="s">
        <v>4462</v>
      </c>
      <c r="C178" s="31" t="s">
        <v>4463</v>
      </c>
      <c r="D178" s="31" t="s">
        <v>4464</v>
      </c>
      <c r="E178" s="31" t="s">
        <v>4465</v>
      </c>
      <c r="F178" s="31" t="s">
        <v>4466</v>
      </c>
      <c r="G178" s="31" t="s">
        <v>4467</v>
      </c>
      <c r="H178" s="31" t="s">
        <v>4468</v>
      </c>
      <c r="I178" s="31" t="s">
        <v>4469</v>
      </c>
      <c r="J178" s="31" t="s">
        <v>4470</v>
      </c>
      <c r="K178" s="31" t="s">
        <v>4471</v>
      </c>
      <c r="L178" s="31" t="s">
        <v>4472</v>
      </c>
      <c r="M178" s="31" t="s">
        <v>2837</v>
      </c>
      <c r="N178" s="31" t="s">
        <v>4473</v>
      </c>
      <c r="O178" s="31" t="s">
        <v>4474</v>
      </c>
      <c r="P178" s="31" t="s">
        <v>4475</v>
      </c>
      <c r="Q178" s="31" t="s">
        <v>4476</v>
      </c>
    </row>
    <row r="179" spans="1:35" x14ac:dyDescent="0.55000000000000004">
      <c r="A179" s="3" t="s">
        <v>3237</v>
      </c>
      <c r="B179" s="31" t="s">
        <v>4477</v>
      </c>
      <c r="C179" s="31" t="s">
        <v>4478</v>
      </c>
      <c r="D179" s="31" t="s">
        <v>4479</v>
      </c>
      <c r="E179" s="31" t="s">
        <v>4480</v>
      </c>
      <c r="F179" s="31" t="s">
        <v>4481</v>
      </c>
      <c r="G179" s="31" t="s">
        <v>4482</v>
      </c>
      <c r="H179" s="31" t="s">
        <v>4483</v>
      </c>
      <c r="I179" s="31" t="s">
        <v>4484</v>
      </c>
      <c r="J179" s="31" t="s">
        <v>4485</v>
      </c>
      <c r="K179" s="31" t="s">
        <v>4486</v>
      </c>
      <c r="L179" s="31" t="s">
        <v>4487</v>
      </c>
      <c r="M179" s="31" t="s">
        <v>4488</v>
      </c>
      <c r="N179" s="31" t="s">
        <v>4489</v>
      </c>
      <c r="O179" s="31" t="s">
        <v>4490</v>
      </c>
      <c r="P179" s="31" t="s">
        <v>4491</v>
      </c>
      <c r="Q179" s="31" t="s">
        <v>4492</v>
      </c>
    </row>
    <row r="180" spans="1:35" x14ac:dyDescent="0.55000000000000004">
      <c r="A180" s="3" t="s">
        <v>3238</v>
      </c>
      <c r="B180" s="31" t="s">
        <v>4493</v>
      </c>
      <c r="C180" s="31" t="s">
        <v>4494</v>
      </c>
      <c r="D180" s="31" t="s">
        <v>4495</v>
      </c>
      <c r="E180" s="31" t="s">
        <v>4496</v>
      </c>
      <c r="F180" s="31" t="s">
        <v>4497</v>
      </c>
      <c r="G180" s="31" t="s">
        <v>4498</v>
      </c>
      <c r="H180" s="31" t="s">
        <v>4499</v>
      </c>
      <c r="I180" s="31" t="s">
        <v>4500</v>
      </c>
      <c r="J180" s="31" t="s">
        <v>4501</v>
      </c>
      <c r="K180" s="31" t="s">
        <v>4502</v>
      </c>
      <c r="L180" s="31" t="s">
        <v>4503</v>
      </c>
      <c r="M180" s="31" t="s">
        <v>2869</v>
      </c>
      <c r="N180" s="31" t="s">
        <v>3970</v>
      </c>
      <c r="O180" s="31" t="s">
        <v>3971</v>
      </c>
      <c r="P180" s="31" t="s">
        <v>3972</v>
      </c>
      <c r="Q180" s="31" t="s">
        <v>3973</v>
      </c>
    </row>
    <row r="181" spans="1:35" x14ac:dyDescent="0.55000000000000004">
      <c r="A181" s="3" t="s">
        <v>3239</v>
      </c>
      <c r="B181" s="31" t="s">
        <v>4504</v>
      </c>
      <c r="C181" s="31" t="s">
        <v>4505</v>
      </c>
      <c r="D181" s="31" t="s">
        <v>4506</v>
      </c>
      <c r="E181" s="31" t="s">
        <v>4507</v>
      </c>
      <c r="F181" s="31" t="s">
        <v>4508</v>
      </c>
      <c r="G181" s="31" t="s">
        <v>4509</v>
      </c>
      <c r="H181" s="31" t="s">
        <v>4510</v>
      </c>
      <c r="I181" s="31" t="s">
        <v>4511</v>
      </c>
      <c r="J181" s="31" t="s">
        <v>4512</v>
      </c>
      <c r="K181" s="31" t="s">
        <v>4513</v>
      </c>
      <c r="L181" s="31" t="s">
        <v>4514</v>
      </c>
      <c r="M181" s="31" t="s">
        <v>2885</v>
      </c>
      <c r="N181" s="31" t="s">
        <v>4515</v>
      </c>
      <c r="O181" s="31" t="s">
        <v>4516</v>
      </c>
      <c r="P181" s="31" t="s">
        <v>4517</v>
      </c>
      <c r="Q181" s="31" t="s">
        <v>4518</v>
      </c>
    </row>
    <row r="182" spans="1:35" x14ac:dyDescent="0.55000000000000004">
      <c r="A182" s="3" t="s">
        <v>3240</v>
      </c>
      <c r="B182" s="31" t="s">
        <v>4519</v>
      </c>
      <c r="C182" s="31" t="s">
        <v>4520</v>
      </c>
      <c r="D182" s="31" t="s">
        <v>4521</v>
      </c>
      <c r="E182" s="31" t="s">
        <v>4522</v>
      </c>
      <c r="F182" s="31" t="s">
        <v>4523</v>
      </c>
      <c r="G182" s="31" t="s">
        <v>4524</v>
      </c>
      <c r="H182" s="31" t="s">
        <v>4525</v>
      </c>
      <c r="I182" s="31" t="s">
        <v>4526</v>
      </c>
      <c r="J182" s="31" t="s">
        <v>4527</v>
      </c>
      <c r="K182" s="31" t="s">
        <v>4528</v>
      </c>
      <c r="L182" s="31" t="s">
        <v>4529</v>
      </c>
      <c r="M182" s="31" t="s">
        <v>2901</v>
      </c>
      <c r="N182" s="31" t="s">
        <v>4530</v>
      </c>
      <c r="O182" s="31" t="s">
        <v>4531</v>
      </c>
      <c r="P182" s="31" t="s">
        <v>4532</v>
      </c>
      <c r="Q182" s="31" t="s">
        <v>4533</v>
      </c>
    </row>
    <row r="183" spans="1:35" x14ac:dyDescent="0.55000000000000004">
      <c r="A183" s="3" t="s">
        <v>3242</v>
      </c>
      <c r="B183" s="31" t="s">
        <v>4004</v>
      </c>
      <c r="C183" s="31" t="s">
        <v>4005</v>
      </c>
      <c r="D183" s="31" t="s">
        <v>4006</v>
      </c>
      <c r="E183" s="31" t="s">
        <v>4007</v>
      </c>
      <c r="F183" s="31" t="s">
        <v>4008</v>
      </c>
      <c r="G183" s="31" t="s">
        <v>4009</v>
      </c>
      <c r="H183" s="31" t="s">
        <v>4010</v>
      </c>
      <c r="I183" s="31" t="s">
        <v>4011</v>
      </c>
      <c r="J183" s="31" t="s">
        <v>4012</v>
      </c>
      <c r="K183" s="31" t="s">
        <v>4013</v>
      </c>
      <c r="L183" s="31" t="s">
        <v>4014</v>
      </c>
      <c r="M183" s="31" t="s">
        <v>2933</v>
      </c>
      <c r="N183" s="31" t="s">
        <v>4015</v>
      </c>
      <c r="O183" s="31" t="s">
        <v>4016</v>
      </c>
      <c r="P183" s="31" t="s">
        <v>4017</v>
      </c>
      <c r="Q183" s="31" t="s">
        <v>4018</v>
      </c>
    </row>
    <row r="184" spans="1:35" x14ac:dyDescent="0.55000000000000004">
      <c r="A184" s="3" t="s">
        <v>3243</v>
      </c>
      <c r="B184" s="31" t="s">
        <v>4019</v>
      </c>
      <c r="C184" s="31" t="s">
        <v>4020</v>
      </c>
      <c r="D184" s="31" t="s">
        <v>4021</v>
      </c>
      <c r="E184" s="31" t="s">
        <v>4022</v>
      </c>
      <c r="F184" s="31" t="s">
        <v>4023</v>
      </c>
      <c r="G184" s="31" t="s">
        <v>4024</v>
      </c>
      <c r="H184" s="31" t="s">
        <v>4025</v>
      </c>
      <c r="I184" s="31" t="s">
        <v>4026</v>
      </c>
      <c r="J184" s="31" t="s">
        <v>4027</v>
      </c>
      <c r="K184" s="31" t="s">
        <v>4028</v>
      </c>
      <c r="L184" s="31" t="s">
        <v>4029</v>
      </c>
      <c r="M184" s="31" t="s">
        <v>2949</v>
      </c>
      <c r="N184" s="31" t="s">
        <v>4030</v>
      </c>
      <c r="O184" s="31" t="s">
        <v>4031</v>
      </c>
      <c r="P184" s="31" t="s">
        <v>4032</v>
      </c>
      <c r="Q184" s="31" t="s">
        <v>4067</v>
      </c>
    </row>
    <row r="185" spans="1:35" x14ac:dyDescent="0.55000000000000004">
      <c r="A185" s="3" t="s">
        <v>3244</v>
      </c>
      <c r="B185" s="31" t="s">
        <v>4033</v>
      </c>
      <c r="C185" s="31" t="s">
        <v>4034</v>
      </c>
      <c r="D185" s="31" t="s">
        <v>4035</v>
      </c>
      <c r="E185" s="31" t="s">
        <v>4036</v>
      </c>
      <c r="F185" s="31" t="s">
        <v>4037</v>
      </c>
      <c r="G185" s="31" t="s">
        <v>4038</v>
      </c>
      <c r="H185" s="31" t="s">
        <v>4039</v>
      </c>
      <c r="I185" s="31" t="s">
        <v>4040</v>
      </c>
      <c r="J185" s="31" t="s">
        <v>4041</v>
      </c>
      <c r="K185" s="31" t="s">
        <v>4042</v>
      </c>
      <c r="L185" s="31" t="s">
        <v>4043</v>
      </c>
      <c r="M185" s="31" t="s">
        <v>2965</v>
      </c>
      <c r="N185" s="31" t="s">
        <v>4044</v>
      </c>
      <c r="O185" s="31" t="s">
        <v>2990</v>
      </c>
      <c r="P185" s="31" t="s">
        <v>2990</v>
      </c>
      <c r="Q185" s="31" t="s">
        <v>2990</v>
      </c>
    </row>
    <row r="186" spans="1:35" x14ac:dyDescent="0.55000000000000004">
      <c r="A186" s="3" t="s">
        <v>3245</v>
      </c>
      <c r="B186" s="31" t="s">
        <v>4045</v>
      </c>
      <c r="C186" s="31" t="s">
        <v>4046</v>
      </c>
      <c r="D186" s="31" t="s">
        <v>4047</v>
      </c>
      <c r="E186" s="31" t="s">
        <v>4048</v>
      </c>
      <c r="F186" s="31" t="s">
        <v>4049</v>
      </c>
      <c r="G186" s="31" t="s">
        <v>4050</v>
      </c>
      <c r="H186" s="31" t="s">
        <v>4051</v>
      </c>
      <c r="I186" s="31" t="s">
        <v>4052</v>
      </c>
      <c r="J186" s="31" t="s">
        <v>4053</v>
      </c>
      <c r="K186" s="31" t="s">
        <v>4054</v>
      </c>
      <c r="L186" s="31" t="s">
        <v>4055</v>
      </c>
      <c r="M186" s="31" t="s">
        <v>2978</v>
      </c>
      <c r="N186" s="31" t="s">
        <v>2990</v>
      </c>
      <c r="O186" s="31" t="s">
        <v>2990</v>
      </c>
      <c r="P186" s="31" t="s">
        <v>2990</v>
      </c>
      <c r="Q186" s="31" t="s">
        <v>2990</v>
      </c>
    </row>
    <row r="187" spans="1:35" x14ac:dyDescent="0.55000000000000004">
      <c r="A187" s="3" t="s">
        <v>3246</v>
      </c>
      <c r="B187" s="31" t="s">
        <v>4056</v>
      </c>
      <c r="C187" s="31" t="s">
        <v>4057</v>
      </c>
      <c r="D187" s="31" t="s">
        <v>4058</v>
      </c>
      <c r="E187" s="31" t="s">
        <v>4059</v>
      </c>
      <c r="F187" s="31" t="s">
        <v>4060</v>
      </c>
      <c r="G187" s="31" t="s">
        <v>4061</v>
      </c>
      <c r="H187" s="31" t="s">
        <v>4062</v>
      </c>
      <c r="I187" s="31" t="s">
        <v>4063</v>
      </c>
      <c r="J187" s="31" t="s">
        <v>4064</v>
      </c>
      <c r="K187" s="31" t="s">
        <v>4065</v>
      </c>
      <c r="L187" s="31" t="s">
        <v>4066</v>
      </c>
      <c r="M187" s="31" t="s">
        <v>2990</v>
      </c>
      <c r="N187" s="31" t="s">
        <v>2990</v>
      </c>
      <c r="O187" s="31" t="s">
        <v>2990</v>
      </c>
      <c r="P187" s="31" t="s">
        <v>2990</v>
      </c>
      <c r="Q187" s="31" t="s">
        <v>2990</v>
      </c>
    </row>
    <row r="191" spans="1:35" ht="14.7" thickBot="1" x14ac:dyDescent="0.6">
      <c r="A191" s="3" t="s">
        <v>3803</v>
      </c>
      <c r="B191" s="3" t="s">
        <v>113</v>
      </c>
      <c r="C191" s="3" t="s">
        <v>114</v>
      </c>
      <c r="D191" s="3" t="s">
        <v>115</v>
      </c>
      <c r="E191" s="3" t="s">
        <v>116</v>
      </c>
      <c r="F191" s="3" t="s">
        <v>117</v>
      </c>
      <c r="G191" s="3" t="s">
        <v>118</v>
      </c>
      <c r="H191" s="3" t="s">
        <v>119</v>
      </c>
      <c r="I191" s="3" t="s">
        <v>120</v>
      </c>
      <c r="J191" s="3" t="s">
        <v>121</v>
      </c>
      <c r="K191" s="3" t="s">
        <v>122</v>
      </c>
      <c r="L191" s="3" t="s">
        <v>123</v>
      </c>
      <c r="M191" s="3" t="s">
        <v>124</v>
      </c>
      <c r="N191" s="3" t="s">
        <v>2678</v>
      </c>
      <c r="O191" s="21" t="s">
        <v>2679</v>
      </c>
      <c r="P191" s="3" t="s">
        <v>2680</v>
      </c>
      <c r="Q191" s="3" t="s">
        <v>2681</v>
      </c>
    </row>
    <row r="192" spans="1:35" x14ac:dyDescent="0.55000000000000004">
      <c r="A192" s="23" t="s">
        <v>3227</v>
      </c>
      <c r="B192" s="12">
        <v>8.4722085025153548E-2</v>
      </c>
      <c r="C192" s="13">
        <v>2.9762511644163103E-2</v>
      </c>
      <c r="D192" s="13">
        <v>1.2054108080999493E-2</v>
      </c>
      <c r="E192" s="13">
        <v>8.7252543889997369E-3</v>
      </c>
      <c r="F192" s="13">
        <v>1.4218526764258277E-2</v>
      </c>
      <c r="G192" s="13">
        <v>-3.99959999999977E-4</v>
      </c>
      <c r="H192" s="13">
        <v>2.9160548157249888E-3</v>
      </c>
      <c r="I192" s="13">
        <v>2.2508435391812576E-3</v>
      </c>
      <c r="J192" s="13">
        <v>-5.3297746120052336E-3</v>
      </c>
      <c r="K192" s="13">
        <v>-1.0670472150190347E-2</v>
      </c>
      <c r="L192" s="13">
        <v>-9.0511207954462325E-3</v>
      </c>
      <c r="M192" s="13">
        <v>6.1999999999999833E-3</v>
      </c>
      <c r="N192" s="13">
        <v>-1.0814659321684128E-2</v>
      </c>
      <c r="O192" s="13">
        <v>-7.6145136529267576E-3</v>
      </c>
      <c r="P192" s="13">
        <v>-8.5741856431931218E-4</v>
      </c>
      <c r="Q192" s="14">
        <v>2.5524256173397486E-2</v>
      </c>
      <c r="S192" t="s">
        <v>18</v>
      </c>
      <c r="T192" t="s">
        <v>3559</v>
      </c>
      <c r="U192" t="s">
        <v>3560</v>
      </c>
      <c r="V192" t="s">
        <v>3561</v>
      </c>
      <c r="W192" t="s">
        <v>3562</v>
      </c>
      <c r="X192" t="s">
        <v>3563</v>
      </c>
      <c r="Y192" t="s">
        <v>3564</v>
      </c>
      <c r="Z192" t="s">
        <v>3565</v>
      </c>
      <c r="AA192" t="s">
        <v>3566</v>
      </c>
      <c r="AB192" t="s">
        <v>3567</v>
      </c>
      <c r="AC192" t="s">
        <v>3568</v>
      </c>
      <c r="AD192" t="s">
        <v>3569</v>
      </c>
      <c r="AE192" t="s">
        <v>3570</v>
      </c>
      <c r="AF192" t="s">
        <v>3571</v>
      </c>
      <c r="AG192" t="s">
        <v>3572</v>
      </c>
      <c r="AH192" t="s">
        <v>3573</v>
      </c>
      <c r="AI192" t="s">
        <v>3574</v>
      </c>
    </row>
    <row r="193" spans="1:35" x14ac:dyDescent="0.55000000000000004">
      <c r="A193" s="3" t="s">
        <v>3228</v>
      </c>
      <c r="B193" s="15">
        <v>1.4495421188406077E-2</v>
      </c>
      <c r="C193" s="16">
        <v>3.2224339400835911E-2</v>
      </c>
      <c r="D193" s="16">
        <v>-5.2148039257927881E-2</v>
      </c>
      <c r="E193" s="16">
        <v>-2.734685868800002E-2</v>
      </c>
      <c r="F193" s="16">
        <v>-4.2422999385311577E-2</v>
      </c>
      <c r="G193" s="16">
        <v>-4.8594839999999917E-2</v>
      </c>
      <c r="H193" s="16">
        <v>-2.4897882983144326E-2</v>
      </c>
      <c r="I193" s="16">
        <v>-3.7476552725207446E-3</v>
      </c>
      <c r="J193" s="16">
        <v>-2.7990195422660236E-3</v>
      </c>
      <c r="K193" s="16">
        <v>-1.0191310272471332E-2</v>
      </c>
      <c r="L193" s="16">
        <v>-1.0250151430040377E-2</v>
      </c>
      <c r="M193" s="16">
        <v>-6.0999999999999943E-3</v>
      </c>
      <c r="N193" s="16">
        <v>-1.5229101809916656E-2</v>
      </c>
      <c r="O193" s="16">
        <v>-1.7812895230473025E-2</v>
      </c>
      <c r="P193" s="16">
        <v>2.5119200558088028E-3</v>
      </c>
      <c r="Q193" s="17">
        <v>1.3311403271472066E-2</v>
      </c>
      <c r="S193" t="s">
        <v>43</v>
      </c>
      <c r="T193" t="s">
        <v>3575</v>
      </c>
      <c r="U193" t="s">
        <v>3576</v>
      </c>
      <c r="V193" t="s">
        <v>3577</v>
      </c>
      <c r="W193" t="s">
        <v>3578</v>
      </c>
      <c r="X193" t="s">
        <v>3579</v>
      </c>
      <c r="Y193" t="s">
        <v>3580</v>
      </c>
      <c r="Z193" t="s">
        <v>3581</v>
      </c>
      <c r="AA193" t="s">
        <v>3582</v>
      </c>
      <c r="AB193" t="s">
        <v>3583</v>
      </c>
      <c r="AC193" t="s">
        <v>3584</v>
      </c>
      <c r="AD193" t="s">
        <v>3585</v>
      </c>
      <c r="AE193" t="s">
        <v>3586</v>
      </c>
      <c r="AF193" t="s">
        <v>3587</v>
      </c>
      <c r="AG193" t="s">
        <v>3588</v>
      </c>
      <c r="AH193" t="s">
        <v>3589</v>
      </c>
      <c r="AI193" t="s">
        <v>3590</v>
      </c>
    </row>
    <row r="194" spans="1:35" x14ac:dyDescent="0.55000000000000004">
      <c r="A194" s="3" t="s">
        <v>3229</v>
      </c>
      <c r="B194" s="15">
        <v>-0.1211067907278065</v>
      </c>
      <c r="C194" s="16">
        <v>0.12682503013196977</v>
      </c>
      <c r="D194" s="16">
        <v>9.7794647228441667E-2</v>
      </c>
      <c r="E194" s="16">
        <v>5.9648164875000242E-2</v>
      </c>
      <c r="F194" s="16">
        <v>9.5155941905029628E-2</v>
      </c>
      <c r="G194" s="16">
        <v>6.7708890000000244E-2</v>
      </c>
      <c r="H194" s="16">
        <v>0.11346172458117176</v>
      </c>
      <c r="I194" s="16">
        <v>7.8697692512596618E-2</v>
      </c>
      <c r="J194" s="16">
        <v>6.1934188133175638E-2</v>
      </c>
      <c r="K194" s="16">
        <v>3.3210746642640787E-2</v>
      </c>
      <c r="L194" s="16">
        <v>2.4898328278545989E-2</v>
      </c>
      <c r="M194" s="16">
        <v>2.6999999999999913E-2</v>
      </c>
      <c r="N194" s="16">
        <v>-1.1777389678378269E-2</v>
      </c>
      <c r="O194" s="16">
        <v>9.4444024588977715E-3</v>
      </c>
      <c r="P194" s="16">
        <v>1.4379694504831342E-2</v>
      </c>
      <c r="Q194" s="17">
        <v>-2.1889576785933618E-2</v>
      </c>
      <c r="S194" t="s">
        <v>50</v>
      </c>
      <c r="T194" t="s">
        <v>3591</v>
      </c>
      <c r="U194" t="s">
        <v>3592</v>
      </c>
      <c r="V194" t="s">
        <v>3593</v>
      </c>
      <c r="W194" t="s">
        <v>3594</v>
      </c>
      <c r="X194" t="s">
        <v>3595</v>
      </c>
      <c r="Y194" t="s">
        <v>3596</v>
      </c>
      <c r="Z194" t="s">
        <v>3597</v>
      </c>
      <c r="AA194" t="s">
        <v>3598</v>
      </c>
      <c r="AB194" t="s">
        <v>3599</v>
      </c>
      <c r="AC194" t="s">
        <v>3600</v>
      </c>
      <c r="AD194" t="s">
        <v>3601</v>
      </c>
      <c r="AE194" t="s">
        <v>3602</v>
      </c>
      <c r="AF194" t="s">
        <v>3603</v>
      </c>
      <c r="AG194" t="s">
        <v>3604</v>
      </c>
      <c r="AH194" t="s">
        <v>3605</v>
      </c>
      <c r="AI194" t="s">
        <v>3606</v>
      </c>
    </row>
    <row r="195" spans="1:35" x14ac:dyDescent="0.55000000000000004">
      <c r="A195" s="3" t="s">
        <v>3231</v>
      </c>
      <c r="B195" s="15">
        <v>0.12950555229212202</v>
      </c>
      <c r="C195" s="16">
        <v>0.13346902698103924</v>
      </c>
      <c r="D195" s="16">
        <v>0.12158014577117582</v>
      </c>
      <c r="E195" s="16">
        <v>0.12811192099999991</v>
      </c>
      <c r="F195" s="16">
        <v>5.312071635574922E-2</v>
      </c>
      <c r="G195" s="16">
        <v>5.6783999999999946E-2</v>
      </c>
      <c r="H195" s="16">
        <v>6.5495661848931741E-2</v>
      </c>
      <c r="I195" s="16">
        <v>3.7126013045666539E-2</v>
      </c>
      <c r="J195" s="16">
        <v>-4.9302886058645301E-3</v>
      </c>
      <c r="K195" s="16">
        <v>-1.6656728318417025E-2</v>
      </c>
      <c r="L195" s="16">
        <v>-5.4962467152307459E-2</v>
      </c>
      <c r="M195" s="16">
        <v>-2.8399999999999981E-2</v>
      </c>
      <c r="N195" s="16">
        <v>-4.635173727039521E-2</v>
      </c>
      <c r="O195" s="16">
        <v>-3.3753107613698097E-2</v>
      </c>
      <c r="P195" s="16">
        <v>-7.1892963174668645E-2</v>
      </c>
      <c r="Q195" s="17">
        <v>-0.10222497250146234</v>
      </c>
      <c r="S195" t="s">
        <v>57</v>
      </c>
      <c r="T195" t="s">
        <v>3623</v>
      </c>
      <c r="U195" t="s">
        <v>3624</v>
      </c>
      <c r="V195" t="s">
        <v>3625</v>
      </c>
      <c r="W195" t="s">
        <v>3626</v>
      </c>
      <c r="X195" t="s">
        <v>3627</v>
      </c>
      <c r="Y195" t="s">
        <v>3628</v>
      </c>
      <c r="Z195" t="s">
        <v>3629</v>
      </c>
      <c r="AA195" t="s">
        <v>3630</v>
      </c>
      <c r="AB195" t="s">
        <v>3631</v>
      </c>
      <c r="AC195" t="s">
        <v>3632</v>
      </c>
      <c r="AD195" t="s">
        <v>3633</v>
      </c>
      <c r="AE195" t="s">
        <v>3634</v>
      </c>
      <c r="AF195" t="s">
        <v>3635</v>
      </c>
      <c r="AG195" t="s">
        <v>3636</v>
      </c>
      <c r="AH195" t="s">
        <v>3637</v>
      </c>
      <c r="AI195" t="s">
        <v>3638</v>
      </c>
    </row>
    <row r="196" spans="1:35" x14ac:dyDescent="0.55000000000000004">
      <c r="A196" s="3" t="s">
        <v>3232</v>
      </c>
      <c r="B196" s="15">
        <v>0.5500656675398321</v>
      </c>
      <c r="C196" s="16">
        <v>0.19614050988983522</v>
      </c>
      <c r="D196" s="16">
        <v>6.4153763905536731E-3</v>
      </c>
      <c r="E196" s="16">
        <v>-1.4628087649000032E-2</v>
      </c>
      <c r="F196" s="16">
        <v>1.1558731954798951E-2</v>
      </c>
      <c r="G196" s="16">
        <v>-5.9990999999992578E-4</v>
      </c>
      <c r="H196" s="16">
        <v>3.1402450519451452E-2</v>
      </c>
      <c r="I196" s="16">
        <v>1.2023968095617787E-2</v>
      </c>
      <c r="J196" s="16">
        <v>-7.6706604034376236E-2</v>
      </c>
      <c r="K196" s="16">
        <v>-0.10700367670547839</v>
      </c>
      <c r="L196" s="16">
        <v>-0.1323238626961748</v>
      </c>
      <c r="M196" s="16">
        <v>-0.11339999999999995</v>
      </c>
      <c r="N196" s="16">
        <v>-9.6308575722881096E-2</v>
      </c>
      <c r="O196" s="16">
        <v>-0.10148686245464744</v>
      </c>
      <c r="P196" s="16">
        <v>-0.13656240775834427</v>
      </c>
      <c r="Q196" s="17">
        <v>-0.10657960623231799</v>
      </c>
      <c r="S196" t="s">
        <v>64</v>
      </c>
      <c r="T196" t="s">
        <v>3639</v>
      </c>
      <c r="U196" t="s">
        <v>3640</v>
      </c>
      <c r="V196" t="s">
        <v>3641</v>
      </c>
      <c r="W196" t="s">
        <v>3642</v>
      </c>
      <c r="X196" t="s">
        <v>3643</v>
      </c>
      <c r="Y196" t="s">
        <v>3644</v>
      </c>
      <c r="Z196" t="s">
        <v>3645</v>
      </c>
      <c r="AA196" t="s">
        <v>3646</v>
      </c>
      <c r="AB196" t="s">
        <v>3647</v>
      </c>
      <c r="AC196" t="s">
        <v>3648</v>
      </c>
      <c r="AD196" t="s">
        <v>3649</v>
      </c>
      <c r="AE196" t="s">
        <v>3650</v>
      </c>
      <c r="AF196" t="s">
        <v>3651</v>
      </c>
      <c r="AG196" t="s">
        <v>3652</v>
      </c>
      <c r="AH196" t="s">
        <v>3653</v>
      </c>
      <c r="AI196" t="s">
        <v>3654</v>
      </c>
    </row>
    <row r="197" spans="1:35" x14ac:dyDescent="0.55000000000000004">
      <c r="A197" s="3" t="s">
        <v>3233</v>
      </c>
      <c r="B197" s="15">
        <v>5.7881024430622041E-2</v>
      </c>
      <c r="C197" s="16">
        <v>5.3348606294127521E-2</v>
      </c>
      <c r="D197" s="16">
        <v>-0.13748345228106384</v>
      </c>
      <c r="E197" s="16">
        <v>-0.1550192913359999</v>
      </c>
      <c r="F197" s="16">
        <v>-0.15071066374193098</v>
      </c>
      <c r="G197" s="16">
        <v>-0.12913775999999999</v>
      </c>
      <c r="H197" s="16">
        <v>-9.8014349932225686E-2</v>
      </c>
      <c r="I197" s="16">
        <v>-6.4095037713764458E-2</v>
      </c>
      <c r="J197" s="16">
        <v>-0.13093081955312025</v>
      </c>
      <c r="K197" s="16">
        <v>-0.1847287935085532</v>
      </c>
      <c r="L197" s="16">
        <v>-0.18737267877487074</v>
      </c>
      <c r="M197" s="16">
        <v>-0.19040000000000001</v>
      </c>
      <c r="N197" s="16">
        <v>-0.1832048166415412</v>
      </c>
      <c r="O197" s="16">
        <v>-0.20204488917778529</v>
      </c>
      <c r="P197" s="16">
        <v>-0.18959190855437125</v>
      </c>
      <c r="Q197" s="17">
        <v>-0.14267859002588767</v>
      </c>
      <c r="S197" t="s">
        <v>6</v>
      </c>
      <c r="T197" t="s">
        <v>3655</v>
      </c>
      <c r="U197" t="s">
        <v>3656</v>
      </c>
      <c r="V197" t="s">
        <v>3657</v>
      </c>
      <c r="W197" t="s">
        <v>3658</v>
      </c>
      <c r="X197" t="s">
        <v>3659</v>
      </c>
      <c r="Y197" t="s">
        <v>3660</v>
      </c>
      <c r="Z197" t="s">
        <v>3661</v>
      </c>
      <c r="AA197" t="s">
        <v>3662</v>
      </c>
      <c r="AB197" t="s">
        <v>3663</v>
      </c>
      <c r="AC197" t="s">
        <v>3664</v>
      </c>
      <c r="AD197" t="s">
        <v>3665</v>
      </c>
      <c r="AE197" t="s">
        <v>3666</v>
      </c>
      <c r="AF197" t="s">
        <v>3667</v>
      </c>
      <c r="AG197" t="s">
        <v>3668</v>
      </c>
      <c r="AH197" t="s">
        <v>3669</v>
      </c>
      <c r="AI197" t="s">
        <v>3670</v>
      </c>
    </row>
    <row r="198" spans="1:35" ht="14.7" thickBot="1" x14ac:dyDescent="0.6">
      <c r="A198" s="3" t="s">
        <v>3234</v>
      </c>
      <c r="B198" s="15">
        <v>-0.22198305829053289</v>
      </c>
      <c r="C198" s="16">
        <v>-0.19596861684877609</v>
      </c>
      <c r="D198" s="16">
        <v>-0.21291943702112814</v>
      </c>
      <c r="E198" s="16">
        <v>-0.192525340672</v>
      </c>
      <c r="F198" s="16">
        <v>-0.21824025184197438</v>
      </c>
      <c r="G198" s="16">
        <v>-0.19754235999999992</v>
      </c>
      <c r="H198" s="16">
        <v>-0.19193645070903875</v>
      </c>
      <c r="I198" s="16">
        <v>-0.17082560098854949</v>
      </c>
      <c r="J198" s="16">
        <v>-0.18039143174653072</v>
      </c>
      <c r="K198" s="16">
        <v>-0.16741678586066955</v>
      </c>
      <c r="L198" s="16">
        <v>-0.17718139029001034</v>
      </c>
      <c r="M198" s="16">
        <v>-0.26400000000000001</v>
      </c>
      <c r="N198" s="19">
        <v>-0.21304784585695424</v>
      </c>
      <c r="O198" s="19">
        <v>-0.20930061933879895</v>
      </c>
      <c r="P198" s="19">
        <v>-0.16504956854805553</v>
      </c>
      <c r="Q198" s="20">
        <v>-0.10960682841791747</v>
      </c>
      <c r="S198" t="s">
        <v>71</v>
      </c>
      <c r="T198" t="s">
        <v>3671</v>
      </c>
      <c r="U198" t="s">
        <v>3672</v>
      </c>
      <c r="V198" t="s">
        <v>3673</v>
      </c>
      <c r="W198" t="s">
        <v>3674</v>
      </c>
      <c r="X198" t="s">
        <v>3675</v>
      </c>
      <c r="Y198" t="s">
        <v>3676</v>
      </c>
      <c r="Z198" t="s">
        <v>3677</v>
      </c>
      <c r="AA198" t="s">
        <v>3678</v>
      </c>
      <c r="AB198" t="s">
        <v>3679</v>
      </c>
      <c r="AC198" t="s">
        <v>3680</v>
      </c>
      <c r="AD198" t="s">
        <v>3681</v>
      </c>
      <c r="AE198" t="s">
        <v>3682</v>
      </c>
      <c r="AF198" t="s">
        <v>3683</v>
      </c>
      <c r="AG198" t="s">
        <v>3684</v>
      </c>
      <c r="AH198" t="s">
        <v>3685</v>
      </c>
      <c r="AI198" t="s">
        <v>3686</v>
      </c>
    </row>
    <row r="199" spans="1:35" ht="14.7" thickBot="1" x14ac:dyDescent="0.6">
      <c r="A199" s="3" t="s">
        <v>3235</v>
      </c>
      <c r="B199" s="18">
        <v>0.1443531960477249</v>
      </c>
      <c r="C199" s="19">
        <v>-0.13030418085502216</v>
      </c>
      <c r="D199" s="19">
        <v>-0.22587453566400029</v>
      </c>
      <c r="E199" s="19">
        <v>-0.19304550899999984</v>
      </c>
      <c r="F199" s="19">
        <v>-0.22797557149926917</v>
      </c>
      <c r="G199" s="19">
        <v>-0.2368230400000001</v>
      </c>
      <c r="H199" s="19">
        <v>-0.21206598441087532</v>
      </c>
      <c r="I199" s="19">
        <v>-0.19620093547889716</v>
      </c>
      <c r="J199" s="19">
        <v>-0.20730160363794548</v>
      </c>
      <c r="K199" s="19">
        <v>-0.22549787204291627</v>
      </c>
      <c r="L199" s="19">
        <v>-0.22098124643117734</v>
      </c>
      <c r="M199" s="20">
        <v>-0.36870000000000003</v>
      </c>
      <c r="N199" s="16">
        <v>-0.34353558085331481</v>
      </c>
      <c r="O199" s="16">
        <v>-0.320195954674794</v>
      </c>
      <c r="P199" s="16">
        <v>-0.2978370438530954</v>
      </c>
      <c r="Q199" s="17">
        <v>-0.27543116269052803</v>
      </c>
      <c r="S199" t="s">
        <v>78</v>
      </c>
      <c r="T199" t="s">
        <v>3687</v>
      </c>
      <c r="U199" t="s">
        <v>3688</v>
      </c>
      <c r="V199" t="s">
        <v>3689</v>
      </c>
      <c r="W199" t="s">
        <v>3690</v>
      </c>
      <c r="X199" t="s">
        <v>3691</v>
      </c>
      <c r="Y199" t="s">
        <v>3692</v>
      </c>
      <c r="Z199" t="s">
        <v>3693</v>
      </c>
      <c r="AA199" t="s">
        <v>3694</v>
      </c>
      <c r="AB199" t="s">
        <v>3695</v>
      </c>
      <c r="AC199" t="s">
        <v>3696</v>
      </c>
      <c r="AD199" t="s">
        <v>3697</v>
      </c>
      <c r="AE199" t="s">
        <v>3698</v>
      </c>
      <c r="AF199" t="s">
        <v>3699</v>
      </c>
      <c r="AG199" t="s">
        <v>3700</v>
      </c>
      <c r="AH199" t="s">
        <v>3701</v>
      </c>
      <c r="AI199" t="s">
        <v>3702</v>
      </c>
    </row>
    <row r="200" spans="1:35" x14ac:dyDescent="0.55000000000000004">
      <c r="A200" s="3" t="s">
        <v>3236</v>
      </c>
      <c r="B200" s="15">
        <v>3.6059459440103137E-3</v>
      </c>
      <c r="C200" s="16">
        <v>2.5466086435390833E-2</v>
      </c>
      <c r="D200" s="16">
        <v>5.760411240941643E-2</v>
      </c>
      <c r="E200" s="16">
        <v>-7.6274149581000095E-2</v>
      </c>
      <c r="F200" s="16">
        <v>-0.18945582351840129</v>
      </c>
      <c r="G200" s="16">
        <v>-0.19467324000000008</v>
      </c>
      <c r="H200" s="16">
        <v>-0.22675454404570339</v>
      </c>
      <c r="I200" s="16">
        <v>-0.26180076020629772</v>
      </c>
      <c r="J200" s="16">
        <v>-0.24978588979744221</v>
      </c>
      <c r="K200" s="16">
        <v>-0.21156253328890218</v>
      </c>
      <c r="L200" s="16">
        <v>-0.29779530616825789</v>
      </c>
      <c r="M200" s="16">
        <v>-0.31600000000000006</v>
      </c>
      <c r="N200" s="16">
        <v>-0.30716689297755673</v>
      </c>
      <c r="O200" s="16">
        <v>-0.2823906385460887</v>
      </c>
      <c r="P200" s="16">
        <v>-0.27538426046577857</v>
      </c>
      <c r="Q200" s="17">
        <v>-0.30913098202336509</v>
      </c>
      <c r="S200" t="s">
        <v>85</v>
      </c>
      <c r="T200" t="s">
        <v>3703</v>
      </c>
      <c r="U200" t="s">
        <v>3704</v>
      </c>
      <c r="V200" t="s">
        <v>3705</v>
      </c>
      <c r="W200" t="s">
        <v>3706</v>
      </c>
      <c r="X200" t="s">
        <v>3707</v>
      </c>
      <c r="Y200" t="s">
        <v>3708</v>
      </c>
      <c r="Z200" t="s">
        <v>3709</v>
      </c>
      <c r="AA200" t="s">
        <v>3710</v>
      </c>
      <c r="AB200" t="s">
        <v>3711</v>
      </c>
      <c r="AC200" t="s">
        <v>3712</v>
      </c>
      <c r="AD200" t="s">
        <v>3713</v>
      </c>
      <c r="AE200" t="s">
        <v>3714</v>
      </c>
      <c r="AF200" t="s">
        <v>3715</v>
      </c>
      <c r="AG200" t="s">
        <v>3716</v>
      </c>
      <c r="AH200" t="s">
        <v>3717</v>
      </c>
      <c r="AI200" t="s">
        <v>3718</v>
      </c>
    </row>
    <row r="201" spans="1:35" ht="14.7" thickBot="1" x14ac:dyDescent="0.6">
      <c r="A201" s="3" t="s">
        <v>3237</v>
      </c>
      <c r="B201" s="15">
        <v>0.39126670738958147</v>
      </c>
      <c r="C201" s="16">
        <v>-3.0212492892882303E-2</v>
      </c>
      <c r="D201" s="16">
        <v>-7.8384563135358243E-2</v>
      </c>
      <c r="E201" s="16">
        <v>-0.16143819300000006</v>
      </c>
      <c r="F201" s="16">
        <v>-0.10731638507818697</v>
      </c>
      <c r="G201" s="16">
        <v>-0.12708350999999996</v>
      </c>
      <c r="H201" s="16">
        <v>-0.17365515692448708</v>
      </c>
      <c r="I201" s="16">
        <v>-0.20358138476803556</v>
      </c>
      <c r="J201" s="16">
        <v>-0.23585578098056259</v>
      </c>
      <c r="K201" s="16">
        <v>-0.22239192738304603</v>
      </c>
      <c r="L201" s="16">
        <v>-0.22973835109697083</v>
      </c>
      <c r="M201" s="16">
        <v>-0.22060000000000002</v>
      </c>
      <c r="N201" s="16">
        <v>-0.24618009276853303</v>
      </c>
      <c r="O201" s="19">
        <v>-0.21508410437616454</v>
      </c>
      <c r="P201" s="19">
        <v>-0.19039502183702639</v>
      </c>
      <c r="Q201" s="20">
        <v>-0.20608564693664844</v>
      </c>
      <c r="S201" t="s">
        <v>92</v>
      </c>
      <c r="T201" t="s">
        <v>3719</v>
      </c>
      <c r="U201" t="s">
        <v>3720</v>
      </c>
      <c r="V201" t="s">
        <v>3721</v>
      </c>
      <c r="W201" t="s">
        <v>3722</v>
      </c>
      <c r="X201" t="s">
        <v>3723</v>
      </c>
      <c r="Y201" t="s">
        <v>3724</v>
      </c>
      <c r="Z201" t="s">
        <v>3725</v>
      </c>
      <c r="AA201" t="s">
        <v>3726</v>
      </c>
      <c r="AB201" t="s">
        <v>3727</v>
      </c>
      <c r="AC201" t="s">
        <v>3728</v>
      </c>
      <c r="AD201" t="s">
        <v>3729</v>
      </c>
      <c r="AE201" t="s">
        <v>3730</v>
      </c>
      <c r="AF201" t="s">
        <v>3731</v>
      </c>
      <c r="AG201" t="s">
        <v>3732</v>
      </c>
      <c r="AH201" t="s">
        <v>3733</v>
      </c>
      <c r="AI201" t="s">
        <v>3734</v>
      </c>
    </row>
    <row r="202" spans="1:35" x14ac:dyDescent="0.55000000000000004">
      <c r="A202" s="3" t="s">
        <v>3238</v>
      </c>
      <c r="B202" s="15">
        <v>-0.30787241690966449</v>
      </c>
      <c r="C202" s="16">
        <v>-0.36337526306989243</v>
      </c>
      <c r="D202" s="16">
        <v>-0.29074414961057593</v>
      </c>
      <c r="E202" s="16">
        <v>-0.2031441904889999</v>
      </c>
      <c r="F202" s="16">
        <v>-0.30078187691586544</v>
      </c>
      <c r="G202" s="16">
        <v>-0.23122175999999994</v>
      </c>
      <c r="H202" s="16">
        <v>-0.17064457892640816</v>
      </c>
      <c r="I202" s="16">
        <v>-0.25106523299889461</v>
      </c>
      <c r="J202" s="16">
        <v>-0.20377696365458553</v>
      </c>
      <c r="K202" s="16">
        <v>-0.24763887482806013</v>
      </c>
      <c r="L202" s="16">
        <v>-0.23912699649710534</v>
      </c>
      <c r="M202" s="16">
        <v>-0.24329999999999996</v>
      </c>
      <c r="N202" s="17">
        <v>-0.27586228048135475</v>
      </c>
      <c r="O202" s="16">
        <v>-0.17966254222570521</v>
      </c>
      <c r="P202" s="16">
        <v>-0.20726482143495006</v>
      </c>
      <c r="Q202" s="17">
        <v>-0.22025645241528291</v>
      </c>
      <c r="S202" t="s">
        <v>0</v>
      </c>
      <c r="T202" t="s">
        <v>3735</v>
      </c>
      <c r="U202" t="s">
        <v>3736</v>
      </c>
      <c r="V202" t="s">
        <v>3737</v>
      </c>
      <c r="W202" t="s">
        <v>3738</v>
      </c>
      <c r="X202" t="s">
        <v>3739</v>
      </c>
      <c r="Y202" t="s">
        <v>3740</v>
      </c>
      <c r="Z202" t="s">
        <v>3741</v>
      </c>
      <c r="AA202" t="s">
        <v>3742</v>
      </c>
      <c r="AB202" t="s">
        <v>3743</v>
      </c>
      <c r="AC202" t="s">
        <v>3744</v>
      </c>
      <c r="AD202" t="s">
        <v>3745</v>
      </c>
      <c r="AE202" t="s">
        <v>3746</v>
      </c>
      <c r="AF202" t="s">
        <v>3439</v>
      </c>
      <c r="AG202" t="s">
        <v>3440</v>
      </c>
      <c r="AH202" t="s">
        <v>3441</v>
      </c>
      <c r="AI202" t="s">
        <v>3442</v>
      </c>
    </row>
    <row r="203" spans="1:35" x14ac:dyDescent="0.55000000000000004">
      <c r="A203" s="3" t="s">
        <v>3239</v>
      </c>
      <c r="B203" s="15">
        <v>-0.59313304544824152</v>
      </c>
      <c r="C203" s="16">
        <v>-0.33271367873041358</v>
      </c>
      <c r="D203" s="16">
        <v>-0.43912308745753459</v>
      </c>
      <c r="E203" s="16">
        <v>-0.34783451955200007</v>
      </c>
      <c r="F203" s="16">
        <v>-0.33400827238738751</v>
      </c>
      <c r="G203" s="16">
        <v>-0.24848439</v>
      </c>
      <c r="H203" s="16">
        <v>-0.23535904799821605</v>
      </c>
      <c r="I203" s="16">
        <v>-0.20441547648537051</v>
      </c>
      <c r="J203" s="16">
        <v>-0.24953770053031477</v>
      </c>
      <c r="K203" s="16">
        <v>-0.2411109737282634</v>
      </c>
      <c r="L203" s="16">
        <v>-0.23699405677034202</v>
      </c>
      <c r="M203" s="16">
        <v>-0.25109999999999999</v>
      </c>
      <c r="N203" s="17">
        <v>-0.26012122135622862</v>
      </c>
      <c r="O203" s="16">
        <v>-0.26907354133258521</v>
      </c>
      <c r="P203" s="16">
        <v>-0.30306638419871568</v>
      </c>
      <c r="Q203" s="17">
        <v>-0.34654762989181831</v>
      </c>
      <c r="S203" t="s">
        <v>206</v>
      </c>
      <c r="T203" t="s">
        <v>3747</v>
      </c>
      <c r="U203" t="s">
        <v>3748</v>
      </c>
      <c r="V203" t="s">
        <v>3749</v>
      </c>
      <c r="W203" t="s">
        <v>3750</v>
      </c>
      <c r="X203" t="s">
        <v>3751</v>
      </c>
      <c r="Y203" t="s">
        <v>3752</v>
      </c>
      <c r="Z203" t="s">
        <v>3753</v>
      </c>
      <c r="AA203" t="s">
        <v>3754</v>
      </c>
      <c r="AB203" t="s">
        <v>3755</v>
      </c>
      <c r="AC203" t="s">
        <v>3756</v>
      </c>
      <c r="AD203" t="s">
        <v>3757</v>
      </c>
      <c r="AE203" t="s">
        <v>3758</v>
      </c>
      <c r="AF203" t="s">
        <v>3759</v>
      </c>
      <c r="AG203" t="s">
        <v>3760</v>
      </c>
      <c r="AH203" t="s">
        <v>3761</v>
      </c>
      <c r="AI203" t="s">
        <v>3762</v>
      </c>
    </row>
    <row r="204" spans="1:35" ht="14.7" thickBot="1" x14ac:dyDescent="0.6">
      <c r="A204" s="3" t="s">
        <v>3240</v>
      </c>
      <c r="B204" s="18">
        <v>-0.25010670282471781</v>
      </c>
      <c r="C204" s="19">
        <v>-0.13987384178152362</v>
      </c>
      <c r="D204" s="19">
        <v>-0.36918688890224649</v>
      </c>
      <c r="E204" s="19">
        <v>-0.28019506687199991</v>
      </c>
      <c r="F204" s="19">
        <v>-0.22653013934418531</v>
      </c>
      <c r="G204" s="19">
        <v>-0.16222590999999997</v>
      </c>
      <c r="H204" s="19">
        <v>-0.17191274671623313</v>
      </c>
      <c r="I204" s="19">
        <v>-0.1782831473573151</v>
      </c>
      <c r="J204" s="19">
        <v>-0.12822629846680589</v>
      </c>
      <c r="K204" s="19">
        <v>-0.23526227415584477</v>
      </c>
      <c r="L204" s="19">
        <v>-0.23891372492212004</v>
      </c>
      <c r="M204" s="19">
        <v>-0.27970000000000006</v>
      </c>
      <c r="N204" s="20">
        <v>-0.22180870300157796</v>
      </c>
      <c r="O204" s="16">
        <v>-0.20585562565869719</v>
      </c>
      <c r="P204" s="16">
        <v>-0.22898172672156647</v>
      </c>
      <c r="Q204" s="17">
        <v>-0.26842635367312473</v>
      </c>
      <c r="S204" t="s">
        <v>219</v>
      </c>
      <c r="T204" t="s">
        <v>3763</v>
      </c>
      <c r="U204" t="s">
        <v>3764</v>
      </c>
      <c r="V204" t="s">
        <v>3765</v>
      </c>
      <c r="W204" t="s">
        <v>3766</v>
      </c>
      <c r="X204" t="s">
        <v>3767</v>
      </c>
      <c r="Y204" t="s">
        <v>3768</v>
      </c>
      <c r="Z204" t="s">
        <v>3769</v>
      </c>
      <c r="AA204" t="s">
        <v>3770</v>
      </c>
      <c r="AB204" t="s">
        <v>3771</v>
      </c>
      <c r="AC204" t="s">
        <v>3772</v>
      </c>
      <c r="AD204" t="s">
        <v>3773</v>
      </c>
      <c r="AE204" t="s">
        <v>3774</v>
      </c>
      <c r="AF204" t="s">
        <v>3775</v>
      </c>
      <c r="AG204" t="s">
        <v>3776</v>
      </c>
      <c r="AH204" t="s">
        <v>3777</v>
      </c>
      <c r="AI204" t="s">
        <v>3778</v>
      </c>
    </row>
    <row r="205" spans="1:35" x14ac:dyDescent="0.55000000000000004">
      <c r="A205" s="3" t="s">
        <v>3242</v>
      </c>
      <c r="B205" s="15">
        <v>0.14707191153891563</v>
      </c>
      <c r="C205" s="16">
        <v>-0.52954720222489526</v>
      </c>
      <c r="D205" s="16">
        <v>8.1583443263361533E-2</v>
      </c>
      <c r="E205" s="16">
        <v>-4.1123055618999982E-2</v>
      </c>
      <c r="F205" s="16">
        <v>5.9067038401695582E-2</v>
      </c>
      <c r="G205" s="16">
        <v>-0.25454044000000009</v>
      </c>
      <c r="H205" s="16">
        <v>-0.35228585694737391</v>
      </c>
      <c r="I205" s="16">
        <v>-0.31931984657109325</v>
      </c>
      <c r="J205" s="16">
        <v>-0.15888151583797594</v>
      </c>
      <c r="K205" s="16">
        <v>-0.17881003633246884</v>
      </c>
      <c r="L205" s="16">
        <v>-0.19819595577648308</v>
      </c>
      <c r="M205" s="16">
        <v>-0.19700000000000006</v>
      </c>
      <c r="N205" s="16">
        <v>-0.15630205829629207</v>
      </c>
      <c r="O205" s="16">
        <v>-6.1557275170605608E-2</v>
      </c>
      <c r="P205" s="16">
        <v>-0.10863882624229571</v>
      </c>
      <c r="Q205" s="17">
        <v>-0.11920490464580813</v>
      </c>
      <c r="S205" t="s">
        <v>238</v>
      </c>
      <c r="T205" t="s">
        <v>3491</v>
      </c>
      <c r="U205" t="s">
        <v>3492</v>
      </c>
      <c r="V205" t="s">
        <v>3493</v>
      </c>
      <c r="W205" t="s">
        <v>3494</v>
      </c>
      <c r="X205" t="s">
        <v>3495</v>
      </c>
      <c r="Y205" t="s">
        <v>3496</v>
      </c>
      <c r="Z205" t="s">
        <v>3497</v>
      </c>
      <c r="AA205" t="s">
        <v>3498</v>
      </c>
      <c r="AB205" t="s">
        <v>3499</v>
      </c>
      <c r="AC205" t="s">
        <v>3500</v>
      </c>
      <c r="AD205" t="s">
        <v>3501</v>
      </c>
      <c r="AE205" t="s">
        <v>3502</v>
      </c>
      <c r="AF205" t="s">
        <v>3503</v>
      </c>
      <c r="AG205" t="s">
        <v>3504</v>
      </c>
      <c r="AH205" t="s">
        <v>3505</v>
      </c>
      <c r="AI205" t="s">
        <v>3506</v>
      </c>
    </row>
    <row r="206" spans="1:35" x14ac:dyDescent="0.55000000000000004">
      <c r="A206" s="3" t="s">
        <v>3243</v>
      </c>
      <c r="B206" s="15">
        <v>0.34488882424629752</v>
      </c>
      <c r="C206" s="16">
        <v>-0.33570614893765172</v>
      </c>
      <c r="D206" s="16">
        <v>0.11679242265599998</v>
      </c>
      <c r="E206" s="16">
        <v>-0.23995134762400017</v>
      </c>
      <c r="F206" s="16">
        <v>-0.17386968405960568</v>
      </c>
      <c r="G206" s="16">
        <v>-0.3758999999999999</v>
      </c>
      <c r="H206" s="16">
        <v>-0.3947458403539148</v>
      </c>
      <c r="I206" s="16">
        <v>-0.34397494331390055</v>
      </c>
      <c r="J206" s="16">
        <v>-0.33428248432490393</v>
      </c>
      <c r="K206" s="16">
        <v>-0.33364227650895906</v>
      </c>
      <c r="L206" s="16">
        <v>-0.27286678522734187</v>
      </c>
      <c r="M206" s="16">
        <v>-0.26529999999999998</v>
      </c>
      <c r="N206" s="16">
        <v>-0.20922794310457415</v>
      </c>
      <c r="O206" s="16">
        <v>-0.12370875161869088</v>
      </c>
      <c r="P206" s="16">
        <v>-9.587544078207122E-2</v>
      </c>
      <c r="Q206" s="17">
        <v>-7.3555182431247035E-2</v>
      </c>
      <c r="S206" t="s">
        <v>251</v>
      </c>
      <c r="T206" t="s">
        <v>3507</v>
      </c>
      <c r="U206" t="s">
        <v>3508</v>
      </c>
      <c r="V206" t="s">
        <v>3509</v>
      </c>
      <c r="W206" t="s">
        <v>3510</v>
      </c>
      <c r="X206" t="s">
        <v>3511</v>
      </c>
      <c r="Y206" t="s">
        <v>3512</v>
      </c>
      <c r="Z206" t="s">
        <v>3513</v>
      </c>
      <c r="AA206" t="s">
        <v>3514</v>
      </c>
      <c r="AB206" t="s">
        <v>3515</v>
      </c>
      <c r="AC206" t="s">
        <v>3516</v>
      </c>
      <c r="AD206" t="s">
        <v>3517</v>
      </c>
      <c r="AE206" t="s">
        <v>3518</v>
      </c>
      <c r="AF206" t="s">
        <v>3519</v>
      </c>
      <c r="AG206" t="s">
        <v>3520</v>
      </c>
      <c r="AH206" t="s">
        <v>3521</v>
      </c>
      <c r="AI206" t="s">
        <v>3522</v>
      </c>
    </row>
    <row r="207" spans="1:35" x14ac:dyDescent="0.55000000000000004">
      <c r="A207" s="3" t="s">
        <v>3244</v>
      </c>
      <c r="B207" s="15">
        <v>-0.86462965076158937</v>
      </c>
      <c r="C207" s="16">
        <v>-0.42270574077987677</v>
      </c>
      <c r="D207" s="16">
        <v>-0.69178181862051991</v>
      </c>
      <c r="E207" s="16">
        <v>-0.62923479449600017</v>
      </c>
      <c r="F207" s="16">
        <v>-0.70980660877384172</v>
      </c>
      <c r="G207" s="16">
        <v>-0.80277518999999997</v>
      </c>
      <c r="H207" s="16">
        <v>-0.521784577226024</v>
      </c>
      <c r="I207" s="16">
        <v>-0.59632900633312769</v>
      </c>
      <c r="J207" s="16">
        <v>-0.62135136250594059</v>
      </c>
      <c r="K207" s="16">
        <v>-0.54427520077793234</v>
      </c>
      <c r="L207" s="16">
        <v>-0.49745774325986181</v>
      </c>
      <c r="M207" s="16">
        <v>-0.46179999999999999</v>
      </c>
      <c r="N207" s="16">
        <v>-0.27066355266012099</v>
      </c>
      <c r="O207" s="28" t="e">
        <v>#VALUE!</v>
      </c>
      <c r="P207" s="28" t="e">
        <v>#VALUE!</v>
      </c>
      <c r="Q207" s="26" t="e">
        <v>#VALUE!</v>
      </c>
      <c r="S207" t="s">
        <v>106</v>
      </c>
      <c r="T207" t="s">
        <v>3523</v>
      </c>
      <c r="U207" t="s">
        <v>3524</v>
      </c>
      <c r="V207" t="s">
        <v>3525</v>
      </c>
      <c r="W207" t="s">
        <v>3526</v>
      </c>
      <c r="X207" t="s">
        <v>3527</v>
      </c>
      <c r="Y207" t="s">
        <v>3528</v>
      </c>
      <c r="Z207" t="s">
        <v>3529</v>
      </c>
      <c r="AA207" t="s">
        <v>3530</v>
      </c>
      <c r="AB207" t="s">
        <v>3531</v>
      </c>
      <c r="AC207" t="s">
        <v>3532</v>
      </c>
      <c r="AD207" t="s">
        <v>3533</v>
      </c>
      <c r="AE207" t="s">
        <v>3534</v>
      </c>
      <c r="AF207" t="s">
        <v>3535</v>
      </c>
      <c r="AG207" t="s">
        <v>2571</v>
      </c>
      <c r="AH207" t="s">
        <v>2572</v>
      </c>
      <c r="AI207" t="s">
        <v>2573</v>
      </c>
    </row>
    <row r="208" spans="1:35" x14ac:dyDescent="0.55000000000000004">
      <c r="A208" s="3" t="s">
        <v>3245</v>
      </c>
      <c r="B208" s="15">
        <v>0.21699444444392446</v>
      </c>
      <c r="C208" s="16">
        <v>-0.53938265312478251</v>
      </c>
      <c r="D208" s="16">
        <v>-0.92174821228625592</v>
      </c>
      <c r="E208" s="16">
        <v>-0.34534965201300005</v>
      </c>
      <c r="F208" s="16">
        <v>-0.43739069751915693</v>
      </c>
      <c r="G208" s="16">
        <v>-0.51391215999999995</v>
      </c>
      <c r="H208" s="16">
        <v>-0.42936660175896779</v>
      </c>
      <c r="I208" s="16">
        <v>-0.44900095883840241</v>
      </c>
      <c r="J208" s="16">
        <v>-0.31494311582486889</v>
      </c>
      <c r="K208" s="16">
        <v>-0.20717762741457124</v>
      </c>
      <c r="L208" s="16">
        <v>-0.10998382394103878</v>
      </c>
      <c r="M208" s="16">
        <v>-8.9500000000000024E-2</v>
      </c>
      <c r="N208" s="28" t="e">
        <v>#VALUE!</v>
      </c>
      <c r="O208" s="28" t="e">
        <v>#VALUE!</v>
      </c>
      <c r="P208" s="28" t="e">
        <v>#VALUE!</v>
      </c>
      <c r="Q208" s="26" t="e">
        <v>#VALUE!</v>
      </c>
      <c r="S208" t="s">
        <v>270</v>
      </c>
      <c r="T208" t="s">
        <v>3536</v>
      </c>
      <c r="U208" t="s">
        <v>3537</v>
      </c>
      <c r="V208" t="s">
        <v>3538</v>
      </c>
      <c r="W208" t="s">
        <v>3539</v>
      </c>
      <c r="X208" t="s">
        <v>3540</v>
      </c>
      <c r="Y208" t="s">
        <v>3541</v>
      </c>
      <c r="Z208" t="s">
        <v>3542</v>
      </c>
      <c r="AA208" t="s">
        <v>3543</v>
      </c>
      <c r="AB208" t="s">
        <v>3544</v>
      </c>
      <c r="AC208" t="s">
        <v>3545</v>
      </c>
      <c r="AD208" t="s">
        <v>3546</v>
      </c>
      <c r="AE208" t="s">
        <v>3547</v>
      </c>
      <c r="AF208" t="s">
        <v>2574</v>
      </c>
      <c r="AG208" t="s">
        <v>2571</v>
      </c>
      <c r="AH208" t="s">
        <v>2572</v>
      </c>
      <c r="AI208" t="s">
        <v>2573</v>
      </c>
    </row>
    <row r="209" spans="1:35" ht="14.7" thickBot="1" x14ac:dyDescent="0.6">
      <c r="A209" s="3" t="s">
        <v>3246</v>
      </c>
      <c r="B209" s="18">
        <v>-0.51240688704067527</v>
      </c>
      <c r="C209" s="19">
        <v>-0.97470503958028532</v>
      </c>
      <c r="D209" s="19">
        <v>-0.2996669471702782</v>
      </c>
      <c r="E209" s="19">
        <v>-0.68984874539099994</v>
      </c>
      <c r="F209" s="19">
        <v>-0.46495586079167006</v>
      </c>
      <c r="G209" s="19">
        <v>-0.62875351000000013</v>
      </c>
      <c r="H209" s="19">
        <v>-0.45690088798762984</v>
      </c>
      <c r="I209" s="19">
        <v>-0.50826392546407573</v>
      </c>
      <c r="J209" s="19">
        <v>-0.30583034570377676</v>
      </c>
      <c r="K209" s="19">
        <v>-0.26693791055037974</v>
      </c>
      <c r="L209" s="19">
        <v>-0.2283505804882443</v>
      </c>
      <c r="M209" s="25" t="e">
        <v>#VALUE!</v>
      </c>
      <c r="N209" s="25" t="e">
        <v>#VALUE!</v>
      </c>
      <c r="O209" s="25" t="e">
        <v>#VALUE!</v>
      </c>
      <c r="P209" s="25" t="e">
        <v>#VALUE!</v>
      </c>
      <c r="Q209" s="27" t="e">
        <v>#VALUE!</v>
      </c>
      <c r="S209" t="s">
        <v>283</v>
      </c>
      <c r="T209" t="s">
        <v>3548</v>
      </c>
      <c r="U209" t="s">
        <v>3549</v>
      </c>
      <c r="V209" t="s">
        <v>3550</v>
      </c>
      <c r="W209" t="s">
        <v>3551</v>
      </c>
      <c r="X209" t="s">
        <v>3552</v>
      </c>
      <c r="Y209" t="s">
        <v>3553</v>
      </c>
      <c r="Z209" t="s">
        <v>3554</v>
      </c>
      <c r="AA209" t="s">
        <v>3555</v>
      </c>
      <c r="AB209" t="s">
        <v>3556</v>
      </c>
      <c r="AC209" t="s">
        <v>3557</v>
      </c>
      <c r="AD209" t="s">
        <v>3558</v>
      </c>
      <c r="AE209" t="s">
        <v>307</v>
      </c>
      <c r="AF209" t="s">
        <v>2574</v>
      </c>
      <c r="AG209" t="s">
        <v>2571</v>
      </c>
      <c r="AH209" t="s">
        <v>2572</v>
      </c>
      <c r="AI209" t="s">
        <v>2573</v>
      </c>
    </row>
    <row r="211" spans="1:35" s="3" customFormat="1" x14ac:dyDescent="0.55000000000000004">
      <c r="A211" s="3" t="s">
        <v>3805</v>
      </c>
      <c r="B211" s="3" t="s">
        <v>113</v>
      </c>
      <c r="C211" s="3" t="s">
        <v>114</v>
      </c>
      <c r="D211" s="3" t="s">
        <v>115</v>
      </c>
      <c r="E211" s="3" t="s">
        <v>116</v>
      </c>
      <c r="F211" s="3" t="s">
        <v>117</v>
      </c>
      <c r="G211" s="3" t="s">
        <v>118</v>
      </c>
      <c r="H211" s="3" t="s">
        <v>119</v>
      </c>
      <c r="I211" s="3" t="s">
        <v>120</v>
      </c>
      <c r="J211" s="3" t="s">
        <v>121</v>
      </c>
      <c r="K211" s="3" t="s">
        <v>122</v>
      </c>
      <c r="L211" s="3" t="s">
        <v>123</v>
      </c>
      <c r="M211" s="3" t="s">
        <v>124</v>
      </c>
      <c r="N211" s="3" t="s">
        <v>2678</v>
      </c>
      <c r="O211" s="3" t="s">
        <v>2679</v>
      </c>
      <c r="P211" s="3" t="s">
        <v>2680</v>
      </c>
      <c r="Q211" s="3" t="s">
        <v>2681</v>
      </c>
      <c r="S211" s="3" t="s">
        <v>3805</v>
      </c>
      <c r="T211" s="3" t="s">
        <v>113</v>
      </c>
      <c r="U211" s="3" t="s">
        <v>114</v>
      </c>
      <c r="V211" s="3" t="s">
        <v>115</v>
      </c>
      <c r="W211" s="3" t="s">
        <v>116</v>
      </c>
      <c r="X211" s="3" t="s">
        <v>117</v>
      </c>
      <c r="Y211" s="3" t="s">
        <v>118</v>
      </c>
      <c r="Z211" s="3" t="s">
        <v>119</v>
      </c>
      <c r="AA211" s="3" t="s">
        <v>120</v>
      </c>
      <c r="AB211" s="3" t="s">
        <v>121</v>
      </c>
      <c r="AC211" s="3" t="s">
        <v>122</v>
      </c>
      <c r="AD211" s="3" t="s">
        <v>123</v>
      </c>
      <c r="AE211" s="3" t="s">
        <v>124</v>
      </c>
      <c r="AF211" s="3" t="s">
        <v>2678</v>
      </c>
      <c r="AG211" s="3" t="s">
        <v>2679</v>
      </c>
      <c r="AH211" s="3" t="s">
        <v>2680</v>
      </c>
      <c r="AI211" s="3" t="s">
        <v>2681</v>
      </c>
    </row>
    <row r="212" spans="1:35" x14ac:dyDescent="0.55000000000000004">
      <c r="A212" s="3" t="s">
        <v>3227</v>
      </c>
      <c r="B212">
        <v>8.4722085025153548E-2</v>
      </c>
      <c r="C212">
        <v>2.9762511644163103E-2</v>
      </c>
      <c r="D212">
        <v>1.2054108080999493E-2</v>
      </c>
      <c r="E212">
        <v>8.7252543889997369E-3</v>
      </c>
      <c r="F212">
        <v>1.4218526764258277E-2</v>
      </c>
      <c r="G212">
        <v>-3.99959999999977E-4</v>
      </c>
      <c r="H212">
        <v>2.9160548157249888E-3</v>
      </c>
      <c r="I212">
        <v>2.2508435391812576E-3</v>
      </c>
      <c r="J212">
        <v>-5.3297746120052336E-3</v>
      </c>
      <c r="K212">
        <v>-1.0670472150190347E-2</v>
      </c>
      <c r="L212">
        <v>-9.0511207954462325E-3</v>
      </c>
      <c r="M212">
        <v>6.1999999999999833E-3</v>
      </c>
      <c r="N212">
        <v>-1.0814659321684128E-2</v>
      </c>
      <c r="O212">
        <v>-7.6145136529267576E-3</v>
      </c>
      <c r="P212">
        <v>-8.5741856431931218E-4</v>
      </c>
      <c r="Q212">
        <v>2.5524256173397486E-2</v>
      </c>
      <c r="S212" s="3" t="s">
        <v>3227</v>
      </c>
      <c r="T212" s="11" t="str">
        <f>TEXT(ROUND(B212,4),"0.0000")&amp;MID(T192,FIND("(",T192,1)-1,LEN(T192)-FIND("(",T192,1)+2)</f>
        <v>0.0847 (273)</v>
      </c>
      <c r="U212" s="11" t="str">
        <f t="shared" ref="U212:AI227" si="34">TEXT(ROUND(C212,4),"0.0000")&amp;MID(U192,FIND("(",U192,1)-1,LEN(U192)-FIND("(",U192,1)+2)</f>
        <v>0.0298 (267)</v>
      </c>
      <c r="V212" s="11" t="str">
        <f t="shared" si="34"/>
        <v>0.0121 (263)</v>
      </c>
      <c r="W212" s="11" t="str">
        <f t="shared" si="34"/>
        <v>0.0087 (256)</v>
      </c>
      <c r="X212" s="11" t="str">
        <f t="shared" si="34"/>
        <v>0.0142 (251)</v>
      </c>
      <c r="Y212" s="11" t="str">
        <f t="shared" si="34"/>
        <v>-0.0004 (246)</v>
      </c>
      <c r="Z212" s="11" t="str">
        <f t="shared" si="34"/>
        <v>0.0029 (241)</v>
      </c>
      <c r="AA212" s="11" t="str">
        <f t="shared" si="34"/>
        <v>0.0023 (236)</v>
      </c>
      <c r="AB212" s="11" t="str">
        <f t="shared" si="34"/>
        <v>-0.0053 (228)</v>
      </c>
      <c r="AC212" s="11" t="str">
        <f t="shared" si="34"/>
        <v>-0.0107 (218)</v>
      </c>
      <c r="AD212" s="11" t="str">
        <f t="shared" si="34"/>
        <v>-0.0091 (209)</v>
      </c>
      <c r="AE212" s="11" t="str">
        <f t="shared" si="34"/>
        <v>0.0062 (205)</v>
      </c>
      <c r="AF212" s="11" t="str">
        <f t="shared" si="34"/>
        <v>-0.0108 (180)</v>
      </c>
      <c r="AG212" s="11" t="str">
        <f t="shared" si="34"/>
        <v>-0.0076 (156)</v>
      </c>
      <c r="AH212" s="11" t="str">
        <f t="shared" si="34"/>
        <v>-0.0009 (132)</v>
      </c>
      <c r="AI212" s="11" t="str">
        <f t="shared" si="34"/>
        <v>0.0255 (111)</v>
      </c>
    </row>
    <row r="213" spans="1:35" x14ac:dyDescent="0.55000000000000004">
      <c r="A213" s="3" t="s">
        <v>3228</v>
      </c>
      <c r="B213">
        <v>1.4495421188406077E-2</v>
      </c>
      <c r="C213">
        <v>3.2224339400835911E-2</v>
      </c>
      <c r="D213">
        <v>-5.2148039257927881E-2</v>
      </c>
      <c r="E213">
        <v>-2.734685868800002E-2</v>
      </c>
      <c r="F213">
        <v>-4.2422999385311577E-2</v>
      </c>
      <c r="G213">
        <v>-4.8594839999999917E-2</v>
      </c>
      <c r="H213">
        <v>-2.4897882983144326E-2</v>
      </c>
      <c r="I213">
        <v>-3.7476552725207446E-3</v>
      </c>
      <c r="J213">
        <v>-2.7990195422660236E-3</v>
      </c>
      <c r="K213">
        <v>-1.0191310272471332E-2</v>
      </c>
      <c r="L213">
        <v>-1.0250151430040377E-2</v>
      </c>
      <c r="M213">
        <v>-6.0999999999999943E-3</v>
      </c>
      <c r="N213">
        <v>-1.5229101809916656E-2</v>
      </c>
      <c r="O213">
        <v>-1.7812895230473025E-2</v>
      </c>
      <c r="P213">
        <v>2.5119200558088028E-3</v>
      </c>
      <c r="Q213">
        <v>1.3311403271472066E-2</v>
      </c>
      <c r="S213" s="3" t="s">
        <v>3228</v>
      </c>
      <c r="T213" s="11" t="str">
        <f t="shared" ref="T213:T229" si="35">TEXT(ROUND(B213,4),"0.0000")&amp;MID(T193,FIND("(",T193,1)-1,LEN(T193)-FIND("(",T193,1)+2)</f>
        <v>0.0145 (205)</v>
      </c>
      <c r="U213" s="11" t="str">
        <f t="shared" si="34"/>
        <v>0.0322 (196)</v>
      </c>
      <c r="V213" s="11" t="str">
        <f t="shared" si="34"/>
        <v>-0.0521 (192)</v>
      </c>
      <c r="W213" s="11" t="str">
        <f t="shared" si="34"/>
        <v>-0.0273 (188)</v>
      </c>
      <c r="X213" s="11" t="str">
        <f t="shared" si="34"/>
        <v>-0.0424 (182)</v>
      </c>
      <c r="Y213" s="11" t="str">
        <f t="shared" si="34"/>
        <v>-0.0486 (176)</v>
      </c>
      <c r="Z213" s="11" t="str">
        <f t="shared" si="34"/>
        <v>-0.0249 (172)</v>
      </c>
      <c r="AA213" s="11" t="str">
        <f t="shared" si="34"/>
        <v>-0.0037 (166)</v>
      </c>
      <c r="AB213" s="11" t="str">
        <f t="shared" si="34"/>
        <v>-0.0028 (164)</v>
      </c>
      <c r="AC213" s="11" t="str">
        <f t="shared" si="34"/>
        <v>-0.0102 (155)</v>
      </c>
      <c r="AD213" s="11" t="str">
        <f t="shared" si="34"/>
        <v>-0.0103 (147)</v>
      </c>
      <c r="AE213" s="11" t="str">
        <f t="shared" si="34"/>
        <v>-0.0061 (146)</v>
      </c>
      <c r="AF213" s="11" t="str">
        <f t="shared" si="34"/>
        <v>-0.0152 (131)</v>
      </c>
      <c r="AG213" s="11" t="str">
        <f t="shared" si="34"/>
        <v>-0.0178 (112)</v>
      </c>
      <c r="AH213" s="11" t="str">
        <f t="shared" si="34"/>
        <v>0.0025 (94)</v>
      </c>
      <c r="AI213" s="11" t="str">
        <f t="shared" si="34"/>
        <v>0.0133 (82)</v>
      </c>
    </row>
    <row r="214" spans="1:35" x14ac:dyDescent="0.55000000000000004">
      <c r="A214" s="3" t="s">
        <v>3229</v>
      </c>
      <c r="B214">
        <v>-0.1211067907278065</v>
      </c>
      <c r="C214">
        <v>0.12682503013196977</v>
      </c>
      <c r="D214">
        <v>9.7794647228441667E-2</v>
      </c>
      <c r="E214">
        <v>5.9648164875000242E-2</v>
      </c>
      <c r="F214">
        <v>9.5155941905029628E-2</v>
      </c>
      <c r="G214">
        <v>6.7708890000000244E-2</v>
      </c>
      <c r="H214">
        <v>0.11346172458117176</v>
      </c>
      <c r="I214">
        <v>7.8697692512596618E-2</v>
      </c>
      <c r="J214">
        <v>6.1934188133175638E-2</v>
      </c>
      <c r="K214">
        <v>3.3210746642640787E-2</v>
      </c>
      <c r="L214">
        <v>2.4898328278545989E-2</v>
      </c>
      <c r="M214">
        <v>2.6999999999999913E-2</v>
      </c>
      <c r="N214">
        <v>-1.1777389678378269E-2</v>
      </c>
      <c r="O214">
        <v>9.4444024588977715E-3</v>
      </c>
      <c r="P214">
        <v>1.4379694504831342E-2</v>
      </c>
      <c r="Q214">
        <v>-2.1889576785933618E-2</v>
      </c>
      <c r="S214" s="3" t="s">
        <v>3229</v>
      </c>
      <c r="T214" s="11" t="str">
        <f t="shared" si="35"/>
        <v>-0.1211 (144)</v>
      </c>
      <c r="U214" s="11" t="str">
        <f t="shared" si="34"/>
        <v>0.1268 (141)</v>
      </c>
      <c r="V214" s="11" t="str">
        <f t="shared" si="34"/>
        <v>0.0978 (135)</v>
      </c>
      <c r="W214" s="11" t="str">
        <f t="shared" si="34"/>
        <v>0.0596 (135)</v>
      </c>
      <c r="X214" s="11" t="str">
        <f t="shared" si="34"/>
        <v>0.0952 (129)</v>
      </c>
      <c r="Y214" s="11" t="str">
        <f t="shared" si="34"/>
        <v>0.0677 (122)</v>
      </c>
      <c r="Z214" s="11" t="str">
        <f t="shared" si="34"/>
        <v>0.1135 (119)</v>
      </c>
      <c r="AA214" s="11" t="str">
        <f t="shared" si="34"/>
        <v>0.0787 (116)</v>
      </c>
      <c r="AB214" s="11" t="str">
        <f t="shared" si="34"/>
        <v>0.0619 (113)</v>
      </c>
      <c r="AC214" s="11" t="str">
        <f t="shared" si="34"/>
        <v>0.0332 (108)</v>
      </c>
      <c r="AD214" s="11" t="str">
        <f t="shared" si="34"/>
        <v>0.0249 (101)</v>
      </c>
      <c r="AE214" s="11" t="str">
        <f t="shared" si="34"/>
        <v>0.0270 (97)</v>
      </c>
      <c r="AF214" s="11" t="str">
        <f t="shared" si="34"/>
        <v>-0.0118 (85)</v>
      </c>
      <c r="AG214" s="11" t="str">
        <f t="shared" si="34"/>
        <v>0.0094 (77)</v>
      </c>
      <c r="AH214" s="11" t="str">
        <f t="shared" si="34"/>
        <v>0.0144 (67)</v>
      </c>
      <c r="AI214" s="11" t="str">
        <f t="shared" si="34"/>
        <v>-0.0219 (57)</v>
      </c>
    </row>
    <row r="215" spans="1:35" x14ac:dyDescent="0.55000000000000004">
      <c r="A215" s="3" t="s">
        <v>3231</v>
      </c>
      <c r="B215">
        <v>0.12950555229212202</v>
      </c>
      <c r="C215">
        <v>0.13346902698103924</v>
      </c>
      <c r="D215">
        <v>0.12158014577117582</v>
      </c>
      <c r="E215">
        <v>0.12811192099999991</v>
      </c>
      <c r="F215">
        <v>5.312071635574922E-2</v>
      </c>
      <c r="G215">
        <v>5.6783999999999946E-2</v>
      </c>
      <c r="H215">
        <v>6.5495661848931741E-2</v>
      </c>
      <c r="I215">
        <v>3.7126013045666539E-2</v>
      </c>
      <c r="J215">
        <v>-4.9302886058645301E-3</v>
      </c>
      <c r="K215">
        <v>-1.6656728318417025E-2</v>
      </c>
      <c r="L215">
        <v>-5.4962467152307459E-2</v>
      </c>
      <c r="M215">
        <v>-2.8399999999999981E-2</v>
      </c>
      <c r="N215">
        <v>-4.635173727039521E-2</v>
      </c>
      <c r="O215">
        <v>-3.3753107613698097E-2</v>
      </c>
      <c r="P215">
        <v>-7.1892963174668645E-2</v>
      </c>
      <c r="Q215">
        <v>-0.10222497250146234</v>
      </c>
      <c r="S215" s="3" t="s">
        <v>3231</v>
      </c>
      <c r="T215" s="11" t="str">
        <f t="shared" si="35"/>
        <v>0.1295 (95)</v>
      </c>
      <c r="U215" s="11" t="str">
        <f t="shared" si="34"/>
        <v>0.1335 (94)</v>
      </c>
      <c r="V215" s="11" t="str">
        <f t="shared" si="34"/>
        <v>0.1216 (92)</v>
      </c>
      <c r="W215" s="11" t="str">
        <f t="shared" si="34"/>
        <v>0.1281 (90)</v>
      </c>
      <c r="X215" s="11" t="str">
        <f t="shared" si="34"/>
        <v>0.0531 (85)</v>
      </c>
      <c r="Y215" s="11" t="str">
        <f t="shared" si="34"/>
        <v>0.0568 (82)</v>
      </c>
      <c r="Z215" s="11" t="str">
        <f t="shared" si="34"/>
        <v>0.0655 (81)</v>
      </c>
      <c r="AA215" s="11" t="str">
        <f t="shared" si="34"/>
        <v>0.0371 (79)</v>
      </c>
      <c r="AB215" s="11" t="str">
        <f t="shared" si="34"/>
        <v>-0.0049 (75)</v>
      </c>
      <c r="AC215" s="11" t="str">
        <f t="shared" si="34"/>
        <v>-0.0167 (73)</v>
      </c>
      <c r="AD215" s="11" t="str">
        <f t="shared" si="34"/>
        <v>-0.0550 (72)</v>
      </c>
      <c r="AE215" s="11" t="str">
        <f t="shared" si="34"/>
        <v>-0.0284 (71)</v>
      </c>
      <c r="AF215" s="11" t="str">
        <f t="shared" si="34"/>
        <v>-0.0464 (64)</v>
      </c>
      <c r="AG215" s="11" t="str">
        <f t="shared" si="34"/>
        <v>-0.0338 (54)</v>
      </c>
      <c r="AH215" s="11" t="str">
        <f t="shared" si="34"/>
        <v>-0.0719 (48)</v>
      </c>
      <c r="AI215" s="11" t="str">
        <f t="shared" si="34"/>
        <v>-0.1022 (41)</v>
      </c>
    </row>
    <row r="216" spans="1:35" x14ac:dyDescent="0.55000000000000004">
      <c r="A216" s="3" t="s">
        <v>3232</v>
      </c>
      <c r="B216">
        <v>0.5500656675398321</v>
      </c>
      <c r="C216">
        <v>0.19614050988983522</v>
      </c>
      <c r="D216">
        <v>6.4153763905536731E-3</v>
      </c>
      <c r="E216">
        <v>-1.4628087649000032E-2</v>
      </c>
      <c r="F216">
        <v>1.1558731954798951E-2</v>
      </c>
      <c r="G216">
        <v>-5.9990999999992578E-4</v>
      </c>
      <c r="H216">
        <v>3.1402450519451452E-2</v>
      </c>
      <c r="I216">
        <v>1.2023968095617787E-2</v>
      </c>
      <c r="J216">
        <v>-7.6706604034376236E-2</v>
      </c>
      <c r="K216">
        <v>-0.10700367670547839</v>
      </c>
      <c r="L216">
        <v>-0.1323238626961748</v>
      </c>
      <c r="M216">
        <v>-0.11339999999999995</v>
      </c>
      <c r="N216">
        <v>-9.6308575722881096E-2</v>
      </c>
      <c r="O216">
        <v>-0.10148686245464744</v>
      </c>
      <c r="P216">
        <v>-0.13656240775834427</v>
      </c>
      <c r="Q216">
        <v>-0.10657960623231799</v>
      </c>
      <c r="S216" s="3" t="s">
        <v>3232</v>
      </c>
      <c r="T216" s="11" t="str">
        <f t="shared" si="35"/>
        <v>0.5501 (89)</v>
      </c>
      <c r="U216" s="11" t="str">
        <f t="shared" si="34"/>
        <v>0.1961 (84)</v>
      </c>
      <c r="V216" s="11" t="str">
        <f t="shared" si="34"/>
        <v>0.0064 (83)</v>
      </c>
      <c r="W216" s="11" t="str">
        <f t="shared" si="34"/>
        <v>-0.0146 (81)</v>
      </c>
      <c r="X216" s="11" t="str">
        <f t="shared" si="34"/>
        <v>0.0116 (79)</v>
      </c>
      <c r="Y216" s="11" t="str">
        <f t="shared" si="34"/>
        <v>-0.0006 (77)</v>
      </c>
      <c r="Z216" s="11" t="str">
        <f t="shared" si="34"/>
        <v>0.0314 (74)</v>
      </c>
      <c r="AA216" s="11" t="str">
        <f t="shared" si="34"/>
        <v>0.0120 (72)</v>
      </c>
      <c r="AB216" s="11" t="str">
        <f t="shared" si="34"/>
        <v>-0.0767 (69)</v>
      </c>
      <c r="AC216" s="11" t="str">
        <f t="shared" si="34"/>
        <v>-0.1070 (67)</v>
      </c>
      <c r="AD216" s="11" t="str">
        <f t="shared" si="34"/>
        <v>-0.1323 (63)</v>
      </c>
      <c r="AE216" s="11" t="str">
        <f t="shared" si="34"/>
        <v>-0.1134 (62)</v>
      </c>
      <c r="AF216" s="11" t="str">
        <f t="shared" si="34"/>
        <v>-0.0963 (50)</v>
      </c>
      <c r="AG216" s="11" t="str">
        <f t="shared" si="34"/>
        <v>-0.1015 (47)</v>
      </c>
      <c r="AH216" s="11" t="str">
        <f t="shared" si="34"/>
        <v>-0.1366 (41)</v>
      </c>
      <c r="AI216" s="11" t="str">
        <f t="shared" si="34"/>
        <v>-0.1066 (36)</v>
      </c>
    </row>
    <row r="217" spans="1:35" x14ac:dyDescent="0.55000000000000004">
      <c r="A217" s="3" t="s">
        <v>3233</v>
      </c>
      <c r="B217">
        <v>5.7881024430622041E-2</v>
      </c>
      <c r="C217">
        <v>5.3348606294127521E-2</v>
      </c>
      <c r="D217">
        <v>-0.13748345228106384</v>
      </c>
      <c r="E217">
        <v>-0.1550192913359999</v>
      </c>
      <c r="F217">
        <v>-0.15071066374193098</v>
      </c>
      <c r="G217">
        <v>-0.12913775999999999</v>
      </c>
      <c r="H217">
        <v>-9.8014349932225686E-2</v>
      </c>
      <c r="I217">
        <v>-6.4095037713764458E-2</v>
      </c>
      <c r="J217">
        <v>-0.13093081955312025</v>
      </c>
      <c r="K217">
        <v>-0.1847287935085532</v>
      </c>
      <c r="L217">
        <v>-0.18737267877487074</v>
      </c>
      <c r="M217">
        <v>-0.19040000000000001</v>
      </c>
      <c r="N217">
        <v>-0.1832048166415412</v>
      </c>
      <c r="O217">
        <v>-0.20204488917778529</v>
      </c>
      <c r="P217">
        <v>-0.18959190855437125</v>
      </c>
      <c r="Q217">
        <v>-0.14267859002588767</v>
      </c>
      <c r="S217" s="3" t="s">
        <v>3233</v>
      </c>
      <c r="T217" s="11" t="str">
        <f t="shared" si="35"/>
        <v>0.0579 (72)</v>
      </c>
      <c r="U217" s="11" t="str">
        <f t="shared" si="34"/>
        <v>0.0533 (69)</v>
      </c>
      <c r="V217" s="11" t="str">
        <f t="shared" si="34"/>
        <v>-0.1375 (68)</v>
      </c>
      <c r="W217" s="11" t="str">
        <f t="shared" si="34"/>
        <v>-0.1550 (63)</v>
      </c>
      <c r="X217" s="11" t="str">
        <f t="shared" si="34"/>
        <v>-0.1507 (62)</v>
      </c>
      <c r="Y217" s="11" t="str">
        <f t="shared" si="34"/>
        <v>-0.1291 (60)</v>
      </c>
      <c r="Z217" s="11" t="str">
        <f t="shared" si="34"/>
        <v>-0.0980 (58)</v>
      </c>
      <c r="AA217" s="11" t="str">
        <f t="shared" si="34"/>
        <v>-0.0641 (57)</v>
      </c>
      <c r="AB217" s="11" t="str">
        <f t="shared" si="34"/>
        <v>-0.1309 (56)</v>
      </c>
      <c r="AC217" s="11" t="str">
        <f t="shared" si="34"/>
        <v>-0.1847 (52)</v>
      </c>
      <c r="AD217" s="11" t="str">
        <f t="shared" si="34"/>
        <v>-0.1874 (51)</v>
      </c>
      <c r="AE217" s="11" t="str">
        <f t="shared" si="34"/>
        <v>-0.1904 (50)</v>
      </c>
      <c r="AF217" s="11" t="str">
        <f t="shared" si="34"/>
        <v>-0.1832 (45)</v>
      </c>
      <c r="AG217" s="11" t="str">
        <f t="shared" si="34"/>
        <v>-0.2020 (42)</v>
      </c>
      <c r="AH217" s="11" t="str">
        <f t="shared" si="34"/>
        <v>-0.1896 (37)</v>
      </c>
      <c r="AI217" s="11" t="str">
        <f t="shared" si="34"/>
        <v>-0.1427 (31)</v>
      </c>
    </row>
    <row r="218" spans="1:35" x14ac:dyDescent="0.55000000000000004">
      <c r="A218" s="3" t="s">
        <v>3234</v>
      </c>
      <c r="B218">
        <v>-0.22198305829053289</v>
      </c>
      <c r="C218">
        <v>-0.19596861684877609</v>
      </c>
      <c r="D218">
        <v>-0.21291943702112814</v>
      </c>
      <c r="E218">
        <v>-0.192525340672</v>
      </c>
      <c r="F218">
        <v>-0.21824025184197438</v>
      </c>
      <c r="G218">
        <v>-0.19754235999999992</v>
      </c>
      <c r="H218">
        <v>-0.19193645070903875</v>
      </c>
      <c r="I218">
        <v>-0.17082560098854949</v>
      </c>
      <c r="J218">
        <v>-0.18039143174653072</v>
      </c>
      <c r="K218">
        <v>-0.16741678586066955</v>
      </c>
      <c r="L218">
        <v>-0.17718139029001034</v>
      </c>
      <c r="M218">
        <v>-0.26400000000000001</v>
      </c>
      <c r="N218">
        <v>-0.21304784585695424</v>
      </c>
      <c r="O218">
        <v>-0.20930061933879895</v>
      </c>
      <c r="P218">
        <v>-0.16504956854805553</v>
      </c>
      <c r="Q218">
        <v>-0.10960682841791747</v>
      </c>
      <c r="S218" s="3" t="s">
        <v>3234</v>
      </c>
      <c r="T218" s="11" t="str">
        <f t="shared" si="35"/>
        <v>-0.2220 (57)</v>
      </c>
      <c r="U218" s="11" t="str">
        <f t="shared" si="34"/>
        <v>-0.1960 (55)</v>
      </c>
      <c r="V218" s="11" t="str">
        <f t="shared" si="34"/>
        <v>-0.2129 (55)</v>
      </c>
      <c r="W218" s="11" t="str">
        <f t="shared" si="34"/>
        <v>-0.1925 (54)</v>
      </c>
      <c r="X218" s="11" t="str">
        <f t="shared" si="34"/>
        <v>-0.2182 (52)</v>
      </c>
      <c r="Y218" s="11" t="str">
        <f t="shared" si="34"/>
        <v>-0.1975 (52)</v>
      </c>
      <c r="Z218" s="11" t="str">
        <f t="shared" si="34"/>
        <v>-0.1919 (52)</v>
      </c>
      <c r="AA218" s="11" t="str">
        <f t="shared" si="34"/>
        <v>-0.1708 (52)</v>
      </c>
      <c r="AB218" s="11" t="str">
        <f t="shared" si="34"/>
        <v>-0.1804 (52)</v>
      </c>
      <c r="AC218" s="11" t="str">
        <f t="shared" si="34"/>
        <v>-0.1674 (51)</v>
      </c>
      <c r="AD218" s="11" t="str">
        <f t="shared" si="34"/>
        <v>-0.1772 (49)</v>
      </c>
      <c r="AE218" s="11" t="str">
        <f t="shared" si="34"/>
        <v>-0.2640 (44)</v>
      </c>
      <c r="AF218" s="11" t="str">
        <f t="shared" si="34"/>
        <v>-0.2130 (42)</v>
      </c>
      <c r="AG218" s="11" t="str">
        <f t="shared" si="34"/>
        <v>-0.2093 (39)</v>
      </c>
      <c r="AH218" s="11" t="str">
        <f t="shared" si="34"/>
        <v>-0.1650 (35)</v>
      </c>
      <c r="AI218" s="11" t="str">
        <f t="shared" si="34"/>
        <v>-0.1096 (33)</v>
      </c>
    </row>
    <row r="219" spans="1:35" x14ac:dyDescent="0.55000000000000004">
      <c r="A219" s="3" t="s">
        <v>3235</v>
      </c>
      <c r="B219">
        <v>0.1443531960477249</v>
      </c>
      <c r="C219">
        <v>-0.13030418085502216</v>
      </c>
      <c r="D219">
        <v>-0.22587453566400029</v>
      </c>
      <c r="E219">
        <v>-0.19304550899999984</v>
      </c>
      <c r="F219">
        <v>-0.22797557149926917</v>
      </c>
      <c r="G219">
        <v>-0.2368230400000001</v>
      </c>
      <c r="H219">
        <v>-0.21206598441087532</v>
      </c>
      <c r="I219">
        <v>-0.19620093547889716</v>
      </c>
      <c r="J219">
        <v>-0.20730160363794548</v>
      </c>
      <c r="K219">
        <v>-0.22549787204291627</v>
      </c>
      <c r="L219">
        <v>-0.22098124643117734</v>
      </c>
      <c r="M219">
        <v>-0.36870000000000003</v>
      </c>
      <c r="N219">
        <v>-0.34353558085331481</v>
      </c>
      <c r="O219">
        <v>-0.320195954674794</v>
      </c>
      <c r="P219">
        <v>-0.2978370438530954</v>
      </c>
      <c r="Q219">
        <v>-0.27543116269052803</v>
      </c>
      <c r="S219" s="3" t="s">
        <v>3235</v>
      </c>
      <c r="T219" s="11" t="str">
        <f t="shared" si="35"/>
        <v>0.1444 (41)</v>
      </c>
      <c r="U219" s="11" t="str">
        <f t="shared" si="34"/>
        <v>-0.1303 (40)</v>
      </c>
      <c r="V219" s="11" t="str">
        <f t="shared" si="34"/>
        <v>-0.2259 (38)</v>
      </c>
      <c r="W219" s="11" t="str">
        <f t="shared" si="34"/>
        <v>-0.1930 (38)</v>
      </c>
      <c r="X219" s="11" t="str">
        <f t="shared" si="34"/>
        <v>-0.2280 (37)</v>
      </c>
      <c r="Y219" s="11" t="str">
        <f t="shared" si="34"/>
        <v>-0.2368 (37)</v>
      </c>
      <c r="Z219" s="11" t="str">
        <f t="shared" si="34"/>
        <v>-0.2121 (37)</v>
      </c>
      <c r="AA219" s="11" t="str">
        <f t="shared" si="34"/>
        <v>-0.1962 (37)</v>
      </c>
      <c r="AB219" s="11" t="str">
        <f t="shared" si="34"/>
        <v>-0.2073 (35)</v>
      </c>
      <c r="AC219" s="11" t="str">
        <f t="shared" si="34"/>
        <v>-0.2255 (34)</v>
      </c>
      <c r="AD219" s="11" t="str">
        <f t="shared" si="34"/>
        <v>-0.2210 (33)</v>
      </c>
      <c r="AE219" s="11" t="str">
        <f t="shared" si="34"/>
        <v>-0.3687 (31)</v>
      </c>
      <c r="AF219" s="11" t="str">
        <f t="shared" si="34"/>
        <v>-0.3435 (29)</v>
      </c>
      <c r="AG219" s="11" t="str">
        <f t="shared" si="34"/>
        <v>-0.3202 (29)</v>
      </c>
      <c r="AH219" s="11" t="str">
        <f t="shared" si="34"/>
        <v>-0.2978 (26)</v>
      </c>
      <c r="AI219" s="11" t="str">
        <f t="shared" si="34"/>
        <v>-0.2754 (22)</v>
      </c>
    </row>
    <row r="220" spans="1:35" x14ac:dyDescent="0.55000000000000004">
      <c r="A220" s="3" t="s">
        <v>3236</v>
      </c>
      <c r="B220">
        <v>3.6059459440103137E-3</v>
      </c>
      <c r="C220">
        <v>2.5466086435390833E-2</v>
      </c>
      <c r="D220">
        <v>5.760411240941643E-2</v>
      </c>
      <c r="E220">
        <v>-7.6274149581000095E-2</v>
      </c>
      <c r="F220">
        <v>-0.18945582351840129</v>
      </c>
      <c r="G220">
        <v>-0.19467324000000008</v>
      </c>
      <c r="H220">
        <v>-0.22675454404570339</v>
      </c>
      <c r="I220">
        <v>-0.26180076020629772</v>
      </c>
      <c r="J220">
        <v>-0.24978588979744221</v>
      </c>
      <c r="K220">
        <v>-0.21156253328890218</v>
      </c>
      <c r="L220">
        <v>-0.29779530616825789</v>
      </c>
      <c r="M220">
        <v>-0.31600000000000006</v>
      </c>
      <c r="N220">
        <v>-0.30716689297755673</v>
      </c>
      <c r="O220">
        <v>-0.2823906385460887</v>
      </c>
      <c r="P220">
        <v>-0.27538426046577857</v>
      </c>
      <c r="Q220">
        <v>-0.30913098202336509</v>
      </c>
      <c r="S220" s="3" t="s">
        <v>3236</v>
      </c>
      <c r="T220" s="11" t="str">
        <f t="shared" si="35"/>
        <v>0.0036 (27)</v>
      </c>
      <c r="U220" s="11" t="str">
        <f t="shared" si="34"/>
        <v>0.0255 (27)</v>
      </c>
      <c r="V220" s="11" t="str">
        <f t="shared" si="34"/>
        <v>0.0576 (26)</v>
      </c>
      <c r="W220" s="11" t="str">
        <f t="shared" si="34"/>
        <v>-0.0763 (26)</v>
      </c>
      <c r="X220" s="11" t="str">
        <f t="shared" si="34"/>
        <v>-0.1895 (24)</v>
      </c>
      <c r="Y220" s="11" t="str">
        <f t="shared" si="34"/>
        <v>-0.1947 (24)</v>
      </c>
      <c r="Z220" s="11" t="str">
        <f t="shared" si="34"/>
        <v>-0.2268 (24)</v>
      </c>
      <c r="AA220" s="11" t="str">
        <f t="shared" si="34"/>
        <v>-0.2618 (23)</v>
      </c>
      <c r="AB220" s="11" t="str">
        <f t="shared" si="34"/>
        <v>-0.2498 (23)</v>
      </c>
      <c r="AC220" s="11" t="str">
        <f t="shared" si="34"/>
        <v>-0.2116 (22)</v>
      </c>
      <c r="AD220" s="11" t="str">
        <f t="shared" si="34"/>
        <v>-0.2978 (21)</v>
      </c>
      <c r="AE220" s="11" t="str">
        <f t="shared" si="34"/>
        <v>-0.3160 (21)</v>
      </c>
      <c r="AF220" s="11" t="str">
        <f t="shared" si="34"/>
        <v>-0.3072 (20)</v>
      </c>
      <c r="AG220" s="11" t="str">
        <f t="shared" si="34"/>
        <v>-0.2824 (18)</v>
      </c>
      <c r="AH220" s="11" t="str">
        <f t="shared" si="34"/>
        <v>-0.2754 (16)</v>
      </c>
      <c r="AI220" s="11" t="str">
        <f t="shared" si="34"/>
        <v>-0.3091 (14)</v>
      </c>
    </row>
    <row r="221" spans="1:35" x14ac:dyDescent="0.55000000000000004">
      <c r="A221" s="3" t="s">
        <v>3237</v>
      </c>
      <c r="B221">
        <v>0.39126670738958147</v>
      </c>
      <c r="C221">
        <v>-3.0212492892882303E-2</v>
      </c>
      <c r="D221">
        <v>-7.8384563135358243E-2</v>
      </c>
      <c r="E221">
        <v>-0.16143819300000006</v>
      </c>
      <c r="F221">
        <v>-0.10731638507818697</v>
      </c>
      <c r="G221">
        <v>-0.12708350999999996</v>
      </c>
      <c r="H221">
        <v>-0.17365515692448708</v>
      </c>
      <c r="I221">
        <v>-0.20358138476803556</v>
      </c>
      <c r="J221">
        <v>-0.23585578098056259</v>
      </c>
      <c r="K221">
        <v>-0.22239192738304603</v>
      </c>
      <c r="L221">
        <v>-0.22973835109697083</v>
      </c>
      <c r="M221">
        <v>-0.22060000000000002</v>
      </c>
      <c r="N221">
        <v>-0.24618009276853303</v>
      </c>
      <c r="O221">
        <v>-0.21508410437616454</v>
      </c>
      <c r="P221">
        <v>-0.19039502183702639</v>
      </c>
      <c r="Q221">
        <v>-0.20608564693664844</v>
      </c>
      <c r="S221" s="3" t="s">
        <v>3237</v>
      </c>
      <c r="T221" s="11" t="str">
        <f t="shared" si="35"/>
        <v>0.3913 (27)</v>
      </c>
      <c r="U221" s="11" t="str">
        <f t="shared" si="34"/>
        <v>-0.0302 (27)</v>
      </c>
      <c r="V221" s="11" t="str">
        <f t="shared" si="34"/>
        <v>-0.0784 (26)</v>
      </c>
      <c r="W221" s="11" t="str">
        <f t="shared" si="34"/>
        <v>-0.1614 (25)</v>
      </c>
      <c r="X221" s="11" t="str">
        <f t="shared" si="34"/>
        <v>-0.1073 (25)</v>
      </c>
      <c r="Y221" s="11" t="str">
        <f t="shared" si="34"/>
        <v>-0.1271 (24)</v>
      </c>
      <c r="Z221" s="11" t="str">
        <f t="shared" si="34"/>
        <v>-0.1737 (23)</v>
      </c>
      <c r="AA221" s="11" t="str">
        <f t="shared" si="34"/>
        <v>-0.2036 (23)</v>
      </c>
      <c r="AB221" s="11" t="str">
        <f t="shared" si="34"/>
        <v>-0.2359 (22)</v>
      </c>
      <c r="AC221" s="11" t="str">
        <f t="shared" si="34"/>
        <v>-0.2224 (22)</v>
      </c>
      <c r="AD221" s="11" t="str">
        <f t="shared" si="34"/>
        <v>-0.2297 (22)</v>
      </c>
      <c r="AE221" s="11" t="str">
        <f t="shared" si="34"/>
        <v>-0.2206 (22)</v>
      </c>
      <c r="AF221" s="11" t="str">
        <f t="shared" si="34"/>
        <v>-0.2462 (21)</v>
      </c>
      <c r="AG221" s="11" t="str">
        <f t="shared" si="34"/>
        <v>-0.2151 (20)</v>
      </c>
      <c r="AH221" s="11" t="str">
        <f t="shared" si="34"/>
        <v>-0.1904 (17)</v>
      </c>
      <c r="AI221" s="11" t="str">
        <f t="shared" si="34"/>
        <v>-0.2061 (16)</v>
      </c>
    </row>
    <row r="222" spans="1:35" x14ac:dyDescent="0.55000000000000004">
      <c r="A222" s="3" t="s">
        <v>3238</v>
      </c>
      <c r="B222">
        <v>-0.30787241690966449</v>
      </c>
      <c r="C222">
        <v>-0.36337526306989243</v>
      </c>
      <c r="D222">
        <v>-0.29074414961057593</v>
      </c>
      <c r="E222">
        <v>-0.2031441904889999</v>
      </c>
      <c r="F222">
        <v>-0.30078187691586544</v>
      </c>
      <c r="G222">
        <v>-0.23122175999999994</v>
      </c>
      <c r="H222">
        <v>-0.17064457892640816</v>
      </c>
      <c r="I222">
        <v>-0.25106523299889461</v>
      </c>
      <c r="J222">
        <v>-0.20377696365458553</v>
      </c>
      <c r="K222">
        <v>-0.24763887482806013</v>
      </c>
      <c r="L222">
        <v>-0.23912699649710534</v>
      </c>
      <c r="M222">
        <v>-0.24329999999999996</v>
      </c>
      <c r="N222">
        <v>-0.27586228048135475</v>
      </c>
      <c r="O222">
        <v>-0.17966254222570521</v>
      </c>
      <c r="P222">
        <v>-0.20726482143495006</v>
      </c>
      <c r="Q222">
        <v>-0.22025645241528291</v>
      </c>
      <c r="S222" s="3" t="s">
        <v>3238</v>
      </c>
      <c r="T222" s="11" t="str">
        <f t="shared" si="35"/>
        <v>-0.3079 (17)</v>
      </c>
      <c r="U222" s="11" t="str">
        <f t="shared" si="34"/>
        <v>-0.3634 (16)</v>
      </c>
      <c r="V222" s="11" t="str">
        <f t="shared" si="34"/>
        <v>-0.2907 (15)</v>
      </c>
      <c r="W222" s="11" t="str">
        <f t="shared" si="34"/>
        <v>-0.2031 (15)</v>
      </c>
      <c r="X222" s="11" t="str">
        <f t="shared" si="34"/>
        <v>-0.3008 (15)</v>
      </c>
      <c r="Y222" s="11" t="str">
        <f t="shared" si="34"/>
        <v>-0.2312 (14)</v>
      </c>
      <c r="Z222" s="11" t="str">
        <f t="shared" si="34"/>
        <v>-0.1706 (14)</v>
      </c>
      <c r="AA222" s="11" t="str">
        <f t="shared" si="34"/>
        <v>-0.2511 (13)</v>
      </c>
      <c r="AB222" s="11" t="str">
        <f t="shared" si="34"/>
        <v>-0.2038 (13)</v>
      </c>
      <c r="AC222" s="11" t="str">
        <f t="shared" si="34"/>
        <v>-0.2476 (13)</v>
      </c>
      <c r="AD222" s="11" t="str">
        <f t="shared" si="34"/>
        <v>-0.2391 (12)</v>
      </c>
      <c r="AE222" s="11" t="str">
        <f t="shared" si="34"/>
        <v>-0.2433 (12)</v>
      </c>
      <c r="AF222" s="11" t="str">
        <f t="shared" si="34"/>
        <v>-0.2759 (10)</v>
      </c>
      <c r="AG222" s="11" t="str">
        <f t="shared" si="34"/>
        <v>-0.1797 (7)</v>
      </c>
      <c r="AH222" s="11" t="str">
        <f t="shared" si="34"/>
        <v>-0.2073 (6)</v>
      </c>
      <c r="AI222" s="11" t="str">
        <f t="shared" si="34"/>
        <v>-0.2203 (6)</v>
      </c>
    </row>
    <row r="223" spans="1:35" x14ac:dyDescent="0.55000000000000004">
      <c r="A223" s="3" t="s">
        <v>3239</v>
      </c>
      <c r="B223">
        <v>-0.59313304544824152</v>
      </c>
      <c r="C223">
        <v>-0.33271367873041358</v>
      </c>
      <c r="D223">
        <v>-0.43912308745753459</v>
      </c>
      <c r="E223">
        <v>-0.34783451955200007</v>
      </c>
      <c r="F223">
        <v>-0.33400827238738751</v>
      </c>
      <c r="G223">
        <v>-0.24848439</v>
      </c>
      <c r="H223">
        <v>-0.23535904799821605</v>
      </c>
      <c r="I223">
        <v>-0.20441547648537051</v>
      </c>
      <c r="J223">
        <v>-0.24953770053031477</v>
      </c>
      <c r="K223">
        <v>-0.2411109737282634</v>
      </c>
      <c r="L223">
        <v>-0.23699405677034202</v>
      </c>
      <c r="M223">
        <v>-0.25109999999999999</v>
      </c>
      <c r="N223">
        <v>-0.26012122135622862</v>
      </c>
      <c r="O223">
        <v>-0.26907354133258521</v>
      </c>
      <c r="P223">
        <v>-0.30306638419871568</v>
      </c>
      <c r="Q223">
        <v>-0.34654762989181831</v>
      </c>
      <c r="S223" s="3" t="s">
        <v>3239</v>
      </c>
      <c r="T223" s="11" t="str">
        <f t="shared" si="35"/>
        <v>-0.5931 (17)</v>
      </c>
      <c r="U223" s="11" t="str">
        <f t="shared" si="34"/>
        <v>-0.3327 (16)</v>
      </c>
      <c r="V223" s="11" t="str">
        <f t="shared" si="34"/>
        <v>-0.4391 (16)</v>
      </c>
      <c r="W223" s="11" t="str">
        <f t="shared" si="34"/>
        <v>-0.3478 (15)</v>
      </c>
      <c r="X223" s="11" t="str">
        <f t="shared" si="34"/>
        <v>-0.3340 (15)</v>
      </c>
      <c r="Y223" s="11" t="str">
        <f t="shared" si="34"/>
        <v>-0.2485 (15)</v>
      </c>
      <c r="Z223" s="11" t="str">
        <f t="shared" si="34"/>
        <v>-0.2354 (15)</v>
      </c>
      <c r="AA223" s="11" t="str">
        <f t="shared" si="34"/>
        <v>-0.2044 (14)</v>
      </c>
      <c r="AB223" s="11" t="str">
        <f t="shared" si="34"/>
        <v>-0.2495 (14)</v>
      </c>
      <c r="AC223" s="11" t="str">
        <f t="shared" si="34"/>
        <v>-0.2411 (14)</v>
      </c>
      <c r="AD223" s="11" t="str">
        <f t="shared" si="34"/>
        <v>-0.2370 (14)</v>
      </c>
      <c r="AE223" s="11" t="str">
        <f t="shared" si="34"/>
        <v>-0.2511 (13)</v>
      </c>
      <c r="AF223" s="11" t="str">
        <f t="shared" si="34"/>
        <v>-0.2601 (13)</v>
      </c>
      <c r="AG223" s="11" t="str">
        <f t="shared" si="34"/>
        <v>-0.2691 (9)</v>
      </c>
      <c r="AH223" s="11" t="str">
        <f t="shared" si="34"/>
        <v>-0.3031 (8)</v>
      </c>
      <c r="AI223" s="11" t="str">
        <f t="shared" si="34"/>
        <v>-0.3465 (7)</v>
      </c>
    </row>
    <row r="224" spans="1:35" x14ac:dyDescent="0.55000000000000004">
      <c r="A224" s="3" t="s">
        <v>3240</v>
      </c>
      <c r="B224">
        <v>-0.25010670282471781</v>
      </c>
      <c r="C224">
        <v>-0.13987384178152362</v>
      </c>
      <c r="D224">
        <v>-0.36918688890224649</v>
      </c>
      <c r="E224">
        <v>-0.28019506687199991</v>
      </c>
      <c r="F224">
        <v>-0.22653013934418531</v>
      </c>
      <c r="G224">
        <v>-0.16222590999999997</v>
      </c>
      <c r="H224">
        <v>-0.17191274671623313</v>
      </c>
      <c r="I224">
        <v>-0.1782831473573151</v>
      </c>
      <c r="J224">
        <v>-0.12822629846680589</v>
      </c>
      <c r="K224">
        <v>-0.23526227415584477</v>
      </c>
      <c r="L224">
        <v>-0.23891372492212004</v>
      </c>
      <c r="M224">
        <v>-0.27970000000000006</v>
      </c>
      <c r="N224">
        <v>-0.22180870300157796</v>
      </c>
      <c r="O224">
        <v>-0.20585562565869719</v>
      </c>
      <c r="P224">
        <v>-0.22898172672156647</v>
      </c>
      <c r="Q224">
        <v>-0.26842635367312473</v>
      </c>
      <c r="S224" s="3" t="s">
        <v>3240</v>
      </c>
      <c r="T224" s="11" t="str">
        <f t="shared" si="35"/>
        <v>-0.2501 (14)</v>
      </c>
      <c r="U224" s="11" t="str">
        <f t="shared" si="34"/>
        <v>-0.1399 (13)</v>
      </c>
      <c r="V224" s="11" t="str">
        <f t="shared" si="34"/>
        <v>-0.3692 (13)</v>
      </c>
      <c r="W224" s="11" t="str">
        <f t="shared" si="34"/>
        <v>-0.2802 (12)</v>
      </c>
      <c r="X224" s="11" t="str">
        <f t="shared" si="34"/>
        <v>-0.2265 (12)</v>
      </c>
      <c r="Y224" s="11" t="str">
        <f t="shared" si="34"/>
        <v>-0.1622 (12)</v>
      </c>
      <c r="Z224" s="11" t="str">
        <f t="shared" si="34"/>
        <v>-0.1719 (12)</v>
      </c>
      <c r="AA224" s="11" t="str">
        <f t="shared" si="34"/>
        <v>-0.1783 (12)</v>
      </c>
      <c r="AB224" s="11" t="str">
        <f t="shared" si="34"/>
        <v>-0.1282 (12)</v>
      </c>
      <c r="AC224" s="11" t="str">
        <f t="shared" si="34"/>
        <v>-0.2353 (11)</v>
      </c>
      <c r="AD224" s="11" t="str">
        <f t="shared" si="34"/>
        <v>-0.2389 (11)</v>
      </c>
      <c r="AE224" s="11" t="str">
        <f t="shared" si="34"/>
        <v>-0.2797 (11)</v>
      </c>
      <c r="AF224" s="11" t="str">
        <f t="shared" si="34"/>
        <v>-0.2218 (11)</v>
      </c>
      <c r="AG224" s="11" t="str">
        <f t="shared" si="34"/>
        <v>-0.2059 (9)</v>
      </c>
      <c r="AH224" s="11" t="str">
        <f t="shared" si="34"/>
        <v>-0.2290 (8)</v>
      </c>
      <c r="AI224" s="11" t="str">
        <f t="shared" si="34"/>
        <v>-0.2684 (7)</v>
      </c>
    </row>
    <row r="225" spans="1:35" x14ac:dyDescent="0.55000000000000004">
      <c r="A225" s="3" t="s">
        <v>3242</v>
      </c>
      <c r="B225">
        <v>0.14707191153891563</v>
      </c>
      <c r="C225">
        <v>-0.52954720222489526</v>
      </c>
      <c r="D225">
        <v>8.1583443263361533E-2</v>
      </c>
      <c r="E225">
        <v>-4.1123055618999982E-2</v>
      </c>
      <c r="F225">
        <v>5.9067038401695582E-2</v>
      </c>
      <c r="G225">
        <v>-0.25454044000000009</v>
      </c>
      <c r="H225">
        <v>-0.35228585694737391</v>
      </c>
      <c r="I225">
        <v>-0.31931984657109325</v>
      </c>
      <c r="J225">
        <v>-0.15888151583797594</v>
      </c>
      <c r="K225">
        <v>-0.17881003633246884</v>
      </c>
      <c r="L225">
        <v>-0.19819595577648308</v>
      </c>
      <c r="M225">
        <v>-0.19700000000000006</v>
      </c>
      <c r="N225">
        <v>-0.15630205829629207</v>
      </c>
      <c r="O225">
        <v>-6.1557275170605608E-2</v>
      </c>
      <c r="P225">
        <v>-0.10863882624229571</v>
      </c>
      <c r="Q225">
        <v>-0.11920490464580813</v>
      </c>
      <c r="S225" s="3" t="s">
        <v>3242</v>
      </c>
      <c r="T225" s="11" t="str">
        <f t="shared" si="35"/>
        <v>0.1471 (5)</v>
      </c>
      <c r="U225" s="11" t="str">
        <f t="shared" si="34"/>
        <v>-0.5295 (5)</v>
      </c>
      <c r="V225" s="11" t="str">
        <f t="shared" si="34"/>
        <v>0.0816 (4)</v>
      </c>
      <c r="W225" s="11" t="str">
        <f t="shared" si="34"/>
        <v>-0.0411 (4)</v>
      </c>
      <c r="X225" s="11" t="str">
        <f t="shared" si="34"/>
        <v>0.0591 (4)</v>
      </c>
      <c r="Y225" s="11" t="str">
        <f t="shared" si="34"/>
        <v>-0.2545 (4)</v>
      </c>
      <c r="Z225" s="11" t="str">
        <f t="shared" si="34"/>
        <v>-0.3523 (4)</v>
      </c>
      <c r="AA225" s="11" t="str">
        <f t="shared" si="34"/>
        <v>-0.3193 (4)</v>
      </c>
      <c r="AB225" s="11" t="str">
        <f t="shared" si="34"/>
        <v>-0.1589 (4)</v>
      </c>
      <c r="AC225" s="11" t="str">
        <f t="shared" si="34"/>
        <v>-0.1788 (4)</v>
      </c>
      <c r="AD225" s="11" t="str">
        <f t="shared" si="34"/>
        <v>-0.1982 (4)</v>
      </c>
      <c r="AE225" s="11" t="str">
        <f t="shared" si="34"/>
        <v>-0.1970 (4)</v>
      </c>
      <c r="AF225" s="11" t="str">
        <f t="shared" si="34"/>
        <v>-0.1563 (4)</v>
      </c>
      <c r="AG225" s="11" t="str">
        <f t="shared" si="34"/>
        <v>-0.0616 (3)</v>
      </c>
      <c r="AH225" s="11" t="str">
        <f t="shared" si="34"/>
        <v>-0.1086 (3)</v>
      </c>
      <c r="AI225" s="11" t="str">
        <f t="shared" si="34"/>
        <v>-0.1192 (3)</v>
      </c>
    </row>
    <row r="226" spans="1:35" x14ac:dyDescent="0.55000000000000004">
      <c r="A226" s="3" t="s">
        <v>3243</v>
      </c>
      <c r="B226">
        <v>0.34488882424629752</v>
      </c>
      <c r="C226">
        <v>-0.33570614893765172</v>
      </c>
      <c r="D226">
        <v>0.11679242265599998</v>
      </c>
      <c r="E226">
        <v>-0.23995134762400017</v>
      </c>
      <c r="F226">
        <v>-0.17386968405960568</v>
      </c>
      <c r="G226">
        <v>-0.3758999999999999</v>
      </c>
      <c r="H226">
        <v>-0.3947458403539148</v>
      </c>
      <c r="I226">
        <v>-0.34397494331390055</v>
      </c>
      <c r="J226">
        <v>-0.33428248432490393</v>
      </c>
      <c r="K226">
        <v>-0.33364227650895906</v>
      </c>
      <c r="L226">
        <v>-0.27286678522734187</v>
      </c>
      <c r="M226">
        <v>-0.26529999999999998</v>
      </c>
      <c r="N226">
        <v>-0.20922794310457415</v>
      </c>
      <c r="O226">
        <v>-0.12370875161869088</v>
      </c>
      <c r="P226">
        <v>-9.587544078207122E-2</v>
      </c>
      <c r="Q226">
        <v>-7.3555182431247035E-2</v>
      </c>
      <c r="S226" s="3" t="s">
        <v>3243</v>
      </c>
      <c r="T226" s="11" t="str">
        <f t="shared" si="35"/>
        <v>0.3449 (3)</v>
      </c>
      <c r="U226" s="11" t="str">
        <f t="shared" si="34"/>
        <v>-0.3357 (3)</v>
      </c>
      <c r="V226" s="11" t="str">
        <f t="shared" si="34"/>
        <v>0.1168 (3)</v>
      </c>
      <c r="W226" s="11" t="str">
        <f t="shared" si="34"/>
        <v>-0.2400 (3)</v>
      </c>
      <c r="X226" s="11" t="str">
        <f t="shared" si="34"/>
        <v>-0.1739 (3)</v>
      </c>
      <c r="Y226" s="11" t="str">
        <f t="shared" si="34"/>
        <v>-0.3759 (3)</v>
      </c>
      <c r="Z226" s="11" t="str">
        <f t="shared" si="34"/>
        <v>-0.3947 (3)</v>
      </c>
      <c r="AA226" s="11" t="str">
        <f t="shared" si="34"/>
        <v>-0.3440 (3)</v>
      </c>
      <c r="AB226" s="11" t="str">
        <f t="shared" si="34"/>
        <v>-0.3343 (3)</v>
      </c>
      <c r="AC226" s="11" t="str">
        <f t="shared" si="34"/>
        <v>-0.3336 (3)</v>
      </c>
      <c r="AD226" s="11" t="str">
        <f t="shared" si="34"/>
        <v>-0.2729 (3)</v>
      </c>
      <c r="AE226" s="11" t="str">
        <f t="shared" si="34"/>
        <v>-0.2653 (3)</v>
      </c>
      <c r="AF226" s="11" t="str">
        <f t="shared" si="34"/>
        <v>-0.2092 (3)</v>
      </c>
      <c r="AG226" s="11" t="str">
        <f t="shared" si="34"/>
        <v>-0.1237 (2)</v>
      </c>
      <c r="AH226" s="11" t="str">
        <f t="shared" si="34"/>
        <v>-0.0959 (2)</v>
      </c>
      <c r="AI226" s="11" t="str">
        <f t="shared" si="34"/>
        <v>-0.0736 (2)</v>
      </c>
    </row>
    <row r="227" spans="1:35" x14ac:dyDescent="0.55000000000000004">
      <c r="A227" s="3" t="s">
        <v>3244</v>
      </c>
      <c r="B227">
        <v>-0.86462965076158937</v>
      </c>
      <c r="C227">
        <v>-0.42270574077987677</v>
      </c>
      <c r="D227">
        <v>-0.69178181862051991</v>
      </c>
      <c r="E227">
        <v>-0.62923479449600017</v>
      </c>
      <c r="F227">
        <v>-0.70980660877384172</v>
      </c>
      <c r="G227">
        <v>-0.80277518999999997</v>
      </c>
      <c r="H227">
        <v>-0.521784577226024</v>
      </c>
      <c r="I227">
        <v>-0.59632900633312769</v>
      </c>
      <c r="J227">
        <v>-0.62135136250594059</v>
      </c>
      <c r="K227">
        <v>-0.54427520077793234</v>
      </c>
      <c r="L227">
        <v>-0.49745774325986181</v>
      </c>
      <c r="M227">
        <v>-0.46179999999999999</v>
      </c>
      <c r="N227">
        <v>-0.27066355266012099</v>
      </c>
      <c r="O227" t="e">
        <v>#VALUE!</v>
      </c>
      <c r="P227" t="e">
        <v>#VALUE!</v>
      </c>
      <c r="Q227" t="e">
        <v>#VALUE!</v>
      </c>
      <c r="S227" s="3" t="s">
        <v>3244</v>
      </c>
      <c r="T227" s="11" t="str">
        <f t="shared" si="35"/>
        <v>-0.8646 (1)</v>
      </c>
      <c r="U227" s="11" t="str">
        <f t="shared" si="34"/>
        <v>-0.4227 (1)</v>
      </c>
      <c r="V227" s="11" t="str">
        <f t="shared" si="34"/>
        <v>-0.6918 (1)</v>
      </c>
      <c r="W227" s="11" t="str">
        <f t="shared" si="34"/>
        <v>-0.6292 (1)</v>
      </c>
      <c r="X227" s="11" t="str">
        <f t="shared" si="34"/>
        <v>-0.7098 (1)</v>
      </c>
      <c r="Y227" s="11" t="str">
        <f t="shared" si="34"/>
        <v>-0.8028 (1)</v>
      </c>
      <c r="Z227" s="11" t="str">
        <f t="shared" si="34"/>
        <v>-0.5218 (1)</v>
      </c>
      <c r="AA227" s="11" t="str">
        <f t="shared" si="34"/>
        <v>-0.5963 (1)</v>
      </c>
      <c r="AB227" s="11" t="str">
        <f t="shared" si="34"/>
        <v>-0.6214 (1)</v>
      </c>
      <c r="AC227" s="11" t="str">
        <f t="shared" si="34"/>
        <v>-0.5443 (1)</v>
      </c>
      <c r="AD227" s="11" t="str">
        <f t="shared" si="34"/>
        <v>-0.4975 (1)</v>
      </c>
      <c r="AE227" s="11" t="str">
        <f t="shared" si="34"/>
        <v>-0.4618 (1)</v>
      </c>
      <c r="AF227" s="11" t="str">
        <f t="shared" si="34"/>
        <v>-0.2707 (1)</v>
      </c>
      <c r="AG227" s="31" t="s">
        <v>2990</v>
      </c>
      <c r="AH227" s="31" t="s">
        <v>2990</v>
      </c>
      <c r="AI227" s="31" t="s">
        <v>2990</v>
      </c>
    </row>
    <row r="228" spans="1:35" x14ac:dyDescent="0.55000000000000004">
      <c r="A228" s="3" t="s">
        <v>3245</v>
      </c>
      <c r="B228">
        <v>0.21699444444392446</v>
      </c>
      <c r="C228">
        <v>-0.53938265312478251</v>
      </c>
      <c r="D228">
        <v>-0.92174821228625592</v>
      </c>
      <c r="E228">
        <v>-0.34534965201300005</v>
      </c>
      <c r="F228">
        <v>-0.43739069751915693</v>
      </c>
      <c r="G228">
        <v>-0.51391215999999995</v>
      </c>
      <c r="H228">
        <v>-0.42936660175896779</v>
      </c>
      <c r="I228">
        <v>-0.44900095883840241</v>
      </c>
      <c r="J228">
        <v>-0.31494311582486889</v>
      </c>
      <c r="K228">
        <v>-0.20717762741457124</v>
      </c>
      <c r="L228">
        <v>-0.10998382394103878</v>
      </c>
      <c r="M228">
        <v>-8.9500000000000024E-2</v>
      </c>
      <c r="N228" t="e">
        <v>#VALUE!</v>
      </c>
      <c r="O228" t="e">
        <v>#VALUE!</v>
      </c>
      <c r="P228" t="e">
        <v>#VALUE!</v>
      </c>
      <c r="Q228" t="e">
        <v>#VALUE!</v>
      </c>
      <c r="S228" s="3" t="s">
        <v>3245</v>
      </c>
      <c r="T228" s="11" t="str">
        <f t="shared" si="35"/>
        <v>0.2170 (1)</v>
      </c>
      <c r="U228" s="11" t="str">
        <f t="shared" ref="U228:U229" si="36">TEXT(ROUND(C228,4),"0.0000")&amp;MID(U208,FIND("(",U208,1)-1,LEN(U208)-FIND("(",U208,1)+2)</f>
        <v>-0.5394 (1)</v>
      </c>
      <c r="V228" s="11" t="str">
        <f t="shared" ref="V228:V229" si="37">TEXT(ROUND(D228,4),"0.0000")&amp;MID(V208,FIND("(",V208,1)-1,LEN(V208)-FIND("(",V208,1)+2)</f>
        <v>-0.9217 (1)</v>
      </c>
      <c r="W228" s="11" t="str">
        <f t="shared" ref="W228:W229" si="38">TEXT(ROUND(E228,4),"0.0000")&amp;MID(W208,FIND("(",W208,1)-1,LEN(W208)-FIND("(",W208,1)+2)</f>
        <v>-0.3453 (1)</v>
      </c>
      <c r="X228" s="11" t="str">
        <f t="shared" ref="X228:X229" si="39">TEXT(ROUND(F228,4),"0.0000")&amp;MID(X208,FIND("(",X208,1)-1,LEN(X208)-FIND("(",X208,1)+2)</f>
        <v>-0.4374 (1)</v>
      </c>
      <c r="Y228" s="11" t="str">
        <f t="shared" ref="Y228:Y229" si="40">TEXT(ROUND(G228,4),"0.0000")&amp;MID(Y208,FIND("(",Y208,1)-1,LEN(Y208)-FIND("(",Y208,1)+2)</f>
        <v>-0.5139 (1)</v>
      </c>
      <c r="Z228" s="11" t="str">
        <f t="shared" ref="Z228:Z229" si="41">TEXT(ROUND(H228,4),"0.0000")&amp;MID(Z208,FIND("(",Z208,1)-1,LEN(Z208)-FIND("(",Z208,1)+2)</f>
        <v>-0.4294 (1)</v>
      </c>
      <c r="AA228" s="11" t="str">
        <f t="shared" ref="AA228:AA229" si="42">TEXT(ROUND(I228,4),"0.0000")&amp;MID(AA208,FIND("(",AA208,1)-1,LEN(AA208)-FIND("(",AA208,1)+2)</f>
        <v>-0.4490 (1)</v>
      </c>
      <c r="AB228" s="11" t="str">
        <f t="shared" ref="AB228:AB229" si="43">TEXT(ROUND(J228,4),"0.0000")&amp;MID(AB208,FIND("(",AB208,1)-1,LEN(AB208)-FIND("(",AB208,1)+2)</f>
        <v>-0.3149 (1)</v>
      </c>
      <c r="AC228" s="11" t="str">
        <f t="shared" ref="AC228:AC229" si="44">TEXT(ROUND(K228,4),"0.0000")&amp;MID(AC208,FIND("(",AC208,1)-1,LEN(AC208)-FIND("(",AC208,1)+2)</f>
        <v>-0.2072 (1)</v>
      </c>
      <c r="AD228" s="11" t="str">
        <f t="shared" ref="AD228:AD229" si="45">TEXT(ROUND(L228,4),"0.0000")&amp;MID(AD208,FIND("(",AD208,1)-1,LEN(AD208)-FIND("(",AD208,1)+2)</f>
        <v>-0.1100 (1)</v>
      </c>
      <c r="AE228" s="11" t="str">
        <f t="shared" ref="AE228:AE229" si="46">TEXT(ROUND(M228,4),"0.0000")&amp;MID(AE208,FIND("(",AE208,1)-1,LEN(AE208)-FIND("(",AE208,1)+2)</f>
        <v>-0.0895 (1)</v>
      </c>
      <c r="AF228" s="31" t="s">
        <v>2990</v>
      </c>
      <c r="AG228" s="31" t="s">
        <v>2990</v>
      </c>
      <c r="AH228" s="31" t="s">
        <v>2990</v>
      </c>
      <c r="AI228" s="31" t="s">
        <v>2990</v>
      </c>
    </row>
    <row r="229" spans="1:35" x14ac:dyDescent="0.55000000000000004">
      <c r="A229" s="3" t="s">
        <v>3246</v>
      </c>
      <c r="B229">
        <v>-0.51240688704067527</v>
      </c>
      <c r="C229">
        <v>-0.97470503958028532</v>
      </c>
      <c r="D229">
        <v>-0.2996669471702782</v>
      </c>
      <c r="E229">
        <v>-0.68984874539099994</v>
      </c>
      <c r="F229">
        <v>-0.46495586079167006</v>
      </c>
      <c r="G229">
        <v>-0.62875351000000013</v>
      </c>
      <c r="H229">
        <v>-0.45690088798762984</v>
      </c>
      <c r="I229">
        <v>-0.50826392546407573</v>
      </c>
      <c r="J229">
        <v>-0.30583034570377676</v>
      </c>
      <c r="K229">
        <v>-0.26693791055037974</v>
      </c>
      <c r="L229">
        <v>-0.2283505804882443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S229" s="3" t="s">
        <v>3246</v>
      </c>
      <c r="T229" s="11" t="str">
        <f t="shared" si="35"/>
        <v>-0.5124 (1)</v>
      </c>
      <c r="U229" s="11" t="str">
        <f t="shared" si="36"/>
        <v>-0.9747 (1)</v>
      </c>
      <c r="V229" s="11" t="str">
        <f t="shared" si="37"/>
        <v>-0.2997 (1)</v>
      </c>
      <c r="W229" s="11" t="str">
        <f t="shared" si="38"/>
        <v>-0.6898 (1)</v>
      </c>
      <c r="X229" s="11" t="str">
        <f t="shared" si="39"/>
        <v>-0.4650 (1)</v>
      </c>
      <c r="Y229" s="11" t="str">
        <f t="shared" si="40"/>
        <v>-0.6288 (1)</v>
      </c>
      <c r="Z229" s="11" t="str">
        <f t="shared" si="41"/>
        <v>-0.4569 (1)</v>
      </c>
      <c r="AA229" s="11" t="str">
        <f t="shared" si="42"/>
        <v>-0.5083 (1)</v>
      </c>
      <c r="AB229" s="11" t="str">
        <f t="shared" si="43"/>
        <v>-0.3058 (1)</v>
      </c>
      <c r="AC229" s="11" t="str">
        <f t="shared" si="44"/>
        <v>-0.2669 (1)</v>
      </c>
      <c r="AD229" s="11" t="str">
        <f t="shared" si="45"/>
        <v>-0.2284 (1)</v>
      </c>
      <c r="AE229" s="31" t="s">
        <v>2990</v>
      </c>
      <c r="AF229" s="31" t="s">
        <v>2990</v>
      </c>
      <c r="AG229" s="31" t="s">
        <v>2990</v>
      </c>
      <c r="AH229" s="31" t="s">
        <v>2990</v>
      </c>
      <c r="AI229" s="31" t="s">
        <v>2990</v>
      </c>
    </row>
    <row r="230" spans="1:35" x14ac:dyDescent="0.55000000000000004">
      <c r="AE230" s="31"/>
      <c r="AF230" s="31"/>
    </row>
    <row r="231" spans="1:35" s="3" customFormat="1" x14ac:dyDescent="0.55000000000000004">
      <c r="A231" s="3" t="s">
        <v>3805</v>
      </c>
      <c r="B231" s="3" t="s">
        <v>113</v>
      </c>
      <c r="C231" s="3" t="s">
        <v>114</v>
      </c>
      <c r="D231" s="3" t="s">
        <v>115</v>
      </c>
      <c r="E231" s="3" t="s">
        <v>116</v>
      </c>
      <c r="F231" s="3" t="s">
        <v>117</v>
      </c>
      <c r="G231" s="3" t="s">
        <v>118</v>
      </c>
      <c r="H231" s="3" t="s">
        <v>119</v>
      </c>
      <c r="I231" s="3" t="s">
        <v>120</v>
      </c>
      <c r="J231" s="3" t="s">
        <v>121</v>
      </c>
      <c r="K231" s="3" t="s">
        <v>122</v>
      </c>
      <c r="L231" s="3" t="s">
        <v>123</v>
      </c>
      <c r="M231" s="3" t="s">
        <v>124</v>
      </c>
      <c r="N231" s="3" t="s">
        <v>2678</v>
      </c>
      <c r="O231" s="3" t="s">
        <v>2679</v>
      </c>
      <c r="P231" s="3" t="s">
        <v>2680</v>
      </c>
      <c r="Q231" s="3" t="s">
        <v>2681</v>
      </c>
      <c r="AE231" s="31"/>
    </row>
    <row r="232" spans="1:35" x14ac:dyDescent="0.55000000000000004">
      <c r="A232" s="3" t="s">
        <v>3227</v>
      </c>
      <c r="B232" s="31" t="s">
        <v>4534</v>
      </c>
      <c r="C232" s="31" t="s">
        <v>4535</v>
      </c>
      <c r="D232" s="31" t="s">
        <v>4536</v>
      </c>
      <c r="E232" s="31" t="s">
        <v>4537</v>
      </c>
      <c r="F232" s="31" t="s">
        <v>4538</v>
      </c>
      <c r="G232" s="31" t="s">
        <v>4539</v>
      </c>
      <c r="H232" s="31" t="s">
        <v>4540</v>
      </c>
      <c r="I232" s="31" t="s">
        <v>4541</v>
      </c>
      <c r="J232" s="31" t="s">
        <v>4542</v>
      </c>
      <c r="K232" s="31" t="s">
        <v>4543</v>
      </c>
      <c r="L232" s="31" t="s">
        <v>4544</v>
      </c>
      <c r="M232" s="31" t="s">
        <v>4545</v>
      </c>
      <c r="N232" s="31" t="s">
        <v>4546</v>
      </c>
      <c r="O232" s="31" t="s">
        <v>4547</v>
      </c>
      <c r="P232" s="31" t="s">
        <v>4548</v>
      </c>
      <c r="Q232" s="31" t="s">
        <v>4549</v>
      </c>
    </row>
    <row r="233" spans="1:35" x14ac:dyDescent="0.55000000000000004">
      <c r="A233" s="3" t="s">
        <v>3228</v>
      </c>
      <c r="B233" s="31" t="s">
        <v>4550</v>
      </c>
      <c r="C233" s="31" t="s">
        <v>4551</v>
      </c>
      <c r="D233" s="31" t="s">
        <v>4552</v>
      </c>
      <c r="E233" s="31" t="s">
        <v>4553</v>
      </c>
      <c r="F233" s="31" t="s">
        <v>4554</v>
      </c>
      <c r="G233" s="31" t="s">
        <v>4555</v>
      </c>
      <c r="H233" s="31" t="s">
        <v>4556</v>
      </c>
      <c r="I233" s="31" t="s">
        <v>4557</v>
      </c>
      <c r="J233" s="31" t="s">
        <v>4558</v>
      </c>
      <c r="K233" s="31" t="s">
        <v>4559</v>
      </c>
      <c r="L233" s="31" t="s">
        <v>4560</v>
      </c>
      <c r="M233" s="31" t="s">
        <v>4561</v>
      </c>
      <c r="N233" s="31" t="s">
        <v>4562</v>
      </c>
      <c r="O233" s="31" t="s">
        <v>4563</v>
      </c>
      <c r="P233" s="31" t="s">
        <v>4564</v>
      </c>
      <c r="Q233" s="31" t="s">
        <v>4565</v>
      </c>
    </row>
    <row r="234" spans="1:35" x14ac:dyDescent="0.55000000000000004">
      <c r="A234" s="3" t="s">
        <v>3229</v>
      </c>
      <c r="B234" s="31" t="s">
        <v>4566</v>
      </c>
      <c r="C234" s="31" t="s">
        <v>4567</v>
      </c>
      <c r="D234" s="31" t="s">
        <v>4568</v>
      </c>
      <c r="E234" s="31" t="s">
        <v>4569</v>
      </c>
      <c r="F234" s="31" t="s">
        <v>4570</v>
      </c>
      <c r="G234" s="31" t="s">
        <v>4571</v>
      </c>
      <c r="H234" s="31" t="s">
        <v>4572</v>
      </c>
      <c r="I234" s="31" t="s">
        <v>4573</v>
      </c>
      <c r="J234" s="31" t="s">
        <v>4574</v>
      </c>
      <c r="K234" s="31" t="s">
        <v>4575</v>
      </c>
      <c r="L234" s="31" t="s">
        <v>4576</v>
      </c>
      <c r="M234" s="31" t="s">
        <v>4577</v>
      </c>
      <c r="N234" s="31" t="s">
        <v>4578</v>
      </c>
      <c r="O234" s="31" t="s">
        <v>4579</v>
      </c>
      <c r="P234" s="31" t="s">
        <v>4580</v>
      </c>
      <c r="Q234" s="31" t="s">
        <v>4581</v>
      </c>
    </row>
    <row r="235" spans="1:35" x14ac:dyDescent="0.55000000000000004">
      <c r="A235" s="3" t="s">
        <v>3231</v>
      </c>
      <c r="B235" s="31" t="s">
        <v>4595</v>
      </c>
      <c r="C235" s="31" t="s">
        <v>4596</v>
      </c>
      <c r="D235" s="31" t="s">
        <v>4597</v>
      </c>
      <c r="E235" s="31" t="s">
        <v>4598</v>
      </c>
      <c r="F235" s="31" t="s">
        <v>4599</v>
      </c>
      <c r="G235" s="31" t="s">
        <v>4600</v>
      </c>
      <c r="H235" s="31" t="s">
        <v>4601</v>
      </c>
      <c r="I235" s="31" t="s">
        <v>4602</v>
      </c>
      <c r="J235" s="31" t="s">
        <v>4603</v>
      </c>
      <c r="K235" s="31" t="s">
        <v>4604</v>
      </c>
      <c r="L235" s="31" t="s">
        <v>4605</v>
      </c>
      <c r="M235" s="31" t="s">
        <v>4606</v>
      </c>
      <c r="N235" s="31" t="s">
        <v>4607</v>
      </c>
      <c r="O235" s="31" t="s">
        <v>4608</v>
      </c>
      <c r="P235" s="31" t="s">
        <v>4609</v>
      </c>
      <c r="Q235" s="31" t="s">
        <v>4610</v>
      </c>
    </row>
    <row r="236" spans="1:35" x14ac:dyDescent="0.55000000000000004">
      <c r="A236" s="3" t="s">
        <v>3232</v>
      </c>
      <c r="B236" s="31" t="s">
        <v>4611</v>
      </c>
      <c r="C236" s="31" t="s">
        <v>4612</v>
      </c>
      <c r="D236" s="31" t="s">
        <v>4613</v>
      </c>
      <c r="E236" s="31" t="s">
        <v>4614</v>
      </c>
      <c r="F236" s="31" t="s">
        <v>4615</v>
      </c>
      <c r="G236" s="31" t="s">
        <v>4616</v>
      </c>
      <c r="H236" s="31" t="s">
        <v>4617</v>
      </c>
      <c r="I236" s="31" t="s">
        <v>4618</v>
      </c>
      <c r="J236" s="31" t="s">
        <v>4619</v>
      </c>
      <c r="K236" s="31" t="s">
        <v>4620</v>
      </c>
      <c r="L236" s="31" t="s">
        <v>4621</v>
      </c>
      <c r="M236" s="31" t="s">
        <v>4622</v>
      </c>
      <c r="N236" s="31" t="s">
        <v>4623</v>
      </c>
      <c r="O236" s="31" t="s">
        <v>4624</v>
      </c>
      <c r="P236" s="31" t="s">
        <v>4625</v>
      </c>
      <c r="Q236" s="31" t="s">
        <v>4626</v>
      </c>
    </row>
    <row r="237" spans="1:35" x14ac:dyDescent="0.55000000000000004">
      <c r="A237" s="3" t="s">
        <v>3233</v>
      </c>
      <c r="B237" s="31" t="s">
        <v>4627</v>
      </c>
      <c r="C237" s="31" t="s">
        <v>4628</v>
      </c>
      <c r="D237" s="31" t="s">
        <v>4629</v>
      </c>
      <c r="E237" s="31" t="s">
        <v>4630</v>
      </c>
      <c r="F237" s="31" t="s">
        <v>4631</v>
      </c>
      <c r="G237" s="31" t="s">
        <v>4632</v>
      </c>
      <c r="H237" s="31" t="s">
        <v>4633</v>
      </c>
      <c r="I237" s="31" t="s">
        <v>4634</v>
      </c>
      <c r="J237" s="31" t="s">
        <v>4635</v>
      </c>
      <c r="K237" s="31" t="s">
        <v>4636</v>
      </c>
      <c r="L237" s="31" t="s">
        <v>4637</v>
      </c>
      <c r="M237" s="31" t="s">
        <v>4638</v>
      </c>
      <c r="N237" s="31" t="s">
        <v>4639</v>
      </c>
      <c r="O237" s="31" t="s">
        <v>4640</v>
      </c>
      <c r="P237" s="31" t="s">
        <v>4641</v>
      </c>
      <c r="Q237" s="31" t="s">
        <v>4642</v>
      </c>
    </row>
    <row r="238" spans="1:35" x14ac:dyDescent="0.55000000000000004">
      <c r="A238" s="3" t="s">
        <v>3234</v>
      </c>
      <c r="B238" s="31" t="s">
        <v>4643</v>
      </c>
      <c r="C238" s="31" t="s">
        <v>4644</v>
      </c>
      <c r="D238" s="31" t="s">
        <v>4645</v>
      </c>
      <c r="E238" s="31" t="s">
        <v>4646</v>
      </c>
      <c r="F238" s="31" t="s">
        <v>4647</v>
      </c>
      <c r="G238" s="31" t="s">
        <v>4648</v>
      </c>
      <c r="H238" s="31" t="s">
        <v>4649</v>
      </c>
      <c r="I238" s="31" t="s">
        <v>4650</v>
      </c>
      <c r="J238" s="31" t="s">
        <v>4651</v>
      </c>
      <c r="K238" s="31" t="s">
        <v>4652</v>
      </c>
      <c r="L238" s="31" t="s">
        <v>4653</v>
      </c>
      <c r="M238" s="31" t="s">
        <v>4654</v>
      </c>
      <c r="N238" s="31" t="s">
        <v>4655</v>
      </c>
      <c r="O238" s="31" t="s">
        <v>4656</v>
      </c>
      <c r="P238" s="31" t="s">
        <v>4657</v>
      </c>
      <c r="Q238" s="31" t="s">
        <v>4658</v>
      </c>
    </row>
    <row r="239" spans="1:35" x14ac:dyDescent="0.55000000000000004">
      <c r="A239" s="3" t="s">
        <v>3235</v>
      </c>
      <c r="B239" s="31" t="s">
        <v>4659</v>
      </c>
      <c r="C239" s="31" t="s">
        <v>4660</v>
      </c>
      <c r="D239" s="31" t="s">
        <v>4661</v>
      </c>
      <c r="E239" s="31" t="s">
        <v>4662</v>
      </c>
      <c r="F239" s="31" t="s">
        <v>4663</v>
      </c>
      <c r="G239" s="31" t="s">
        <v>4664</v>
      </c>
      <c r="H239" s="31" t="s">
        <v>4665</v>
      </c>
      <c r="I239" s="31" t="s">
        <v>4666</v>
      </c>
      <c r="J239" s="31" t="s">
        <v>4667</v>
      </c>
      <c r="K239" s="31" t="s">
        <v>4668</v>
      </c>
      <c r="L239" s="31" t="s">
        <v>4669</v>
      </c>
      <c r="M239" s="31" t="s">
        <v>4670</v>
      </c>
      <c r="N239" s="31" t="s">
        <v>4671</v>
      </c>
      <c r="O239" s="31" t="s">
        <v>4672</v>
      </c>
      <c r="P239" s="31" t="s">
        <v>4673</v>
      </c>
      <c r="Q239" s="31" t="s">
        <v>4674</v>
      </c>
    </row>
    <row r="240" spans="1:35" x14ac:dyDescent="0.55000000000000004">
      <c r="A240" s="3" t="s">
        <v>3236</v>
      </c>
      <c r="B240" s="31" t="s">
        <v>4675</v>
      </c>
      <c r="C240" s="31" t="s">
        <v>4676</v>
      </c>
      <c r="D240" s="31" t="s">
        <v>4677</v>
      </c>
      <c r="E240" s="31" t="s">
        <v>4678</v>
      </c>
      <c r="F240" s="31" t="s">
        <v>4679</v>
      </c>
      <c r="G240" s="31" t="s">
        <v>4680</v>
      </c>
      <c r="H240" s="31" t="s">
        <v>4681</v>
      </c>
      <c r="I240" s="31" t="s">
        <v>4682</v>
      </c>
      <c r="J240" s="31" t="s">
        <v>4683</v>
      </c>
      <c r="K240" s="31" t="s">
        <v>4684</v>
      </c>
      <c r="L240" s="31" t="s">
        <v>4685</v>
      </c>
      <c r="M240" s="31" t="s">
        <v>4686</v>
      </c>
      <c r="N240" s="31" t="s">
        <v>4687</v>
      </c>
      <c r="O240" s="31" t="s">
        <v>4688</v>
      </c>
      <c r="P240" s="31" t="s">
        <v>4689</v>
      </c>
      <c r="Q240" s="31" t="s">
        <v>4690</v>
      </c>
    </row>
    <row r="241" spans="1:17" x14ac:dyDescent="0.55000000000000004">
      <c r="A241" s="3" t="s">
        <v>3237</v>
      </c>
      <c r="B241" s="31" t="s">
        <v>4582</v>
      </c>
      <c r="C241" s="31" t="s">
        <v>4583</v>
      </c>
      <c r="D241" s="31" t="s">
        <v>4584</v>
      </c>
      <c r="E241" s="31" t="s">
        <v>4691</v>
      </c>
      <c r="F241" s="31" t="s">
        <v>4692</v>
      </c>
      <c r="G241" s="31" t="s">
        <v>4585</v>
      </c>
      <c r="H241" s="31" t="s">
        <v>4693</v>
      </c>
      <c r="I241" s="31" t="s">
        <v>4586</v>
      </c>
      <c r="J241" s="31" t="s">
        <v>4694</v>
      </c>
      <c r="K241" s="31" t="s">
        <v>4587</v>
      </c>
      <c r="L241" s="31" t="s">
        <v>4695</v>
      </c>
      <c r="M241" s="31" t="s">
        <v>4696</v>
      </c>
      <c r="N241" s="31" t="s">
        <v>4697</v>
      </c>
      <c r="O241" s="31" t="s">
        <v>4698</v>
      </c>
      <c r="P241" s="31" t="s">
        <v>4699</v>
      </c>
      <c r="Q241" s="31" t="s">
        <v>4700</v>
      </c>
    </row>
    <row r="242" spans="1:17" x14ac:dyDescent="0.55000000000000004">
      <c r="A242" s="3" t="s">
        <v>3238</v>
      </c>
      <c r="B242" s="31" t="s">
        <v>4701</v>
      </c>
      <c r="C242" s="31" t="s">
        <v>4702</v>
      </c>
      <c r="D242" s="31" t="s">
        <v>4703</v>
      </c>
      <c r="E242" s="31" t="s">
        <v>4704</v>
      </c>
      <c r="F242" s="31" t="s">
        <v>4705</v>
      </c>
      <c r="G242" s="31" t="s">
        <v>4706</v>
      </c>
      <c r="H242" s="31" t="s">
        <v>4498</v>
      </c>
      <c r="I242" s="31" t="s">
        <v>4707</v>
      </c>
      <c r="J242" s="31" t="s">
        <v>4708</v>
      </c>
      <c r="K242" s="31" t="s">
        <v>4709</v>
      </c>
      <c r="L242" s="31" t="s">
        <v>4710</v>
      </c>
      <c r="M242" s="31" t="s">
        <v>4711</v>
      </c>
      <c r="N242" s="31" t="s">
        <v>4240</v>
      </c>
      <c r="O242" s="31" t="s">
        <v>4241</v>
      </c>
      <c r="P242" s="31" t="s">
        <v>4242</v>
      </c>
      <c r="Q242" s="31" t="s">
        <v>4243</v>
      </c>
    </row>
    <row r="243" spans="1:17" x14ac:dyDescent="0.55000000000000004">
      <c r="A243" s="3" t="s">
        <v>3239</v>
      </c>
      <c r="B243" s="31" t="s">
        <v>4588</v>
      </c>
      <c r="C243" s="31" t="s">
        <v>4589</v>
      </c>
      <c r="D243" s="31" t="s">
        <v>4712</v>
      </c>
      <c r="E243" s="31" t="s">
        <v>4590</v>
      </c>
      <c r="F243" s="31" t="s">
        <v>4591</v>
      </c>
      <c r="G243" s="31" t="s">
        <v>4713</v>
      </c>
      <c r="H243" s="31" t="s">
        <v>4714</v>
      </c>
      <c r="I243" s="31" t="s">
        <v>4715</v>
      </c>
      <c r="J243" s="31" t="s">
        <v>4716</v>
      </c>
      <c r="K243" s="31" t="s">
        <v>4717</v>
      </c>
      <c r="L243" s="31" t="s">
        <v>4718</v>
      </c>
      <c r="M243" s="31" t="s">
        <v>4707</v>
      </c>
      <c r="N243" s="31" t="s">
        <v>4719</v>
      </c>
      <c r="O243" s="31" t="s">
        <v>4720</v>
      </c>
      <c r="P243" s="31" t="s">
        <v>4721</v>
      </c>
      <c r="Q243" s="31" t="s">
        <v>4722</v>
      </c>
    </row>
    <row r="244" spans="1:17" x14ac:dyDescent="0.55000000000000004">
      <c r="A244" s="3" t="s">
        <v>3240</v>
      </c>
      <c r="B244" s="31" t="s">
        <v>4723</v>
      </c>
      <c r="C244" s="31" t="s">
        <v>4724</v>
      </c>
      <c r="D244" s="31" t="s">
        <v>4725</v>
      </c>
      <c r="E244" s="31" t="s">
        <v>4726</v>
      </c>
      <c r="F244" s="31" t="s">
        <v>4727</v>
      </c>
      <c r="G244" s="31" t="s">
        <v>4728</v>
      </c>
      <c r="H244" s="31" t="s">
        <v>4729</v>
      </c>
      <c r="I244" s="31" t="s">
        <v>4730</v>
      </c>
      <c r="J244" s="31" t="s">
        <v>4731</v>
      </c>
      <c r="K244" s="31" t="s">
        <v>4732</v>
      </c>
      <c r="L244" s="31" t="s">
        <v>4733</v>
      </c>
      <c r="M244" s="31" t="s">
        <v>4734</v>
      </c>
      <c r="N244" s="31" t="s">
        <v>4735</v>
      </c>
      <c r="O244" s="31" t="s">
        <v>4592</v>
      </c>
      <c r="P244" s="31" t="s">
        <v>4593</v>
      </c>
      <c r="Q244" s="31" t="s">
        <v>4594</v>
      </c>
    </row>
    <row r="245" spans="1:17" x14ac:dyDescent="0.55000000000000004">
      <c r="A245" s="3" t="s">
        <v>3242</v>
      </c>
      <c r="B245" s="31" t="s">
        <v>4275</v>
      </c>
      <c r="C245" s="31" t="s">
        <v>4276</v>
      </c>
      <c r="D245" s="31" t="s">
        <v>4277</v>
      </c>
      <c r="E245" s="31" t="s">
        <v>4278</v>
      </c>
      <c r="F245" s="31" t="s">
        <v>4279</v>
      </c>
      <c r="G245" s="31" t="s">
        <v>4280</v>
      </c>
      <c r="H245" s="31" t="s">
        <v>4281</v>
      </c>
      <c r="I245" s="31" t="s">
        <v>4282</v>
      </c>
      <c r="J245" s="31" t="s">
        <v>4283</v>
      </c>
      <c r="K245" s="31" t="s">
        <v>2929</v>
      </c>
      <c r="L245" s="31" t="s">
        <v>4284</v>
      </c>
      <c r="M245" s="31" t="s">
        <v>4285</v>
      </c>
      <c r="N245" s="31" t="s">
        <v>4286</v>
      </c>
      <c r="O245" s="31" t="s">
        <v>4287</v>
      </c>
      <c r="P245" s="31" t="s">
        <v>4288</v>
      </c>
      <c r="Q245" s="31" t="s">
        <v>4289</v>
      </c>
    </row>
    <row r="246" spans="1:17" x14ac:dyDescent="0.55000000000000004">
      <c r="A246" s="3" t="s">
        <v>3243</v>
      </c>
      <c r="B246" s="31" t="s">
        <v>4290</v>
      </c>
      <c r="C246" s="31" t="s">
        <v>4291</v>
      </c>
      <c r="D246" s="31" t="s">
        <v>4292</v>
      </c>
      <c r="E246" s="31" t="s">
        <v>4293</v>
      </c>
      <c r="F246" s="31" t="s">
        <v>4294</v>
      </c>
      <c r="G246" s="31" t="s">
        <v>4295</v>
      </c>
      <c r="H246" s="31" t="s">
        <v>4296</v>
      </c>
      <c r="I246" s="31" t="s">
        <v>4297</v>
      </c>
      <c r="J246" s="31" t="s">
        <v>4298</v>
      </c>
      <c r="K246" s="31" t="s">
        <v>4299</v>
      </c>
      <c r="L246" s="31" t="s">
        <v>4300</v>
      </c>
      <c r="M246" s="31" t="s">
        <v>4301</v>
      </c>
      <c r="N246" s="31" t="s">
        <v>4302</v>
      </c>
      <c r="O246" s="31" t="s">
        <v>4303</v>
      </c>
      <c r="P246" s="31" t="s">
        <v>4304</v>
      </c>
      <c r="Q246" s="31" t="s">
        <v>4305</v>
      </c>
    </row>
    <row r="247" spans="1:17" x14ac:dyDescent="0.55000000000000004">
      <c r="A247" s="3" t="s">
        <v>3244</v>
      </c>
      <c r="B247" s="31" t="s">
        <v>4306</v>
      </c>
      <c r="C247" s="31" t="s">
        <v>4307</v>
      </c>
      <c r="D247" s="31" t="s">
        <v>4308</v>
      </c>
      <c r="E247" s="31" t="s">
        <v>4309</v>
      </c>
      <c r="F247" s="31" t="s">
        <v>4310</v>
      </c>
      <c r="G247" s="31" t="s">
        <v>4311</v>
      </c>
      <c r="H247" s="31" t="s">
        <v>4312</v>
      </c>
      <c r="I247" s="31" t="s">
        <v>4313</v>
      </c>
      <c r="J247" s="31" t="s">
        <v>4314</v>
      </c>
      <c r="K247" s="31" t="s">
        <v>4315</v>
      </c>
      <c r="L247" s="31" t="s">
        <v>4316</v>
      </c>
      <c r="M247" s="31" t="s">
        <v>4317</v>
      </c>
      <c r="N247" s="31" t="s">
        <v>4318</v>
      </c>
      <c r="O247" s="31" t="s">
        <v>2990</v>
      </c>
      <c r="P247" s="31" t="s">
        <v>2990</v>
      </c>
      <c r="Q247" s="31" t="s">
        <v>2990</v>
      </c>
    </row>
    <row r="248" spans="1:17" x14ac:dyDescent="0.55000000000000004">
      <c r="A248" s="3" t="s">
        <v>3245</v>
      </c>
      <c r="B248" s="31" t="s">
        <v>4319</v>
      </c>
      <c r="C248" s="31" t="s">
        <v>4320</v>
      </c>
      <c r="D248" s="31" t="s">
        <v>4321</v>
      </c>
      <c r="E248" s="31" t="s">
        <v>4322</v>
      </c>
      <c r="F248" s="31" t="s">
        <v>4323</v>
      </c>
      <c r="G248" s="31" t="s">
        <v>4324</v>
      </c>
      <c r="H248" s="31" t="s">
        <v>4325</v>
      </c>
      <c r="I248" s="31" t="s">
        <v>4326</v>
      </c>
      <c r="J248" s="31" t="s">
        <v>4327</v>
      </c>
      <c r="K248" s="31" t="s">
        <v>4328</v>
      </c>
      <c r="L248" s="31" t="s">
        <v>4329</v>
      </c>
      <c r="M248" s="31" t="s">
        <v>4330</v>
      </c>
      <c r="N248" s="31" t="s">
        <v>2990</v>
      </c>
      <c r="O248" s="31" t="s">
        <v>2990</v>
      </c>
      <c r="P248" s="31" t="s">
        <v>2990</v>
      </c>
      <c r="Q248" s="31" t="s">
        <v>2990</v>
      </c>
    </row>
    <row r="249" spans="1:17" x14ac:dyDescent="0.55000000000000004">
      <c r="A249" s="3" t="s">
        <v>3246</v>
      </c>
      <c r="B249" s="31" t="s">
        <v>4331</v>
      </c>
      <c r="C249" s="31" t="s">
        <v>4332</v>
      </c>
      <c r="D249" s="31" t="s">
        <v>4333</v>
      </c>
      <c r="E249" s="31" t="s">
        <v>4334</v>
      </c>
      <c r="F249" s="31" t="s">
        <v>4335</v>
      </c>
      <c r="G249" s="31" t="s">
        <v>4336</v>
      </c>
      <c r="H249" s="31" t="s">
        <v>4337</v>
      </c>
      <c r="I249" s="31" t="s">
        <v>4338</v>
      </c>
      <c r="J249" s="31" t="s">
        <v>4339</v>
      </c>
      <c r="K249" s="31" t="s">
        <v>4340</v>
      </c>
      <c r="L249" s="31" t="s">
        <v>4341</v>
      </c>
      <c r="M249" s="31" t="s">
        <v>2990</v>
      </c>
      <c r="N249" s="31" t="s">
        <v>2990</v>
      </c>
      <c r="O249" s="31" t="s">
        <v>2990</v>
      </c>
      <c r="P249" s="31" t="s">
        <v>2990</v>
      </c>
      <c r="Q249" s="31" t="s">
        <v>2990</v>
      </c>
    </row>
  </sheetData>
  <conditionalFormatting sqref="B2:Q19 B66:Q83 B130:Q144 B192:Q206">
    <cfRule type="colorScale" priority="20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T2:AI19 B130:Q144 T130:AI147 B192:Q206">
    <cfRule type="colorScale" priority="19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AE39:AI39">
    <cfRule type="colorScale" priority="18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AF38:AI38">
    <cfRule type="colorScale" priority="17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AG37:AI37">
    <cfRule type="colorScale" priority="16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145:N145 B146:M146 B147:L147">
    <cfRule type="colorScale" priority="14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145:N145 B146:M146 B147:L147">
    <cfRule type="colorScale" priority="1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O145:Q147">
    <cfRule type="colorScale" priority="1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N146:N147">
    <cfRule type="colorScale" priority="1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M147">
    <cfRule type="colorScale" priority="10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AG165:AI165 AG167:AI167 AH166:AI166">
    <cfRule type="colorScale" priority="8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AE167:AF167">
    <cfRule type="colorScale" priority="7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AF166:AG166">
    <cfRule type="colorScale" priority="6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207:N207 B208:M208 B209:L209">
    <cfRule type="colorScale" priority="5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207:N207 B208:M208 B209:L209">
    <cfRule type="colorScale" priority="4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O207:Q209">
    <cfRule type="colorScale" priority="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N208:N209">
    <cfRule type="colorScale" priority="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M209">
    <cfRule type="colorScale" priority="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A6" sqref="A6"/>
    </sheetView>
  </sheetViews>
  <sheetFormatPr defaultRowHeight="14.4" x14ac:dyDescent="0.55000000000000004"/>
  <cols>
    <col min="1" max="1" width="45.47265625" bestFit="1" customWidth="1"/>
  </cols>
  <sheetData>
    <row r="1" spans="1:12" x14ac:dyDescent="0.55000000000000004">
      <c r="A1" s="8" t="s">
        <v>1824</v>
      </c>
      <c r="D1" t="s">
        <v>18</v>
      </c>
      <c r="G1" t="s">
        <v>43</v>
      </c>
      <c r="J1" t="s">
        <v>50</v>
      </c>
      <c r="L1" t="s">
        <v>12</v>
      </c>
    </row>
    <row r="2" spans="1:12" x14ac:dyDescent="0.55000000000000004">
      <c r="A2" s="5" t="s">
        <v>2258</v>
      </c>
      <c r="D2" t="s">
        <v>591</v>
      </c>
      <c r="G2" t="s">
        <v>603</v>
      </c>
      <c r="J2" t="s">
        <v>615</v>
      </c>
      <c r="L2" t="s">
        <v>627</v>
      </c>
    </row>
    <row r="3" spans="1:12" x14ac:dyDescent="0.55000000000000004">
      <c r="D3" t="s">
        <v>592</v>
      </c>
      <c r="G3" t="s">
        <v>604</v>
      </c>
      <c r="J3" t="s">
        <v>616</v>
      </c>
      <c r="L3" t="s">
        <v>628</v>
      </c>
    </row>
    <row r="4" spans="1:12" x14ac:dyDescent="0.55000000000000004">
      <c r="D4" t="s">
        <v>593</v>
      </c>
      <c r="G4" t="s">
        <v>605</v>
      </c>
      <c r="J4" t="s">
        <v>617</v>
      </c>
      <c r="L4" t="s">
        <v>629</v>
      </c>
    </row>
    <row r="5" spans="1:12" x14ac:dyDescent="0.55000000000000004">
      <c r="A5" t="s">
        <v>24</v>
      </c>
      <c r="D5" t="s">
        <v>594</v>
      </c>
      <c r="G5" t="s">
        <v>606</v>
      </c>
      <c r="J5" t="s">
        <v>618</v>
      </c>
      <c r="L5" t="s">
        <v>630</v>
      </c>
    </row>
    <row r="6" spans="1:12" x14ac:dyDescent="0.55000000000000004">
      <c r="A6" t="s">
        <v>571</v>
      </c>
      <c r="D6" t="s">
        <v>595</v>
      </c>
      <c r="G6" t="s">
        <v>607</v>
      </c>
      <c r="J6" t="s">
        <v>619</v>
      </c>
      <c r="L6" t="s">
        <v>631</v>
      </c>
    </row>
    <row r="7" spans="1:12" x14ac:dyDescent="0.55000000000000004">
      <c r="A7" t="s">
        <v>572</v>
      </c>
      <c r="D7" t="s">
        <v>596</v>
      </c>
      <c r="G7" t="s">
        <v>608</v>
      </c>
      <c r="J7" t="s">
        <v>620</v>
      </c>
      <c r="L7" t="s">
        <v>632</v>
      </c>
    </row>
    <row r="8" spans="1:12" x14ac:dyDescent="0.55000000000000004">
      <c r="A8" t="s">
        <v>573</v>
      </c>
      <c r="D8" t="s">
        <v>597</v>
      </c>
      <c r="G8" t="s">
        <v>609</v>
      </c>
      <c r="J8" t="s">
        <v>621</v>
      </c>
      <c r="L8" t="s">
        <v>633</v>
      </c>
    </row>
    <row r="9" spans="1:12" x14ac:dyDescent="0.55000000000000004">
      <c r="A9" t="s">
        <v>574</v>
      </c>
      <c r="D9" t="s">
        <v>598</v>
      </c>
      <c r="G9" t="s">
        <v>610</v>
      </c>
      <c r="J9" t="s">
        <v>622</v>
      </c>
      <c r="L9" t="s">
        <v>634</v>
      </c>
    </row>
    <row r="10" spans="1:12" x14ac:dyDescent="0.55000000000000004">
      <c r="A10" t="s">
        <v>575</v>
      </c>
      <c r="D10" t="s">
        <v>599</v>
      </c>
      <c r="G10" t="s">
        <v>611</v>
      </c>
      <c r="J10" t="s">
        <v>623</v>
      </c>
      <c r="L10" t="s">
        <v>635</v>
      </c>
    </row>
    <row r="11" spans="1:12" x14ac:dyDescent="0.55000000000000004">
      <c r="A11" t="s">
        <v>576</v>
      </c>
      <c r="D11" t="s">
        <v>600</v>
      </c>
      <c r="G11" t="s">
        <v>612</v>
      </c>
      <c r="J11" t="s">
        <v>624</v>
      </c>
      <c r="L11" t="s">
        <v>305</v>
      </c>
    </row>
    <row r="12" spans="1:12" x14ac:dyDescent="0.55000000000000004">
      <c r="A12" t="s">
        <v>577</v>
      </c>
      <c r="D12" t="s">
        <v>601</v>
      </c>
      <c r="G12" t="s">
        <v>613</v>
      </c>
      <c r="J12" t="s">
        <v>625</v>
      </c>
      <c r="L12" t="s">
        <v>306</v>
      </c>
    </row>
    <row r="13" spans="1:12" x14ac:dyDescent="0.55000000000000004">
      <c r="A13" t="s">
        <v>578</v>
      </c>
      <c r="D13" t="s">
        <v>602</v>
      </c>
      <c r="G13" t="s">
        <v>614</v>
      </c>
      <c r="J13" t="s">
        <v>626</v>
      </c>
      <c r="L13" t="s">
        <v>307</v>
      </c>
    </row>
    <row r="14" spans="1:12" x14ac:dyDescent="0.55000000000000004">
      <c r="A14" t="s">
        <v>579</v>
      </c>
    </row>
    <row r="15" spans="1:12" x14ac:dyDescent="0.55000000000000004">
      <c r="A15" t="s">
        <v>580</v>
      </c>
    </row>
    <row r="16" spans="1:12" x14ac:dyDescent="0.55000000000000004">
      <c r="A16" t="s">
        <v>581</v>
      </c>
      <c r="D16" t="s">
        <v>57</v>
      </c>
      <c r="G16" t="s">
        <v>64</v>
      </c>
      <c r="J16" t="s">
        <v>6</v>
      </c>
    </row>
    <row r="17" spans="1:10" x14ac:dyDescent="0.55000000000000004">
      <c r="A17" t="s">
        <v>582</v>
      </c>
      <c r="D17" t="s">
        <v>636</v>
      </c>
      <c r="G17" t="s">
        <v>648</v>
      </c>
      <c r="J17" t="s">
        <v>660</v>
      </c>
    </row>
    <row r="18" spans="1:10" x14ac:dyDescent="0.55000000000000004">
      <c r="A18" t="s">
        <v>583</v>
      </c>
      <c r="D18" t="s">
        <v>637</v>
      </c>
      <c r="G18" t="s">
        <v>649</v>
      </c>
      <c r="J18" t="s">
        <v>661</v>
      </c>
    </row>
    <row r="19" spans="1:10" x14ac:dyDescent="0.55000000000000004">
      <c r="A19" t="s">
        <v>584</v>
      </c>
      <c r="D19" t="s">
        <v>638</v>
      </c>
      <c r="G19" t="s">
        <v>650</v>
      </c>
      <c r="J19" t="s">
        <v>662</v>
      </c>
    </row>
    <row r="20" spans="1:10" x14ac:dyDescent="0.55000000000000004">
      <c r="A20" t="s">
        <v>585</v>
      </c>
      <c r="D20" t="s">
        <v>639</v>
      </c>
      <c r="G20" t="s">
        <v>651</v>
      </c>
      <c r="J20" t="s">
        <v>663</v>
      </c>
    </row>
    <row r="21" spans="1:10" x14ac:dyDescent="0.55000000000000004">
      <c r="A21" t="s">
        <v>586</v>
      </c>
      <c r="D21" t="s">
        <v>640</v>
      </c>
      <c r="G21" t="s">
        <v>652</v>
      </c>
      <c r="J21" t="s">
        <v>664</v>
      </c>
    </row>
    <row r="22" spans="1:10" x14ac:dyDescent="0.55000000000000004">
      <c r="A22" t="s">
        <v>587</v>
      </c>
      <c r="D22" t="s">
        <v>641</v>
      </c>
      <c r="G22" t="s">
        <v>653</v>
      </c>
      <c r="J22" t="s">
        <v>665</v>
      </c>
    </row>
    <row r="23" spans="1:10" x14ac:dyDescent="0.55000000000000004">
      <c r="A23" t="s">
        <v>588</v>
      </c>
      <c r="D23" t="s">
        <v>642</v>
      </c>
      <c r="G23" t="s">
        <v>654</v>
      </c>
      <c r="J23" t="s">
        <v>666</v>
      </c>
    </row>
    <row r="24" spans="1:10" x14ac:dyDescent="0.55000000000000004">
      <c r="A24" t="s">
        <v>589</v>
      </c>
      <c r="D24" t="s">
        <v>643</v>
      </c>
      <c r="G24" t="s">
        <v>655</v>
      </c>
      <c r="J24" t="s">
        <v>667</v>
      </c>
    </row>
    <row r="25" spans="1:10" x14ac:dyDescent="0.55000000000000004">
      <c r="A25" t="s">
        <v>590</v>
      </c>
      <c r="D25" t="s">
        <v>644</v>
      </c>
      <c r="G25" t="s">
        <v>656</v>
      </c>
      <c r="J25" t="s">
        <v>668</v>
      </c>
    </row>
    <row r="26" spans="1:10" x14ac:dyDescent="0.55000000000000004">
      <c r="A26" t="s">
        <v>131</v>
      </c>
      <c r="D26" t="s">
        <v>645</v>
      </c>
      <c r="G26" t="s">
        <v>657</v>
      </c>
      <c r="J26" t="s">
        <v>669</v>
      </c>
    </row>
    <row r="27" spans="1:10" x14ac:dyDescent="0.55000000000000004">
      <c r="A27" t="s">
        <v>132</v>
      </c>
      <c r="D27" t="s">
        <v>646</v>
      </c>
      <c r="G27" t="s">
        <v>658</v>
      </c>
      <c r="J27" t="s">
        <v>670</v>
      </c>
    </row>
    <row r="28" spans="1:10" x14ac:dyDescent="0.55000000000000004">
      <c r="A28" t="s">
        <v>133</v>
      </c>
      <c r="D28" t="s">
        <v>647</v>
      </c>
      <c r="G28" t="s">
        <v>659</v>
      </c>
      <c r="J28" t="s">
        <v>671</v>
      </c>
    </row>
    <row r="30" spans="1:10" x14ac:dyDescent="0.55000000000000004">
      <c r="A30" t="s">
        <v>71</v>
      </c>
      <c r="D30" t="s">
        <v>85</v>
      </c>
    </row>
    <row r="31" spans="1:10" x14ac:dyDescent="0.55000000000000004">
      <c r="A31" t="s">
        <v>672</v>
      </c>
      <c r="D31" t="s">
        <v>684</v>
      </c>
      <c r="H31" t="s">
        <v>0</v>
      </c>
    </row>
    <row r="32" spans="1:10" x14ac:dyDescent="0.55000000000000004">
      <c r="A32" t="s">
        <v>673</v>
      </c>
      <c r="D32" t="s">
        <v>685</v>
      </c>
      <c r="H32" t="s">
        <v>696</v>
      </c>
    </row>
    <row r="33" spans="1:8" x14ac:dyDescent="0.55000000000000004">
      <c r="A33" t="s">
        <v>674</v>
      </c>
      <c r="D33" t="s">
        <v>686</v>
      </c>
      <c r="H33" t="s">
        <v>697</v>
      </c>
    </row>
    <row r="34" spans="1:8" x14ac:dyDescent="0.55000000000000004">
      <c r="A34" t="s">
        <v>675</v>
      </c>
      <c r="D34" t="s">
        <v>687</v>
      </c>
      <c r="H34" t="s">
        <v>698</v>
      </c>
    </row>
    <row r="35" spans="1:8" x14ac:dyDescent="0.55000000000000004">
      <c r="A35" t="s">
        <v>676</v>
      </c>
      <c r="D35" t="s">
        <v>688</v>
      </c>
      <c r="H35" t="s">
        <v>699</v>
      </c>
    </row>
    <row r="36" spans="1:8" x14ac:dyDescent="0.55000000000000004">
      <c r="A36" t="s">
        <v>677</v>
      </c>
      <c r="D36" t="s">
        <v>689</v>
      </c>
      <c r="H36" t="s">
        <v>700</v>
      </c>
    </row>
    <row r="37" spans="1:8" x14ac:dyDescent="0.55000000000000004">
      <c r="A37" t="s">
        <v>678</v>
      </c>
      <c r="D37" t="s">
        <v>690</v>
      </c>
      <c r="H37" t="s">
        <v>701</v>
      </c>
    </row>
    <row r="38" spans="1:8" x14ac:dyDescent="0.55000000000000004">
      <c r="A38" t="s">
        <v>679</v>
      </c>
      <c r="D38" t="s">
        <v>691</v>
      </c>
      <c r="H38" t="s">
        <v>702</v>
      </c>
    </row>
    <row r="39" spans="1:8" x14ac:dyDescent="0.55000000000000004">
      <c r="A39" t="s">
        <v>680</v>
      </c>
      <c r="D39" t="s">
        <v>692</v>
      </c>
      <c r="H39" t="s">
        <v>703</v>
      </c>
    </row>
    <row r="40" spans="1:8" x14ac:dyDescent="0.55000000000000004">
      <c r="A40" t="s">
        <v>681</v>
      </c>
      <c r="D40" t="s">
        <v>693</v>
      </c>
      <c r="H40" t="s">
        <v>704</v>
      </c>
    </row>
    <row r="41" spans="1:8" x14ac:dyDescent="0.55000000000000004">
      <c r="A41" t="s">
        <v>682</v>
      </c>
      <c r="D41" t="s">
        <v>694</v>
      </c>
      <c r="H41" t="s">
        <v>705</v>
      </c>
    </row>
    <row r="42" spans="1:8" x14ac:dyDescent="0.55000000000000004">
      <c r="A42" t="s">
        <v>683</v>
      </c>
      <c r="D42" t="s">
        <v>695</v>
      </c>
      <c r="H42" t="s">
        <v>706</v>
      </c>
    </row>
    <row r="43" spans="1:8" x14ac:dyDescent="0.55000000000000004">
      <c r="H43" t="s">
        <v>707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E15" sqref="E15"/>
    </sheetView>
  </sheetViews>
  <sheetFormatPr defaultRowHeight="14.4" x14ac:dyDescent="0.55000000000000004"/>
  <cols>
    <col min="1" max="1" width="24.7890625" bestFit="1" customWidth="1"/>
  </cols>
  <sheetData>
    <row r="1" spans="1:11" x14ac:dyDescent="0.55000000000000004">
      <c r="A1" t="s">
        <v>24</v>
      </c>
      <c r="C1" t="s">
        <v>18</v>
      </c>
      <c r="F1" t="s">
        <v>43</v>
      </c>
      <c r="I1" t="s">
        <v>50</v>
      </c>
      <c r="K1" t="s">
        <v>12</v>
      </c>
    </row>
    <row r="2" spans="1:11" x14ac:dyDescent="0.55000000000000004">
      <c r="A2" t="s">
        <v>312</v>
      </c>
      <c r="C2" t="s">
        <v>332</v>
      </c>
      <c r="F2" t="s">
        <v>344</v>
      </c>
      <c r="I2" t="s">
        <v>356</v>
      </c>
      <c r="K2" t="s">
        <v>368</v>
      </c>
    </row>
    <row r="3" spans="1:11" x14ac:dyDescent="0.55000000000000004">
      <c r="A3" t="s">
        <v>313</v>
      </c>
      <c r="C3" t="s">
        <v>333</v>
      </c>
      <c r="F3" t="s">
        <v>345</v>
      </c>
      <c r="I3" t="s">
        <v>357</v>
      </c>
      <c r="K3" t="s">
        <v>369</v>
      </c>
    </row>
    <row r="4" spans="1:11" x14ac:dyDescent="0.55000000000000004">
      <c r="A4" t="s">
        <v>314</v>
      </c>
      <c r="C4" t="s">
        <v>334</v>
      </c>
      <c r="F4" t="s">
        <v>346</v>
      </c>
      <c r="I4" t="s">
        <v>358</v>
      </c>
      <c r="K4" t="s">
        <v>370</v>
      </c>
    </row>
    <row r="5" spans="1:11" x14ac:dyDescent="0.55000000000000004">
      <c r="A5" t="s">
        <v>315</v>
      </c>
      <c r="C5" t="s">
        <v>335</v>
      </c>
      <c r="F5" t="s">
        <v>347</v>
      </c>
      <c r="I5" t="s">
        <v>359</v>
      </c>
      <c r="K5" t="s">
        <v>371</v>
      </c>
    </row>
    <row r="6" spans="1:11" x14ac:dyDescent="0.55000000000000004">
      <c r="A6" t="s">
        <v>316</v>
      </c>
      <c r="C6" t="s">
        <v>336</v>
      </c>
      <c r="F6" t="s">
        <v>348</v>
      </c>
      <c r="I6" t="s">
        <v>360</v>
      </c>
      <c r="K6" t="s">
        <v>372</v>
      </c>
    </row>
    <row r="7" spans="1:11" x14ac:dyDescent="0.55000000000000004">
      <c r="A7" t="s">
        <v>317</v>
      </c>
      <c r="C7" t="s">
        <v>337</v>
      </c>
      <c r="F7" t="s">
        <v>349</v>
      </c>
      <c r="I7" t="s">
        <v>361</v>
      </c>
      <c r="K7" t="s">
        <v>373</v>
      </c>
    </row>
    <row r="8" spans="1:11" x14ac:dyDescent="0.55000000000000004">
      <c r="A8" t="s">
        <v>318</v>
      </c>
      <c r="C8" t="s">
        <v>338</v>
      </c>
      <c r="F8" t="s">
        <v>350</v>
      </c>
      <c r="I8" t="s">
        <v>362</v>
      </c>
      <c r="K8" t="s">
        <v>374</v>
      </c>
    </row>
    <row r="9" spans="1:11" x14ac:dyDescent="0.55000000000000004">
      <c r="A9" t="s">
        <v>319</v>
      </c>
      <c r="C9" t="s">
        <v>339</v>
      </c>
      <c r="F9" t="s">
        <v>351</v>
      </c>
      <c r="I9" t="s">
        <v>363</v>
      </c>
      <c r="K9" t="s">
        <v>375</v>
      </c>
    </row>
    <row r="10" spans="1:11" x14ac:dyDescent="0.55000000000000004">
      <c r="A10" t="s">
        <v>320</v>
      </c>
      <c r="C10" t="s">
        <v>340</v>
      </c>
      <c r="F10" t="s">
        <v>352</v>
      </c>
      <c r="I10" t="s">
        <v>364</v>
      </c>
      <c r="K10" t="s">
        <v>376</v>
      </c>
    </row>
    <row r="11" spans="1:11" x14ac:dyDescent="0.55000000000000004">
      <c r="A11" t="s">
        <v>321</v>
      </c>
      <c r="C11" t="s">
        <v>341</v>
      </c>
      <c r="F11" t="s">
        <v>353</v>
      </c>
      <c r="I11" t="s">
        <v>365</v>
      </c>
      <c r="K11" t="s">
        <v>377</v>
      </c>
    </row>
    <row r="12" spans="1:11" x14ac:dyDescent="0.55000000000000004">
      <c r="A12" t="s">
        <v>322</v>
      </c>
      <c r="C12" t="s">
        <v>342</v>
      </c>
      <c r="F12" t="s">
        <v>354</v>
      </c>
      <c r="I12" t="s">
        <v>366</v>
      </c>
      <c r="K12" t="s">
        <v>378</v>
      </c>
    </row>
    <row r="13" spans="1:11" x14ac:dyDescent="0.55000000000000004">
      <c r="A13" t="s">
        <v>323</v>
      </c>
      <c r="C13" t="s">
        <v>343</v>
      </c>
      <c r="F13" t="s">
        <v>355</v>
      </c>
      <c r="I13" t="s">
        <v>367</v>
      </c>
      <c r="K13" t="s">
        <v>379</v>
      </c>
    </row>
    <row r="14" spans="1:11" x14ac:dyDescent="0.55000000000000004">
      <c r="A14" t="s">
        <v>324</v>
      </c>
    </row>
    <row r="15" spans="1:11" x14ac:dyDescent="0.55000000000000004">
      <c r="A15" t="s">
        <v>325</v>
      </c>
      <c r="C15" t="s">
        <v>57</v>
      </c>
      <c r="F15" t="s">
        <v>64</v>
      </c>
      <c r="I15" t="s">
        <v>6</v>
      </c>
      <c r="K15" t="s">
        <v>71</v>
      </c>
    </row>
    <row r="16" spans="1:11" x14ac:dyDescent="0.55000000000000004">
      <c r="A16" t="s">
        <v>326</v>
      </c>
      <c r="C16" t="s">
        <v>380</v>
      </c>
      <c r="F16" t="s">
        <v>392</v>
      </c>
      <c r="I16" t="s">
        <v>404</v>
      </c>
      <c r="K16" t="s">
        <v>416</v>
      </c>
    </row>
    <row r="17" spans="1:12" x14ac:dyDescent="0.55000000000000004">
      <c r="A17" t="s">
        <v>327</v>
      </c>
      <c r="C17" t="s">
        <v>381</v>
      </c>
      <c r="F17" t="s">
        <v>393</v>
      </c>
      <c r="I17" t="s">
        <v>405</v>
      </c>
      <c r="K17" t="s">
        <v>417</v>
      </c>
    </row>
    <row r="18" spans="1:12" x14ac:dyDescent="0.55000000000000004">
      <c r="A18" t="s">
        <v>328</v>
      </c>
      <c r="C18" t="s">
        <v>382</v>
      </c>
      <c r="F18" t="s">
        <v>394</v>
      </c>
      <c r="I18" t="s">
        <v>406</v>
      </c>
      <c r="K18" t="s">
        <v>418</v>
      </c>
    </row>
    <row r="19" spans="1:12" x14ac:dyDescent="0.55000000000000004">
      <c r="A19" t="s">
        <v>329</v>
      </c>
      <c r="C19" t="s">
        <v>383</v>
      </c>
      <c r="F19" t="s">
        <v>395</v>
      </c>
      <c r="I19" t="s">
        <v>407</v>
      </c>
      <c r="K19" t="s">
        <v>419</v>
      </c>
    </row>
    <row r="20" spans="1:12" x14ac:dyDescent="0.55000000000000004">
      <c r="A20" t="s">
        <v>330</v>
      </c>
      <c r="C20" t="s">
        <v>384</v>
      </c>
      <c r="F20" t="s">
        <v>396</v>
      </c>
      <c r="I20" t="s">
        <v>408</v>
      </c>
      <c r="K20" t="s">
        <v>420</v>
      </c>
    </row>
    <row r="21" spans="1:12" x14ac:dyDescent="0.55000000000000004">
      <c r="A21" t="s">
        <v>331</v>
      </c>
      <c r="C21" t="s">
        <v>385</v>
      </c>
      <c r="F21" t="s">
        <v>397</v>
      </c>
      <c r="I21" t="s">
        <v>409</v>
      </c>
      <c r="K21" t="s">
        <v>421</v>
      </c>
    </row>
    <row r="22" spans="1:12" x14ac:dyDescent="0.55000000000000004">
      <c r="A22" t="s">
        <v>131</v>
      </c>
      <c r="C22" t="s">
        <v>386</v>
      </c>
      <c r="F22" t="s">
        <v>398</v>
      </c>
      <c r="I22" t="s">
        <v>410</v>
      </c>
      <c r="K22" t="s">
        <v>422</v>
      </c>
    </row>
    <row r="23" spans="1:12" x14ac:dyDescent="0.55000000000000004">
      <c r="A23" t="s">
        <v>132</v>
      </c>
      <c r="C23" t="s">
        <v>387</v>
      </c>
      <c r="F23" t="s">
        <v>399</v>
      </c>
      <c r="I23" t="s">
        <v>411</v>
      </c>
      <c r="K23" t="s">
        <v>423</v>
      </c>
    </row>
    <row r="24" spans="1:12" x14ac:dyDescent="0.55000000000000004">
      <c r="A24" t="s">
        <v>133</v>
      </c>
      <c r="C24" t="s">
        <v>388</v>
      </c>
      <c r="F24" t="s">
        <v>400</v>
      </c>
      <c r="I24" t="s">
        <v>412</v>
      </c>
      <c r="K24" t="s">
        <v>424</v>
      </c>
    </row>
    <row r="25" spans="1:12" x14ac:dyDescent="0.55000000000000004">
      <c r="C25" t="s">
        <v>389</v>
      </c>
      <c r="F25" t="s">
        <v>401</v>
      </c>
      <c r="I25" t="s">
        <v>413</v>
      </c>
      <c r="K25" t="s">
        <v>425</v>
      </c>
    </row>
    <row r="26" spans="1:12" x14ac:dyDescent="0.55000000000000004">
      <c r="C26" t="s">
        <v>390</v>
      </c>
      <c r="F26" t="s">
        <v>402</v>
      </c>
      <c r="I26" t="s">
        <v>414</v>
      </c>
      <c r="K26" t="s">
        <v>426</v>
      </c>
    </row>
    <row r="27" spans="1:12" x14ac:dyDescent="0.55000000000000004">
      <c r="C27" t="s">
        <v>391</v>
      </c>
      <c r="F27" t="s">
        <v>403</v>
      </c>
      <c r="I27" t="s">
        <v>415</v>
      </c>
      <c r="K27" t="s">
        <v>427</v>
      </c>
    </row>
    <row r="30" spans="1:12" x14ac:dyDescent="0.55000000000000004">
      <c r="A30" t="s">
        <v>78</v>
      </c>
      <c r="C30" t="s">
        <v>85</v>
      </c>
      <c r="F30" t="s">
        <v>92</v>
      </c>
      <c r="I30" t="s">
        <v>0</v>
      </c>
      <c r="L30" t="s">
        <v>206</v>
      </c>
    </row>
    <row r="31" spans="1:12" x14ac:dyDescent="0.55000000000000004">
      <c r="A31" t="s">
        <v>428</v>
      </c>
      <c r="C31" t="s">
        <v>440</v>
      </c>
      <c r="F31" t="s">
        <v>452</v>
      </c>
      <c r="I31" t="s">
        <v>464</v>
      </c>
      <c r="L31" t="s">
        <v>476</v>
      </c>
    </row>
    <row r="32" spans="1:12" x14ac:dyDescent="0.55000000000000004">
      <c r="A32" t="s">
        <v>429</v>
      </c>
      <c r="C32" t="s">
        <v>441</v>
      </c>
      <c r="F32" t="s">
        <v>453</v>
      </c>
      <c r="I32" t="s">
        <v>465</v>
      </c>
      <c r="L32" t="s">
        <v>477</v>
      </c>
    </row>
    <row r="33" spans="1:12" x14ac:dyDescent="0.55000000000000004">
      <c r="A33" t="s">
        <v>430</v>
      </c>
      <c r="C33" t="s">
        <v>442</v>
      </c>
      <c r="F33" t="s">
        <v>454</v>
      </c>
      <c r="I33" t="s">
        <v>466</v>
      </c>
      <c r="L33" t="s">
        <v>478</v>
      </c>
    </row>
    <row r="34" spans="1:12" x14ac:dyDescent="0.55000000000000004">
      <c r="A34" t="s">
        <v>431</v>
      </c>
      <c r="C34" t="s">
        <v>443</v>
      </c>
      <c r="F34" t="s">
        <v>455</v>
      </c>
      <c r="I34" t="s">
        <v>467</v>
      </c>
      <c r="L34" t="s">
        <v>479</v>
      </c>
    </row>
    <row r="35" spans="1:12" x14ac:dyDescent="0.55000000000000004">
      <c r="A35" t="s">
        <v>432</v>
      </c>
      <c r="C35" t="s">
        <v>444</v>
      </c>
      <c r="F35" t="s">
        <v>456</v>
      </c>
      <c r="I35" t="s">
        <v>468</v>
      </c>
      <c r="L35" t="s">
        <v>480</v>
      </c>
    </row>
    <row r="36" spans="1:12" x14ac:dyDescent="0.55000000000000004">
      <c r="A36" t="s">
        <v>433</v>
      </c>
      <c r="C36" t="s">
        <v>445</v>
      </c>
      <c r="F36" t="s">
        <v>457</v>
      </c>
      <c r="I36" t="s">
        <v>469</v>
      </c>
      <c r="L36" t="s">
        <v>481</v>
      </c>
    </row>
    <row r="37" spans="1:12" x14ac:dyDescent="0.55000000000000004">
      <c r="A37" t="s">
        <v>434</v>
      </c>
      <c r="C37" t="s">
        <v>446</v>
      </c>
      <c r="F37" t="s">
        <v>458</v>
      </c>
      <c r="I37" t="s">
        <v>470</v>
      </c>
      <c r="L37" t="s">
        <v>482</v>
      </c>
    </row>
    <row r="38" spans="1:12" x14ac:dyDescent="0.55000000000000004">
      <c r="A38" t="s">
        <v>435</v>
      </c>
      <c r="C38" t="s">
        <v>447</v>
      </c>
      <c r="F38" t="s">
        <v>459</v>
      </c>
      <c r="I38" t="s">
        <v>471</v>
      </c>
      <c r="L38" t="s">
        <v>483</v>
      </c>
    </row>
    <row r="39" spans="1:12" x14ac:dyDescent="0.55000000000000004">
      <c r="A39" t="s">
        <v>436</v>
      </c>
      <c r="C39" t="s">
        <v>448</v>
      </c>
      <c r="F39" t="s">
        <v>460</v>
      </c>
      <c r="I39" t="s">
        <v>472</v>
      </c>
      <c r="L39" t="s">
        <v>484</v>
      </c>
    </row>
    <row r="40" spans="1:12" x14ac:dyDescent="0.55000000000000004">
      <c r="A40" t="s">
        <v>437</v>
      </c>
      <c r="C40" t="s">
        <v>449</v>
      </c>
      <c r="F40" t="s">
        <v>461</v>
      </c>
      <c r="I40" t="s">
        <v>473</v>
      </c>
      <c r="L40" t="s">
        <v>485</v>
      </c>
    </row>
    <row r="41" spans="1:12" x14ac:dyDescent="0.55000000000000004">
      <c r="A41" t="s">
        <v>438</v>
      </c>
      <c r="C41" t="s">
        <v>450</v>
      </c>
      <c r="F41" t="s">
        <v>462</v>
      </c>
      <c r="I41" t="s">
        <v>474</v>
      </c>
      <c r="L41" t="s">
        <v>486</v>
      </c>
    </row>
    <row r="42" spans="1:12" x14ac:dyDescent="0.55000000000000004">
      <c r="A42" t="s">
        <v>439</v>
      </c>
      <c r="C42" t="s">
        <v>451</v>
      </c>
      <c r="F42" t="s">
        <v>463</v>
      </c>
      <c r="I42" t="s">
        <v>475</v>
      </c>
      <c r="L42" t="s">
        <v>487</v>
      </c>
    </row>
    <row r="46" spans="1:12" x14ac:dyDescent="0.55000000000000004">
      <c r="A46" t="s">
        <v>219</v>
      </c>
      <c r="C46" t="s">
        <v>99</v>
      </c>
      <c r="F46" t="s">
        <v>238</v>
      </c>
      <c r="I46" t="s">
        <v>251</v>
      </c>
    </row>
    <row r="47" spans="1:12" x14ac:dyDescent="0.55000000000000004">
      <c r="A47" t="s">
        <v>488</v>
      </c>
      <c r="C47" t="s">
        <v>500</v>
      </c>
      <c r="F47" t="s">
        <v>512</v>
      </c>
      <c r="I47" t="s">
        <v>524</v>
      </c>
    </row>
    <row r="48" spans="1:12" x14ac:dyDescent="0.55000000000000004">
      <c r="A48" t="s">
        <v>489</v>
      </c>
      <c r="C48" t="s">
        <v>501</v>
      </c>
      <c r="F48" t="s">
        <v>513</v>
      </c>
      <c r="I48" t="s">
        <v>525</v>
      </c>
    </row>
    <row r="49" spans="1:9" x14ac:dyDescent="0.55000000000000004">
      <c r="A49" t="s">
        <v>490</v>
      </c>
      <c r="C49" t="s">
        <v>502</v>
      </c>
      <c r="F49" t="s">
        <v>514</v>
      </c>
      <c r="I49" t="s">
        <v>526</v>
      </c>
    </row>
    <row r="50" spans="1:9" x14ac:dyDescent="0.55000000000000004">
      <c r="A50" t="s">
        <v>491</v>
      </c>
      <c r="C50" t="s">
        <v>503</v>
      </c>
      <c r="F50" t="s">
        <v>515</v>
      </c>
      <c r="I50" t="s">
        <v>527</v>
      </c>
    </row>
    <row r="51" spans="1:9" x14ac:dyDescent="0.55000000000000004">
      <c r="A51" t="s">
        <v>492</v>
      </c>
      <c r="C51" t="s">
        <v>504</v>
      </c>
      <c r="F51" t="s">
        <v>516</v>
      </c>
      <c r="I51" t="s">
        <v>528</v>
      </c>
    </row>
    <row r="52" spans="1:9" x14ac:dyDescent="0.55000000000000004">
      <c r="A52" t="s">
        <v>493</v>
      </c>
      <c r="C52" t="s">
        <v>505</v>
      </c>
      <c r="F52" t="s">
        <v>517</v>
      </c>
      <c r="I52" t="s">
        <v>529</v>
      </c>
    </row>
    <row r="53" spans="1:9" x14ac:dyDescent="0.55000000000000004">
      <c r="A53" t="s">
        <v>494</v>
      </c>
      <c r="C53" t="s">
        <v>506</v>
      </c>
      <c r="F53" t="s">
        <v>518</v>
      </c>
      <c r="I53" t="s">
        <v>530</v>
      </c>
    </row>
    <row r="54" spans="1:9" x14ac:dyDescent="0.55000000000000004">
      <c r="A54" t="s">
        <v>495</v>
      </c>
      <c r="C54" t="s">
        <v>507</v>
      </c>
      <c r="F54" t="s">
        <v>519</v>
      </c>
      <c r="I54" t="s">
        <v>531</v>
      </c>
    </row>
    <row r="55" spans="1:9" x14ac:dyDescent="0.55000000000000004">
      <c r="A55" t="s">
        <v>496</v>
      </c>
      <c r="C55" t="s">
        <v>508</v>
      </c>
      <c r="F55" t="s">
        <v>520</v>
      </c>
      <c r="I55" t="s">
        <v>532</v>
      </c>
    </row>
    <row r="56" spans="1:9" x14ac:dyDescent="0.55000000000000004">
      <c r="A56" t="s">
        <v>497</v>
      </c>
      <c r="C56" t="s">
        <v>509</v>
      </c>
      <c r="F56" t="s">
        <v>521</v>
      </c>
      <c r="I56" t="s">
        <v>533</v>
      </c>
    </row>
    <row r="57" spans="1:9" x14ac:dyDescent="0.55000000000000004">
      <c r="A57" t="s">
        <v>498</v>
      </c>
      <c r="C57" t="s">
        <v>510</v>
      </c>
      <c r="F57" t="s">
        <v>522</v>
      </c>
      <c r="I57" t="s">
        <v>534</v>
      </c>
    </row>
    <row r="58" spans="1:9" x14ac:dyDescent="0.55000000000000004">
      <c r="A58" t="s">
        <v>499</v>
      </c>
      <c r="C58" t="s">
        <v>511</v>
      </c>
      <c r="F58" t="s">
        <v>523</v>
      </c>
      <c r="I58" t="s">
        <v>535</v>
      </c>
    </row>
    <row r="61" spans="1:9" x14ac:dyDescent="0.55000000000000004">
      <c r="A61" t="s">
        <v>106</v>
      </c>
      <c r="C61" t="s">
        <v>270</v>
      </c>
      <c r="F61" t="s">
        <v>283</v>
      </c>
      <c r="I61" t="s">
        <v>295</v>
      </c>
    </row>
    <row r="62" spans="1:9" x14ac:dyDescent="0.55000000000000004">
      <c r="A62" t="s">
        <v>536</v>
      </c>
      <c r="C62" t="s">
        <v>548</v>
      </c>
      <c r="F62" t="s">
        <v>560</v>
      </c>
      <c r="I62" t="s">
        <v>296</v>
      </c>
    </row>
    <row r="63" spans="1:9" x14ac:dyDescent="0.55000000000000004">
      <c r="A63" t="s">
        <v>537</v>
      </c>
      <c r="C63" t="s">
        <v>549</v>
      </c>
      <c r="F63" t="s">
        <v>561</v>
      </c>
      <c r="I63" t="s">
        <v>297</v>
      </c>
    </row>
    <row r="64" spans="1:9" x14ac:dyDescent="0.55000000000000004">
      <c r="A64" t="s">
        <v>538</v>
      </c>
      <c r="C64" t="s">
        <v>550</v>
      </c>
      <c r="F64" t="s">
        <v>562</v>
      </c>
      <c r="I64" t="s">
        <v>298</v>
      </c>
    </row>
    <row r="65" spans="1:9" x14ac:dyDescent="0.55000000000000004">
      <c r="A65" t="s">
        <v>539</v>
      </c>
      <c r="C65" t="s">
        <v>551</v>
      </c>
      <c r="F65" t="s">
        <v>563</v>
      </c>
      <c r="I65" t="s">
        <v>299</v>
      </c>
    </row>
    <row r="66" spans="1:9" x14ac:dyDescent="0.55000000000000004">
      <c r="A66" t="s">
        <v>540</v>
      </c>
      <c r="C66" t="s">
        <v>552</v>
      </c>
      <c r="F66" t="s">
        <v>564</v>
      </c>
      <c r="I66" t="s">
        <v>300</v>
      </c>
    </row>
    <row r="67" spans="1:9" x14ac:dyDescent="0.55000000000000004">
      <c r="A67" t="s">
        <v>541</v>
      </c>
      <c r="C67" t="s">
        <v>553</v>
      </c>
      <c r="F67" t="s">
        <v>565</v>
      </c>
      <c r="I67" t="s">
        <v>301</v>
      </c>
    </row>
    <row r="68" spans="1:9" x14ac:dyDescent="0.55000000000000004">
      <c r="A68" t="s">
        <v>542</v>
      </c>
      <c r="C68" t="s">
        <v>554</v>
      </c>
      <c r="F68" t="s">
        <v>566</v>
      </c>
      <c r="I68" t="s">
        <v>302</v>
      </c>
    </row>
    <row r="69" spans="1:9" x14ac:dyDescent="0.55000000000000004">
      <c r="A69" t="s">
        <v>543</v>
      </c>
      <c r="C69" t="s">
        <v>555</v>
      </c>
      <c r="F69" t="s">
        <v>567</v>
      </c>
      <c r="I69" t="s">
        <v>303</v>
      </c>
    </row>
    <row r="70" spans="1:9" x14ac:dyDescent="0.55000000000000004">
      <c r="A70" t="s">
        <v>544</v>
      </c>
      <c r="C70" t="s">
        <v>556</v>
      </c>
      <c r="F70" t="s">
        <v>568</v>
      </c>
      <c r="I70" t="s">
        <v>304</v>
      </c>
    </row>
    <row r="71" spans="1:9" x14ac:dyDescent="0.55000000000000004">
      <c r="A71" t="s">
        <v>545</v>
      </c>
      <c r="C71" t="s">
        <v>557</v>
      </c>
      <c r="F71" t="s">
        <v>569</v>
      </c>
      <c r="I71" t="s">
        <v>305</v>
      </c>
    </row>
    <row r="72" spans="1:9" x14ac:dyDescent="0.55000000000000004">
      <c r="A72" t="s">
        <v>546</v>
      </c>
      <c r="C72" t="s">
        <v>558</v>
      </c>
      <c r="F72" t="s">
        <v>570</v>
      </c>
      <c r="I72" t="s">
        <v>306</v>
      </c>
    </row>
    <row r="73" spans="1:9" x14ac:dyDescent="0.55000000000000004">
      <c r="A73" t="s">
        <v>547</v>
      </c>
      <c r="C73" t="s">
        <v>559</v>
      </c>
      <c r="F73" t="s">
        <v>307</v>
      </c>
      <c r="I73" t="s">
        <v>307</v>
      </c>
    </row>
    <row r="77" spans="1:9" x14ac:dyDescent="0.55000000000000004">
      <c r="A77" t="s">
        <v>308</v>
      </c>
      <c r="C77" t="s">
        <v>309</v>
      </c>
    </row>
    <row r="78" spans="1:9" x14ac:dyDescent="0.55000000000000004">
      <c r="A78" t="s">
        <v>296</v>
      </c>
      <c r="C78" t="s">
        <v>296</v>
      </c>
    </row>
    <row r="79" spans="1:9" x14ac:dyDescent="0.55000000000000004">
      <c r="A79" t="s">
        <v>297</v>
      </c>
      <c r="C79" t="s">
        <v>297</v>
      </c>
    </row>
    <row r="80" spans="1:9" x14ac:dyDescent="0.55000000000000004">
      <c r="A80" t="s">
        <v>298</v>
      </c>
      <c r="C80" t="s">
        <v>298</v>
      </c>
    </row>
    <row r="81" spans="1:3" x14ac:dyDescent="0.55000000000000004">
      <c r="A81" t="s">
        <v>299</v>
      </c>
      <c r="C81" t="s">
        <v>299</v>
      </c>
    </row>
    <row r="82" spans="1:3" x14ac:dyDescent="0.55000000000000004">
      <c r="A82" t="s">
        <v>300</v>
      </c>
      <c r="C82" t="s">
        <v>300</v>
      </c>
    </row>
    <row r="83" spans="1:3" x14ac:dyDescent="0.55000000000000004">
      <c r="A83" t="s">
        <v>301</v>
      </c>
      <c r="C83" t="s">
        <v>301</v>
      </c>
    </row>
    <row r="84" spans="1:3" x14ac:dyDescent="0.55000000000000004">
      <c r="A84" t="s">
        <v>302</v>
      </c>
      <c r="C84" t="s">
        <v>302</v>
      </c>
    </row>
    <row r="85" spans="1:3" x14ac:dyDescent="0.55000000000000004">
      <c r="A85" t="s">
        <v>303</v>
      </c>
      <c r="C85" t="s">
        <v>303</v>
      </c>
    </row>
    <row r="86" spans="1:3" x14ac:dyDescent="0.55000000000000004">
      <c r="A86" t="s">
        <v>304</v>
      </c>
      <c r="C86" t="s">
        <v>304</v>
      </c>
    </row>
    <row r="87" spans="1:3" x14ac:dyDescent="0.55000000000000004">
      <c r="A87" t="s">
        <v>305</v>
      </c>
      <c r="C87" t="s">
        <v>305</v>
      </c>
    </row>
    <row r="88" spans="1:3" x14ac:dyDescent="0.55000000000000004">
      <c r="A88" t="s">
        <v>306</v>
      </c>
      <c r="C88" t="s">
        <v>306</v>
      </c>
    </row>
    <row r="89" spans="1:3" x14ac:dyDescent="0.55000000000000004">
      <c r="A89" t="s">
        <v>307</v>
      </c>
      <c r="C89" t="s">
        <v>307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selection activeCell="C15" sqref="C15"/>
    </sheetView>
  </sheetViews>
  <sheetFormatPr defaultRowHeight="14.4" x14ac:dyDescent="0.55000000000000004"/>
  <sheetData>
    <row r="1" spans="1:1" x14ac:dyDescent="0.55000000000000004">
      <c r="A1" t="s">
        <v>24</v>
      </c>
    </row>
    <row r="2" spans="1:1" x14ac:dyDescent="0.55000000000000004">
      <c r="A2" t="s">
        <v>25</v>
      </c>
    </row>
    <row r="3" spans="1:1" x14ac:dyDescent="0.55000000000000004">
      <c r="A3" t="s">
        <v>26</v>
      </c>
    </row>
    <row r="4" spans="1:1" x14ac:dyDescent="0.55000000000000004">
      <c r="A4" t="s">
        <v>27</v>
      </c>
    </row>
    <row r="5" spans="1:1" x14ac:dyDescent="0.55000000000000004">
      <c r="A5" t="s">
        <v>28</v>
      </c>
    </row>
    <row r="6" spans="1:1" x14ac:dyDescent="0.55000000000000004">
      <c r="A6" t="s">
        <v>29</v>
      </c>
    </row>
    <row r="7" spans="1:1" x14ac:dyDescent="0.55000000000000004">
      <c r="A7" t="s">
        <v>30</v>
      </c>
    </row>
    <row r="8" spans="1:1" x14ac:dyDescent="0.55000000000000004">
      <c r="A8" t="s">
        <v>31</v>
      </c>
    </row>
    <row r="9" spans="1:1" x14ac:dyDescent="0.55000000000000004">
      <c r="A9" t="s">
        <v>32</v>
      </c>
    </row>
    <row r="10" spans="1:1" x14ac:dyDescent="0.55000000000000004">
      <c r="A10" t="s">
        <v>33</v>
      </c>
    </row>
    <row r="11" spans="1:1" x14ac:dyDescent="0.55000000000000004">
      <c r="A11" t="s">
        <v>34</v>
      </c>
    </row>
    <row r="12" spans="1:1" x14ac:dyDescent="0.55000000000000004">
      <c r="A12" t="s">
        <v>35</v>
      </c>
    </row>
    <row r="13" spans="1:1" x14ac:dyDescent="0.55000000000000004">
      <c r="A13" t="s">
        <v>36</v>
      </c>
    </row>
    <row r="14" spans="1:1" x14ac:dyDescent="0.55000000000000004">
      <c r="A14" t="s">
        <v>37</v>
      </c>
    </row>
    <row r="15" spans="1:1" x14ac:dyDescent="0.55000000000000004">
      <c r="A15" t="s">
        <v>38</v>
      </c>
    </row>
    <row r="18" spans="1:13" x14ac:dyDescent="0.55000000000000004">
      <c r="A18" t="s">
        <v>18</v>
      </c>
      <c r="D18" t="s">
        <v>43</v>
      </c>
      <c r="G18" t="s">
        <v>50</v>
      </c>
      <c r="J18" t="s">
        <v>57</v>
      </c>
      <c r="M18" t="s">
        <v>64</v>
      </c>
    </row>
    <row r="19" spans="1:13" x14ac:dyDescent="0.55000000000000004">
      <c r="A19" t="s">
        <v>19</v>
      </c>
      <c r="D19" t="s">
        <v>44</v>
      </c>
      <c r="G19" t="s">
        <v>51</v>
      </c>
      <c r="J19" t="s">
        <v>58</v>
      </c>
      <c r="M19" t="s">
        <v>65</v>
      </c>
    </row>
    <row r="20" spans="1:13" x14ac:dyDescent="0.55000000000000004">
      <c r="A20" t="s">
        <v>39</v>
      </c>
      <c r="D20" t="s">
        <v>45</v>
      </c>
      <c r="G20" t="s">
        <v>52</v>
      </c>
      <c r="J20" t="s">
        <v>59</v>
      </c>
      <c r="M20" t="s">
        <v>66</v>
      </c>
    </row>
    <row r="21" spans="1:13" x14ac:dyDescent="0.55000000000000004">
      <c r="A21" t="s">
        <v>20</v>
      </c>
      <c r="D21" t="s">
        <v>46</v>
      </c>
      <c r="G21" t="s">
        <v>53</v>
      </c>
      <c r="J21" t="s">
        <v>60</v>
      </c>
      <c r="M21" t="s">
        <v>67</v>
      </c>
    </row>
    <row r="22" spans="1:13" x14ac:dyDescent="0.55000000000000004">
      <c r="A22" t="s">
        <v>21</v>
      </c>
      <c r="D22" t="s">
        <v>47</v>
      </c>
      <c r="G22" t="s">
        <v>54</v>
      </c>
      <c r="J22" t="s">
        <v>61</v>
      </c>
      <c r="M22" t="s">
        <v>68</v>
      </c>
    </row>
    <row r="23" spans="1:13" x14ac:dyDescent="0.55000000000000004">
      <c r="A23" t="s">
        <v>22</v>
      </c>
      <c r="D23" t="s">
        <v>48</v>
      </c>
      <c r="G23" t="s">
        <v>55</v>
      </c>
      <c r="J23" t="s">
        <v>62</v>
      </c>
      <c r="M23" t="s">
        <v>69</v>
      </c>
    </row>
    <row r="24" spans="1:13" x14ac:dyDescent="0.55000000000000004">
      <c r="A24" t="s">
        <v>23</v>
      </c>
      <c r="D24" t="s">
        <v>49</v>
      </c>
      <c r="G24" t="s">
        <v>56</v>
      </c>
      <c r="J24" t="s">
        <v>63</v>
      </c>
      <c r="M24" t="s">
        <v>70</v>
      </c>
    </row>
    <row r="27" spans="1:13" x14ac:dyDescent="0.55000000000000004">
      <c r="A27" t="s">
        <v>6</v>
      </c>
      <c r="D27" t="s">
        <v>71</v>
      </c>
      <c r="G27" t="s">
        <v>78</v>
      </c>
      <c r="J27" t="s">
        <v>85</v>
      </c>
      <c r="M27" t="s">
        <v>92</v>
      </c>
    </row>
    <row r="28" spans="1:13" x14ac:dyDescent="0.55000000000000004">
      <c r="A28" t="s">
        <v>7</v>
      </c>
      <c r="D28" t="s">
        <v>72</v>
      </c>
      <c r="G28" t="s">
        <v>79</v>
      </c>
      <c r="J28" t="s">
        <v>86</v>
      </c>
      <c r="M28" t="s">
        <v>93</v>
      </c>
    </row>
    <row r="29" spans="1:13" x14ac:dyDescent="0.55000000000000004">
      <c r="A29" t="s">
        <v>41</v>
      </c>
      <c r="D29" t="s">
        <v>73</v>
      </c>
      <c r="G29" t="s">
        <v>80</v>
      </c>
      <c r="J29" t="s">
        <v>87</v>
      </c>
      <c r="M29" t="s">
        <v>94</v>
      </c>
    </row>
    <row r="30" spans="1:13" x14ac:dyDescent="0.55000000000000004">
      <c r="A30" t="s">
        <v>8</v>
      </c>
      <c r="D30" t="s">
        <v>74</v>
      </c>
      <c r="G30" t="s">
        <v>81</v>
      </c>
      <c r="J30" t="s">
        <v>88</v>
      </c>
      <c r="M30" t="s">
        <v>95</v>
      </c>
    </row>
    <row r="31" spans="1:13" x14ac:dyDescent="0.55000000000000004">
      <c r="A31" t="s">
        <v>9</v>
      </c>
      <c r="D31" t="s">
        <v>75</v>
      </c>
      <c r="G31" t="s">
        <v>82</v>
      </c>
      <c r="J31" t="s">
        <v>89</v>
      </c>
      <c r="M31" t="s">
        <v>96</v>
      </c>
    </row>
    <row r="32" spans="1:13" x14ac:dyDescent="0.55000000000000004">
      <c r="A32" t="s">
        <v>10</v>
      </c>
      <c r="D32" t="s">
        <v>76</v>
      </c>
      <c r="G32" t="s">
        <v>83</v>
      </c>
      <c r="J32" t="s">
        <v>90</v>
      </c>
      <c r="M32" t="s">
        <v>97</v>
      </c>
    </row>
    <row r="33" spans="1:13" x14ac:dyDescent="0.55000000000000004">
      <c r="A33" t="s">
        <v>11</v>
      </c>
      <c r="D33" t="s">
        <v>77</v>
      </c>
      <c r="G33" t="s">
        <v>84</v>
      </c>
      <c r="J33" t="s">
        <v>91</v>
      </c>
      <c r="M33" t="s">
        <v>98</v>
      </c>
    </row>
    <row r="36" spans="1:13" x14ac:dyDescent="0.55000000000000004">
      <c r="A36" t="s">
        <v>0</v>
      </c>
      <c r="D36" t="s">
        <v>99</v>
      </c>
      <c r="G36" t="s">
        <v>106</v>
      </c>
      <c r="J36" t="s">
        <v>12</v>
      </c>
    </row>
    <row r="37" spans="1:13" x14ac:dyDescent="0.55000000000000004">
      <c r="A37" t="s">
        <v>1</v>
      </c>
      <c r="D37" t="s">
        <v>100</v>
      </c>
      <c r="G37" t="s">
        <v>107</v>
      </c>
      <c r="J37" t="s">
        <v>13</v>
      </c>
    </row>
    <row r="38" spans="1:13" x14ac:dyDescent="0.55000000000000004">
      <c r="A38" t="s">
        <v>42</v>
      </c>
      <c r="D38" t="s">
        <v>101</v>
      </c>
      <c r="G38" t="s">
        <v>108</v>
      </c>
      <c r="J38" t="s">
        <v>40</v>
      </c>
    </row>
    <row r="39" spans="1:13" x14ac:dyDescent="0.55000000000000004">
      <c r="A39" t="s">
        <v>2</v>
      </c>
      <c r="D39" t="s">
        <v>102</v>
      </c>
      <c r="G39" t="s">
        <v>109</v>
      </c>
      <c r="J39" t="s">
        <v>14</v>
      </c>
    </row>
    <row r="40" spans="1:13" x14ac:dyDescent="0.55000000000000004">
      <c r="A40" t="s">
        <v>3</v>
      </c>
      <c r="D40" t="s">
        <v>103</v>
      </c>
      <c r="G40" t="s">
        <v>110</v>
      </c>
      <c r="J40" t="s">
        <v>15</v>
      </c>
    </row>
    <row r="41" spans="1:13" x14ac:dyDescent="0.55000000000000004">
      <c r="A41" t="s">
        <v>4</v>
      </c>
      <c r="D41" t="s">
        <v>104</v>
      </c>
      <c r="G41" t="s">
        <v>111</v>
      </c>
      <c r="J41" t="s">
        <v>16</v>
      </c>
    </row>
    <row r="42" spans="1:13" x14ac:dyDescent="0.55000000000000004">
      <c r="A42" t="s">
        <v>5</v>
      </c>
      <c r="D42" t="s">
        <v>105</v>
      </c>
      <c r="G42" t="s">
        <v>112</v>
      </c>
      <c r="J42" t="s">
        <v>17</v>
      </c>
    </row>
    <row r="45" spans="1:13" s="1" customFormat="1" x14ac:dyDescent="0.55000000000000004"/>
    <row r="47" spans="1:13" x14ac:dyDescent="0.55000000000000004">
      <c r="A47" t="s">
        <v>24</v>
      </c>
      <c r="E47" t="s">
        <v>18</v>
      </c>
      <c r="H47" t="s">
        <v>43</v>
      </c>
      <c r="K47" t="s">
        <v>50</v>
      </c>
    </row>
    <row r="48" spans="1:13" x14ac:dyDescent="0.55000000000000004">
      <c r="A48" t="s">
        <v>25</v>
      </c>
      <c r="E48" t="s">
        <v>19</v>
      </c>
      <c r="H48" t="s">
        <v>44</v>
      </c>
      <c r="K48" t="s">
        <v>51</v>
      </c>
    </row>
    <row r="49" spans="1:11" x14ac:dyDescent="0.55000000000000004">
      <c r="A49" t="s">
        <v>29</v>
      </c>
      <c r="E49" t="s">
        <v>39</v>
      </c>
      <c r="H49" t="s">
        <v>45</v>
      </c>
      <c r="K49" t="s">
        <v>52</v>
      </c>
    </row>
    <row r="50" spans="1:11" x14ac:dyDescent="0.55000000000000004">
      <c r="A50" t="s">
        <v>30</v>
      </c>
      <c r="E50" t="s">
        <v>20</v>
      </c>
      <c r="H50" t="s">
        <v>46</v>
      </c>
      <c r="K50" t="s">
        <v>53</v>
      </c>
    </row>
    <row r="51" spans="1:11" x14ac:dyDescent="0.55000000000000004">
      <c r="A51" t="s">
        <v>26</v>
      </c>
      <c r="E51" t="s">
        <v>134</v>
      </c>
      <c r="H51" t="s">
        <v>140</v>
      </c>
      <c r="K51" t="s">
        <v>146</v>
      </c>
    </row>
    <row r="52" spans="1:11" x14ac:dyDescent="0.55000000000000004">
      <c r="A52" t="s">
        <v>31</v>
      </c>
      <c r="E52" t="s">
        <v>135</v>
      </c>
      <c r="H52" t="s">
        <v>141</v>
      </c>
      <c r="K52" t="s">
        <v>147</v>
      </c>
    </row>
    <row r="53" spans="1:11" x14ac:dyDescent="0.55000000000000004">
      <c r="A53" t="s">
        <v>32</v>
      </c>
      <c r="E53" t="s">
        <v>21</v>
      </c>
      <c r="H53" t="s">
        <v>47</v>
      </c>
      <c r="K53" t="s">
        <v>54</v>
      </c>
    </row>
    <row r="54" spans="1:11" x14ac:dyDescent="0.55000000000000004">
      <c r="A54" t="s">
        <v>27</v>
      </c>
      <c r="E54" t="s">
        <v>136</v>
      </c>
      <c r="H54" t="s">
        <v>142</v>
      </c>
      <c r="K54" t="s">
        <v>148</v>
      </c>
    </row>
    <row r="55" spans="1:11" x14ac:dyDescent="0.55000000000000004">
      <c r="A55" t="s">
        <v>33</v>
      </c>
      <c r="E55" t="s">
        <v>137</v>
      </c>
      <c r="H55" t="s">
        <v>143</v>
      </c>
      <c r="K55" t="s">
        <v>149</v>
      </c>
    </row>
    <row r="56" spans="1:11" x14ac:dyDescent="0.55000000000000004">
      <c r="A56" t="s">
        <v>34</v>
      </c>
      <c r="E56" t="s">
        <v>22</v>
      </c>
      <c r="H56" t="s">
        <v>48</v>
      </c>
      <c r="K56" t="s">
        <v>55</v>
      </c>
    </row>
    <row r="57" spans="1:11" x14ac:dyDescent="0.55000000000000004">
      <c r="A57" t="s">
        <v>35</v>
      </c>
      <c r="E57" t="s">
        <v>138</v>
      </c>
      <c r="H57" t="s">
        <v>144</v>
      </c>
      <c r="K57" t="s">
        <v>150</v>
      </c>
    </row>
    <row r="58" spans="1:11" x14ac:dyDescent="0.55000000000000004">
      <c r="A58" t="s">
        <v>36</v>
      </c>
      <c r="E58" t="s">
        <v>139</v>
      </c>
      <c r="H58" t="s">
        <v>145</v>
      </c>
      <c r="K58" t="s">
        <v>151</v>
      </c>
    </row>
    <row r="59" spans="1:11" x14ac:dyDescent="0.55000000000000004">
      <c r="A59" t="s">
        <v>28</v>
      </c>
      <c r="E59" t="s">
        <v>23</v>
      </c>
      <c r="H59" t="s">
        <v>49</v>
      </c>
      <c r="K59" t="s">
        <v>56</v>
      </c>
    </row>
    <row r="60" spans="1:11" x14ac:dyDescent="0.55000000000000004">
      <c r="A60" t="s">
        <v>125</v>
      </c>
    </row>
    <row r="61" spans="1:11" x14ac:dyDescent="0.55000000000000004">
      <c r="A61" t="s">
        <v>126</v>
      </c>
    </row>
    <row r="62" spans="1:11" x14ac:dyDescent="0.55000000000000004">
      <c r="A62" t="s">
        <v>37</v>
      </c>
      <c r="E62" t="s">
        <v>12</v>
      </c>
      <c r="H62" t="s">
        <v>57</v>
      </c>
      <c r="K62" t="s">
        <v>64</v>
      </c>
    </row>
    <row r="63" spans="1:11" x14ac:dyDescent="0.55000000000000004">
      <c r="A63" t="s">
        <v>127</v>
      </c>
      <c r="E63" t="s">
        <v>13</v>
      </c>
      <c r="H63" t="s">
        <v>58</v>
      </c>
      <c r="K63" t="s">
        <v>65</v>
      </c>
    </row>
    <row r="64" spans="1:11" x14ac:dyDescent="0.55000000000000004">
      <c r="A64" t="s">
        <v>128</v>
      </c>
      <c r="E64" t="s">
        <v>40</v>
      </c>
      <c r="H64" t="s">
        <v>59</v>
      </c>
      <c r="K64" t="s">
        <v>66</v>
      </c>
    </row>
    <row r="65" spans="1:11" x14ac:dyDescent="0.55000000000000004">
      <c r="A65" t="s">
        <v>38</v>
      </c>
      <c r="E65" t="s">
        <v>14</v>
      </c>
      <c r="H65" t="s">
        <v>60</v>
      </c>
      <c r="K65" t="s">
        <v>67</v>
      </c>
    </row>
    <row r="66" spans="1:11" x14ac:dyDescent="0.55000000000000004">
      <c r="A66" t="s">
        <v>129</v>
      </c>
      <c r="E66" t="s">
        <v>152</v>
      </c>
      <c r="H66" t="s">
        <v>158</v>
      </c>
      <c r="K66" t="s">
        <v>164</v>
      </c>
    </row>
    <row r="67" spans="1:11" x14ac:dyDescent="0.55000000000000004">
      <c r="A67" t="s">
        <v>130</v>
      </c>
      <c r="E67" t="s">
        <v>153</v>
      </c>
      <c r="H67" t="s">
        <v>159</v>
      </c>
      <c r="K67" t="s">
        <v>165</v>
      </c>
    </row>
    <row r="68" spans="1:11" x14ac:dyDescent="0.55000000000000004">
      <c r="A68" t="s">
        <v>131</v>
      </c>
      <c r="E68" t="s">
        <v>15</v>
      </c>
      <c r="H68" t="s">
        <v>61</v>
      </c>
      <c r="K68" t="s">
        <v>68</v>
      </c>
    </row>
    <row r="69" spans="1:11" x14ac:dyDescent="0.55000000000000004">
      <c r="A69" t="s">
        <v>132</v>
      </c>
      <c r="E69" t="s">
        <v>154</v>
      </c>
      <c r="H69" t="s">
        <v>160</v>
      </c>
      <c r="K69" t="s">
        <v>166</v>
      </c>
    </row>
    <row r="70" spans="1:11" x14ac:dyDescent="0.55000000000000004">
      <c r="A70" t="s">
        <v>133</v>
      </c>
      <c r="E70" t="s">
        <v>155</v>
      </c>
      <c r="H70" t="s">
        <v>161</v>
      </c>
      <c r="K70" t="s">
        <v>167</v>
      </c>
    </row>
    <row r="71" spans="1:11" x14ac:dyDescent="0.55000000000000004">
      <c r="E71" t="s">
        <v>16</v>
      </c>
      <c r="H71" t="s">
        <v>62</v>
      </c>
      <c r="K71" t="s">
        <v>69</v>
      </c>
    </row>
    <row r="72" spans="1:11" x14ac:dyDescent="0.55000000000000004">
      <c r="E72" t="s">
        <v>156</v>
      </c>
      <c r="H72" t="s">
        <v>162</v>
      </c>
      <c r="K72" t="s">
        <v>168</v>
      </c>
    </row>
    <row r="73" spans="1:11" x14ac:dyDescent="0.55000000000000004">
      <c r="E73" t="s">
        <v>157</v>
      </c>
      <c r="H73" t="s">
        <v>163</v>
      </c>
      <c r="K73" t="s">
        <v>169</v>
      </c>
    </row>
    <row r="74" spans="1:11" x14ac:dyDescent="0.55000000000000004">
      <c r="E74" t="s">
        <v>17</v>
      </c>
      <c r="H74" t="s">
        <v>63</v>
      </c>
      <c r="K74" t="s">
        <v>70</v>
      </c>
    </row>
    <row r="76" spans="1:11" x14ac:dyDescent="0.55000000000000004">
      <c r="A76" t="s">
        <v>6</v>
      </c>
      <c r="D76" t="s">
        <v>71</v>
      </c>
      <c r="G76" t="s">
        <v>78</v>
      </c>
      <c r="J76" t="s">
        <v>85</v>
      </c>
    </row>
    <row r="77" spans="1:11" x14ac:dyDescent="0.55000000000000004">
      <c r="A77" t="s">
        <v>7</v>
      </c>
      <c r="D77" t="s">
        <v>72</v>
      </c>
      <c r="G77" t="s">
        <v>79</v>
      </c>
      <c r="J77" t="s">
        <v>86</v>
      </c>
    </row>
    <row r="78" spans="1:11" x14ac:dyDescent="0.55000000000000004">
      <c r="A78" t="s">
        <v>41</v>
      </c>
      <c r="D78" t="s">
        <v>73</v>
      </c>
      <c r="G78" t="s">
        <v>80</v>
      </c>
      <c r="J78" t="s">
        <v>87</v>
      </c>
    </row>
    <row r="79" spans="1:11" x14ac:dyDescent="0.55000000000000004">
      <c r="A79" t="s">
        <v>8</v>
      </c>
      <c r="D79" t="s">
        <v>74</v>
      </c>
      <c r="G79" t="s">
        <v>81</v>
      </c>
      <c r="J79" t="s">
        <v>88</v>
      </c>
    </row>
    <row r="80" spans="1:11" x14ac:dyDescent="0.55000000000000004">
      <c r="A80" t="s">
        <v>170</v>
      </c>
      <c r="D80" t="s">
        <v>176</v>
      </c>
      <c r="G80" t="s">
        <v>182</v>
      </c>
      <c r="J80" t="s">
        <v>188</v>
      </c>
    </row>
    <row r="81" spans="1:10" x14ac:dyDescent="0.55000000000000004">
      <c r="A81" t="s">
        <v>171</v>
      </c>
      <c r="D81" t="s">
        <v>177</v>
      </c>
      <c r="G81" t="s">
        <v>183</v>
      </c>
      <c r="J81" t="s">
        <v>189</v>
      </c>
    </row>
    <row r="82" spans="1:10" x14ac:dyDescent="0.55000000000000004">
      <c r="A82" t="s">
        <v>9</v>
      </c>
      <c r="D82" t="s">
        <v>75</v>
      </c>
      <c r="G82" t="s">
        <v>82</v>
      </c>
      <c r="J82" t="s">
        <v>89</v>
      </c>
    </row>
    <row r="83" spans="1:10" x14ac:dyDescent="0.55000000000000004">
      <c r="A83" t="s">
        <v>172</v>
      </c>
      <c r="D83" t="s">
        <v>178</v>
      </c>
      <c r="G83" t="s">
        <v>184</v>
      </c>
      <c r="J83" t="s">
        <v>190</v>
      </c>
    </row>
    <row r="84" spans="1:10" x14ac:dyDescent="0.55000000000000004">
      <c r="A84" t="s">
        <v>173</v>
      </c>
      <c r="D84" t="s">
        <v>179</v>
      </c>
      <c r="G84" t="s">
        <v>185</v>
      </c>
      <c r="J84" t="s">
        <v>191</v>
      </c>
    </row>
    <row r="85" spans="1:10" x14ac:dyDescent="0.55000000000000004">
      <c r="A85" t="s">
        <v>10</v>
      </c>
      <c r="D85" t="s">
        <v>76</v>
      </c>
      <c r="G85" t="s">
        <v>83</v>
      </c>
      <c r="J85" t="s">
        <v>90</v>
      </c>
    </row>
    <row r="86" spans="1:10" x14ac:dyDescent="0.55000000000000004">
      <c r="A86" t="s">
        <v>174</v>
      </c>
      <c r="D86" t="s">
        <v>180</v>
      </c>
      <c r="G86" t="s">
        <v>186</v>
      </c>
      <c r="J86" t="s">
        <v>192</v>
      </c>
    </row>
    <row r="87" spans="1:10" x14ac:dyDescent="0.55000000000000004">
      <c r="A87" t="s">
        <v>175</v>
      </c>
      <c r="D87" t="s">
        <v>181</v>
      </c>
      <c r="G87" t="s">
        <v>187</v>
      </c>
      <c r="J87" t="s">
        <v>193</v>
      </c>
    </row>
    <row r="88" spans="1:10" x14ac:dyDescent="0.55000000000000004">
      <c r="A88" t="s">
        <v>11</v>
      </c>
      <c r="D88" t="s">
        <v>77</v>
      </c>
      <c r="G88" t="s">
        <v>84</v>
      </c>
      <c r="J88" t="s">
        <v>91</v>
      </c>
    </row>
    <row r="92" spans="1:10" x14ac:dyDescent="0.55000000000000004">
      <c r="A92" t="s">
        <v>92</v>
      </c>
      <c r="D92" t="s">
        <v>0</v>
      </c>
      <c r="G92" t="s">
        <v>206</v>
      </c>
      <c r="J92" t="s">
        <v>219</v>
      </c>
    </row>
    <row r="93" spans="1:10" x14ac:dyDescent="0.55000000000000004">
      <c r="A93" t="s">
        <v>93</v>
      </c>
      <c r="D93" t="s">
        <v>1</v>
      </c>
      <c r="G93" t="s">
        <v>207</v>
      </c>
      <c r="J93" t="s">
        <v>220</v>
      </c>
    </row>
    <row r="94" spans="1:10" x14ac:dyDescent="0.55000000000000004">
      <c r="A94" t="s">
        <v>94</v>
      </c>
      <c r="D94" t="s">
        <v>42</v>
      </c>
      <c r="G94" t="s">
        <v>208</v>
      </c>
      <c r="J94" t="s">
        <v>221</v>
      </c>
    </row>
    <row r="95" spans="1:10" x14ac:dyDescent="0.55000000000000004">
      <c r="A95" t="s">
        <v>95</v>
      </c>
      <c r="D95" t="s">
        <v>2</v>
      </c>
      <c r="G95" t="s">
        <v>209</v>
      </c>
      <c r="J95" t="s">
        <v>222</v>
      </c>
    </row>
    <row r="96" spans="1:10" x14ac:dyDescent="0.55000000000000004">
      <c r="A96" t="s">
        <v>194</v>
      </c>
      <c r="D96" t="s">
        <v>200</v>
      </c>
      <c r="G96" t="s">
        <v>210</v>
      </c>
      <c r="J96" t="s">
        <v>223</v>
      </c>
    </row>
    <row r="97" spans="1:10" x14ac:dyDescent="0.55000000000000004">
      <c r="A97" t="s">
        <v>195</v>
      </c>
      <c r="D97" t="s">
        <v>201</v>
      </c>
      <c r="G97" t="s">
        <v>211</v>
      </c>
      <c r="J97" t="s">
        <v>224</v>
      </c>
    </row>
    <row r="98" spans="1:10" x14ac:dyDescent="0.55000000000000004">
      <c r="A98" t="s">
        <v>96</v>
      </c>
      <c r="D98" t="s">
        <v>3</v>
      </c>
      <c r="G98" t="s">
        <v>212</v>
      </c>
      <c r="J98" t="s">
        <v>225</v>
      </c>
    </row>
    <row r="99" spans="1:10" x14ac:dyDescent="0.55000000000000004">
      <c r="A99" t="s">
        <v>196</v>
      </c>
      <c r="D99" t="s">
        <v>202</v>
      </c>
      <c r="G99" t="s">
        <v>213</v>
      </c>
      <c r="J99" t="s">
        <v>226</v>
      </c>
    </row>
    <row r="100" spans="1:10" x14ac:dyDescent="0.55000000000000004">
      <c r="A100" t="s">
        <v>197</v>
      </c>
      <c r="D100" t="s">
        <v>203</v>
      </c>
      <c r="G100" t="s">
        <v>214</v>
      </c>
      <c r="J100" t="s">
        <v>227</v>
      </c>
    </row>
    <row r="101" spans="1:10" x14ac:dyDescent="0.55000000000000004">
      <c r="A101" t="s">
        <v>97</v>
      </c>
      <c r="D101" t="s">
        <v>4</v>
      </c>
      <c r="G101" t="s">
        <v>215</v>
      </c>
      <c r="J101" t="s">
        <v>228</v>
      </c>
    </row>
    <row r="102" spans="1:10" x14ac:dyDescent="0.55000000000000004">
      <c r="A102" t="s">
        <v>198</v>
      </c>
      <c r="D102" t="s">
        <v>204</v>
      </c>
      <c r="G102" t="s">
        <v>216</v>
      </c>
      <c r="J102" t="s">
        <v>229</v>
      </c>
    </row>
    <row r="103" spans="1:10" x14ac:dyDescent="0.55000000000000004">
      <c r="A103" t="s">
        <v>199</v>
      </c>
      <c r="D103" t="s">
        <v>205</v>
      </c>
      <c r="G103" t="s">
        <v>217</v>
      </c>
      <c r="J103" t="s">
        <v>230</v>
      </c>
    </row>
    <row r="104" spans="1:10" x14ac:dyDescent="0.55000000000000004">
      <c r="A104" t="s">
        <v>98</v>
      </c>
      <c r="D104" t="s">
        <v>5</v>
      </c>
      <c r="G104" t="s">
        <v>218</v>
      </c>
      <c r="J104" t="s">
        <v>231</v>
      </c>
    </row>
    <row r="108" spans="1:10" x14ac:dyDescent="0.55000000000000004">
      <c r="A108" t="s">
        <v>99</v>
      </c>
      <c r="D108" t="s">
        <v>238</v>
      </c>
      <c r="G108" t="s">
        <v>251</v>
      </c>
      <c r="J108" t="s">
        <v>106</v>
      </c>
    </row>
    <row r="109" spans="1:10" x14ac:dyDescent="0.55000000000000004">
      <c r="A109" t="s">
        <v>100</v>
      </c>
      <c r="D109" t="s">
        <v>239</v>
      </c>
      <c r="G109" t="s">
        <v>252</v>
      </c>
      <c r="J109" t="s">
        <v>107</v>
      </c>
    </row>
    <row r="110" spans="1:10" x14ac:dyDescent="0.55000000000000004">
      <c r="A110" t="s">
        <v>101</v>
      </c>
      <c r="D110" t="s">
        <v>240</v>
      </c>
      <c r="G110" t="s">
        <v>253</v>
      </c>
      <c r="J110" t="s">
        <v>108</v>
      </c>
    </row>
    <row r="111" spans="1:10" x14ac:dyDescent="0.55000000000000004">
      <c r="A111" t="s">
        <v>102</v>
      </c>
      <c r="D111" t="s">
        <v>241</v>
      </c>
      <c r="G111" t="s">
        <v>254</v>
      </c>
      <c r="J111" t="s">
        <v>109</v>
      </c>
    </row>
    <row r="112" spans="1:10" x14ac:dyDescent="0.55000000000000004">
      <c r="A112" t="s">
        <v>232</v>
      </c>
      <c r="D112" t="s">
        <v>242</v>
      </c>
      <c r="G112" t="s">
        <v>255</v>
      </c>
      <c r="J112" t="s">
        <v>264</v>
      </c>
    </row>
    <row r="113" spans="1:12" x14ac:dyDescent="0.55000000000000004">
      <c r="A113" t="s">
        <v>233</v>
      </c>
      <c r="D113" t="s">
        <v>243</v>
      </c>
      <c r="G113" t="s">
        <v>256</v>
      </c>
      <c r="J113" t="s">
        <v>265</v>
      </c>
    </row>
    <row r="114" spans="1:12" x14ac:dyDescent="0.55000000000000004">
      <c r="A114" t="s">
        <v>103</v>
      </c>
      <c r="D114" t="s">
        <v>244</v>
      </c>
      <c r="G114" t="s">
        <v>257</v>
      </c>
      <c r="J114" t="s">
        <v>110</v>
      </c>
    </row>
    <row r="115" spans="1:12" x14ac:dyDescent="0.55000000000000004">
      <c r="A115" t="s">
        <v>234</v>
      </c>
      <c r="D115" t="s">
        <v>245</v>
      </c>
      <c r="G115" t="s">
        <v>258</v>
      </c>
      <c r="J115" t="s">
        <v>266</v>
      </c>
    </row>
    <row r="116" spans="1:12" x14ac:dyDescent="0.55000000000000004">
      <c r="A116" t="s">
        <v>235</v>
      </c>
      <c r="D116" t="s">
        <v>246</v>
      </c>
      <c r="G116" t="s">
        <v>259</v>
      </c>
      <c r="J116" t="s">
        <v>267</v>
      </c>
    </row>
    <row r="117" spans="1:12" x14ac:dyDescent="0.55000000000000004">
      <c r="A117" t="s">
        <v>104</v>
      </c>
      <c r="D117" t="s">
        <v>247</v>
      </c>
      <c r="G117" t="s">
        <v>260</v>
      </c>
      <c r="J117" t="s">
        <v>111</v>
      </c>
    </row>
    <row r="118" spans="1:12" x14ac:dyDescent="0.55000000000000004">
      <c r="A118" t="s">
        <v>236</v>
      </c>
      <c r="D118" t="s">
        <v>248</v>
      </c>
      <c r="G118" t="s">
        <v>261</v>
      </c>
      <c r="J118" t="s">
        <v>268</v>
      </c>
    </row>
    <row r="119" spans="1:12" x14ac:dyDescent="0.55000000000000004">
      <c r="A119" t="s">
        <v>237</v>
      </c>
      <c r="D119" t="s">
        <v>249</v>
      </c>
      <c r="G119" t="s">
        <v>262</v>
      </c>
      <c r="J119" t="s">
        <v>269</v>
      </c>
    </row>
    <row r="120" spans="1:12" x14ac:dyDescent="0.55000000000000004">
      <c r="A120" t="s">
        <v>105</v>
      </c>
      <c r="D120" t="s">
        <v>250</v>
      </c>
      <c r="G120" t="s">
        <v>263</v>
      </c>
      <c r="J120" t="s">
        <v>112</v>
      </c>
    </row>
    <row r="124" spans="1:12" x14ac:dyDescent="0.55000000000000004">
      <c r="A124" t="s">
        <v>270</v>
      </c>
      <c r="D124" t="s">
        <v>283</v>
      </c>
      <c r="G124" t="s">
        <v>295</v>
      </c>
      <c r="J124" t="s">
        <v>308</v>
      </c>
      <c r="L124" t="s">
        <v>309</v>
      </c>
    </row>
    <row r="125" spans="1:12" x14ac:dyDescent="0.55000000000000004">
      <c r="A125" t="s">
        <v>271</v>
      </c>
      <c r="D125" t="s">
        <v>284</v>
      </c>
      <c r="G125" t="s">
        <v>296</v>
      </c>
      <c r="J125" t="s">
        <v>296</v>
      </c>
      <c r="L125" t="s">
        <v>296</v>
      </c>
    </row>
    <row r="126" spans="1:12" x14ac:dyDescent="0.55000000000000004">
      <c r="A126" t="s">
        <v>272</v>
      </c>
      <c r="D126" t="s">
        <v>285</v>
      </c>
      <c r="G126" t="s">
        <v>297</v>
      </c>
      <c r="J126" t="s">
        <v>297</v>
      </c>
      <c r="L126" t="s">
        <v>297</v>
      </c>
    </row>
    <row r="127" spans="1:12" x14ac:dyDescent="0.55000000000000004">
      <c r="A127" t="s">
        <v>273</v>
      </c>
      <c r="D127" t="s">
        <v>286</v>
      </c>
      <c r="G127" t="s">
        <v>298</v>
      </c>
      <c r="J127" t="s">
        <v>298</v>
      </c>
      <c r="L127" t="s">
        <v>298</v>
      </c>
    </row>
    <row r="128" spans="1:12" x14ac:dyDescent="0.55000000000000004">
      <c r="A128" t="s">
        <v>274</v>
      </c>
      <c r="D128" t="s">
        <v>287</v>
      </c>
      <c r="G128" t="s">
        <v>299</v>
      </c>
      <c r="J128" t="s">
        <v>299</v>
      </c>
      <c r="L128" t="s">
        <v>299</v>
      </c>
    </row>
    <row r="129" spans="1:12" x14ac:dyDescent="0.55000000000000004">
      <c r="A129" t="s">
        <v>275</v>
      </c>
      <c r="D129" t="s">
        <v>288</v>
      </c>
      <c r="G129" t="s">
        <v>300</v>
      </c>
      <c r="J129" t="s">
        <v>300</v>
      </c>
      <c r="L129" t="s">
        <v>300</v>
      </c>
    </row>
    <row r="130" spans="1:12" x14ac:dyDescent="0.55000000000000004">
      <c r="A130" t="s">
        <v>276</v>
      </c>
      <c r="D130" t="s">
        <v>289</v>
      </c>
      <c r="G130" t="s">
        <v>301</v>
      </c>
      <c r="J130" t="s">
        <v>301</v>
      </c>
      <c r="L130" t="s">
        <v>301</v>
      </c>
    </row>
    <row r="131" spans="1:12" x14ac:dyDescent="0.55000000000000004">
      <c r="A131" t="s">
        <v>277</v>
      </c>
      <c r="D131" t="s">
        <v>290</v>
      </c>
      <c r="G131" t="s">
        <v>302</v>
      </c>
      <c r="J131" t="s">
        <v>302</v>
      </c>
      <c r="L131" t="s">
        <v>302</v>
      </c>
    </row>
    <row r="132" spans="1:12" x14ac:dyDescent="0.55000000000000004">
      <c r="A132" t="s">
        <v>278</v>
      </c>
      <c r="D132" t="s">
        <v>291</v>
      </c>
      <c r="G132" t="s">
        <v>303</v>
      </c>
      <c r="J132" t="s">
        <v>303</v>
      </c>
      <c r="L132" t="s">
        <v>303</v>
      </c>
    </row>
    <row r="133" spans="1:12" x14ac:dyDescent="0.55000000000000004">
      <c r="A133" t="s">
        <v>279</v>
      </c>
      <c r="D133" t="s">
        <v>292</v>
      </c>
      <c r="G133" t="s">
        <v>304</v>
      </c>
      <c r="J133" t="s">
        <v>304</v>
      </c>
      <c r="L133" t="s">
        <v>304</v>
      </c>
    </row>
    <row r="134" spans="1:12" x14ac:dyDescent="0.55000000000000004">
      <c r="A134" t="s">
        <v>280</v>
      </c>
      <c r="D134" t="s">
        <v>293</v>
      </c>
      <c r="G134" t="s">
        <v>305</v>
      </c>
      <c r="J134" t="s">
        <v>305</v>
      </c>
      <c r="L134" t="s">
        <v>305</v>
      </c>
    </row>
    <row r="135" spans="1:12" x14ac:dyDescent="0.55000000000000004">
      <c r="A135" t="s">
        <v>281</v>
      </c>
      <c r="D135" t="s">
        <v>294</v>
      </c>
      <c r="G135" t="s">
        <v>306</v>
      </c>
      <c r="J135" t="s">
        <v>306</v>
      </c>
      <c r="L135" t="s">
        <v>306</v>
      </c>
    </row>
    <row r="136" spans="1:12" x14ac:dyDescent="0.55000000000000004">
      <c r="A136" t="s">
        <v>282</v>
      </c>
      <c r="D136" t="s">
        <v>307</v>
      </c>
      <c r="G136" t="s">
        <v>307</v>
      </c>
      <c r="J136" t="s">
        <v>307</v>
      </c>
      <c r="L136" t="s">
        <v>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4" workbookViewId="0">
      <selection activeCell="G19" sqref="G19"/>
    </sheetView>
  </sheetViews>
  <sheetFormatPr defaultRowHeight="14.4" x14ac:dyDescent="0.55000000000000004"/>
  <sheetData>
    <row r="1" spans="1:1" x14ac:dyDescent="0.55000000000000004">
      <c r="A1" s="5" t="s">
        <v>891</v>
      </c>
    </row>
    <row r="4" spans="1:1" x14ac:dyDescent="0.55000000000000004">
      <c r="A4" t="s">
        <v>24</v>
      </c>
    </row>
    <row r="5" spans="1:1" x14ac:dyDescent="0.55000000000000004">
      <c r="A5" t="s">
        <v>25</v>
      </c>
    </row>
    <row r="6" spans="1:1" x14ac:dyDescent="0.55000000000000004">
      <c r="A6" t="s">
        <v>29</v>
      </c>
    </row>
    <row r="7" spans="1:1" x14ac:dyDescent="0.55000000000000004">
      <c r="A7" t="s">
        <v>30</v>
      </c>
    </row>
    <row r="8" spans="1:1" x14ac:dyDescent="0.55000000000000004">
      <c r="A8" t="s">
        <v>26</v>
      </c>
    </row>
    <row r="9" spans="1:1" x14ac:dyDescent="0.55000000000000004">
      <c r="A9" t="s">
        <v>31</v>
      </c>
    </row>
    <row r="10" spans="1:1" x14ac:dyDescent="0.55000000000000004">
      <c r="A10" t="s">
        <v>32</v>
      </c>
    </row>
    <row r="11" spans="1:1" x14ac:dyDescent="0.55000000000000004">
      <c r="A11" t="s">
        <v>27</v>
      </c>
    </row>
    <row r="12" spans="1:1" x14ac:dyDescent="0.55000000000000004">
      <c r="A12" t="s">
        <v>33</v>
      </c>
    </row>
    <row r="13" spans="1:1" x14ac:dyDescent="0.55000000000000004">
      <c r="A13" t="s">
        <v>34</v>
      </c>
    </row>
    <row r="14" spans="1:1" x14ac:dyDescent="0.55000000000000004">
      <c r="A14" t="s">
        <v>35</v>
      </c>
    </row>
    <row r="15" spans="1:1" x14ac:dyDescent="0.55000000000000004">
      <c r="A15" t="s">
        <v>36</v>
      </c>
    </row>
    <row r="16" spans="1:1" x14ac:dyDescent="0.55000000000000004">
      <c r="A16" t="s">
        <v>28</v>
      </c>
    </row>
    <row r="17" spans="1:9" x14ac:dyDescent="0.55000000000000004">
      <c r="A17" t="s">
        <v>125</v>
      </c>
    </row>
    <row r="18" spans="1:9" x14ac:dyDescent="0.55000000000000004">
      <c r="A18" t="s">
        <v>126</v>
      </c>
    </row>
    <row r="19" spans="1:9" x14ac:dyDescent="0.55000000000000004">
      <c r="A19" t="s">
        <v>37</v>
      </c>
    </row>
    <row r="20" spans="1:9" x14ac:dyDescent="0.55000000000000004">
      <c r="A20" t="s">
        <v>127</v>
      </c>
    </row>
    <row r="21" spans="1:9" x14ac:dyDescent="0.55000000000000004">
      <c r="A21" t="s">
        <v>128</v>
      </c>
    </row>
    <row r="22" spans="1:9" x14ac:dyDescent="0.55000000000000004">
      <c r="A22" t="s">
        <v>38</v>
      </c>
    </row>
    <row r="23" spans="1:9" x14ac:dyDescent="0.55000000000000004">
      <c r="A23" t="s">
        <v>129</v>
      </c>
    </row>
    <row r="24" spans="1:9" x14ac:dyDescent="0.55000000000000004">
      <c r="A24" t="s">
        <v>130</v>
      </c>
    </row>
    <row r="25" spans="1:9" x14ac:dyDescent="0.55000000000000004">
      <c r="A25" t="s">
        <v>131</v>
      </c>
    </row>
    <row r="26" spans="1:9" x14ac:dyDescent="0.55000000000000004">
      <c r="A26" t="s">
        <v>132</v>
      </c>
    </row>
    <row r="27" spans="1:9" x14ac:dyDescent="0.55000000000000004">
      <c r="A27" t="s">
        <v>133</v>
      </c>
    </row>
    <row r="30" spans="1:9" x14ac:dyDescent="0.55000000000000004">
      <c r="A30" t="s">
        <v>18</v>
      </c>
      <c r="D30" t="s">
        <v>12</v>
      </c>
      <c r="G30" t="s">
        <v>6</v>
      </c>
      <c r="I30" t="s">
        <v>85</v>
      </c>
    </row>
    <row r="31" spans="1:9" x14ac:dyDescent="0.55000000000000004">
      <c r="A31" t="s">
        <v>892</v>
      </c>
      <c r="D31" t="s">
        <v>928</v>
      </c>
      <c r="G31" t="s">
        <v>964</v>
      </c>
      <c r="I31" t="s">
        <v>1000</v>
      </c>
    </row>
    <row r="32" spans="1:9" x14ac:dyDescent="0.55000000000000004">
      <c r="A32" t="s">
        <v>893</v>
      </c>
      <c r="D32" t="s">
        <v>929</v>
      </c>
      <c r="G32" t="s">
        <v>965</v>
      </c>
      <c r="I32" t="s">
        <v>1001</v>
      </c>
    </row>
    <row r="33" spans="1:9" x14ac:dyDescent="0.55000000000000004">
      <c r="A33" t="s">
        <v>894</v>
      </c>
      <c r="D33" t="s">
        <v>930</v>
      </c>
      <c r="G33" t="s">
        <v>966</v>
      </c>
      <c r="I33" t="s">
        <v>1002</v>
      </c>
    </row>
    <row r="34" spans="1:9" x14ac:dyDescent="0.55000000000000004">
      <c r="A34" t="s">
        <v>895</v>
      </c>
      <c r="D34" t="s">
        <v>931</v>
      </c>
      <c r="G34" t="s">
        <v>967</v>
      </c>
      <c r="I34" t="s">
        <v>1003</v>
      </c>
    </row>
    <row r="35" spans="1:9" x14ac:dyDescent="0.55000000000000004">
      <c r="A35" t="s">
        <v>896</v>
      </c>
      <c r="D35" t="s">
        <v>932</v>
      </c>
      <c r="G35" t="s">
        <v>968</v>
      </c>
      <c r="I35" t="s">
        <v>1004</v>
      </c>
    </row>
    <row r="36" spans="1:9" x14ac:dyDescent="0.55000000000000004">
      <c r="A36" t="s">
        <v>897</v>
      </c>
      <c r="D36" t="s">
        <v>933</v>
      </c>
      <c r="G36" t="s">
        <v>969</v>
      </c>
      <c r="I36" t="s">
        <v>1005</v>
      </c>
    </row>
    <row r="37" spans="1:9" x14ac:dyDescent="0.55000000000000004">
      <c r="A37" t="s">
        <v>898</v>
      </c>
      <c r="D37" t="s">
        <v>934</v>
      </c>
      <c r="G37" t="s">
        <v>970</v>
      </c>
      <c r="I37" t="s">
        <v>1006</v>
      </c>
    </row>
    <row r="38" spans="1:9" x14ac:dyDescent="0.55000000000000004">
      <c r="A38" t="s">
        <v>899</v>
      </c>
      <c r="D38" t="s">
        <v>935</v>
      </c>
      <c r="G38" t="s">
        <v>971</v>
      </c>
      <c r="I38" t="s">
        <v>1007</v>
      </c>
    </row>
    <row r="39" spans="1:9" x14ac:dyDescent="0.55000000000000004">
      <c r="A39" t="s">
        <v>900</v>
      </c>
      <c r="D39" t="s">
        <v>936</v>
      </c>
      <c r="G39" t="s">
        <v>972</v>
      </c>
      <c r="I39" t="s">
        <v>1008</v>
      </c>
    </row>
    <row r="40" spans="1:9" x14ac:dyDescent="0.55000000000000004">
      <c r="A40" t="s">
        <v>901</v>
      </c>
      <c r="D40" t="s">
        <v>937</v>
      </c>
      <c r="G40" t="s">
        <v>973</v>
      </c>
      <c r="I40" t="s">
        <v>1009</v>
      </c>
    </row>
    <row r="41" spans="1:9" x14ac:dyDescent="0.55000000000000004">
      <c r="A41" t="s">
        <v>902</v>
      </c>
      <c r="D41" t="s">
        <v>938</v>
      </c>
      <c r="G41" t="s">
        <v>974</v>
      </c>
      <c r="I41" t="s">
        <v>1010</v>
      </c>
    </row>
    <row r="42" spans="1:9" x14ac:dyDescent="0.55000000000000004">
      <c r="A42" t="s">
        <v>903</v>
      </c>
      <c r="D42" t="s">
        <v>939</v>
      </c>
      <c r="G42" t="s">
        <v>975</v>
      </c>
      <c r="I42" t="s">
        <v>1011</v>
      </c>
    </row>
    <row r="44" spans="1:9" x14ac:dyDescent="0.55000000000000004">
      <c r="A44" t="s">
        <v>43</v>
      </c>
      <c r="D44" t="s">
        <v>57</v>
      </c>
      <c r="G44" t="s">
        <v>71</v>
      </c>
      <c r="I44" t="s">
        <v>92</v>
      </c>
    </row>
    <row r="45" spans="1:9" x14ac:dyDescent="0.55000000000000004">
      <c r="A45" t="s">
        <v>904</v>
      </c>
      <c r="D45" t="s">
        <v>940</v>
      </c>
      <c r="G45" t="s">
        <v>976</v>
      </c>
      <c r="I45" t="s">
        <v>1012</v>
      </c>
    </row>
    <row r="46" spans="1:9" x14ac:dyDescent="0.55000000000000004">
      <c r="A46" t="s">
        <v>905</v>
      </c>
      <c r="D46" t="s">
        <v>941</v>
      </c>
      <c r="G46" t="s">
        <v>977</v>
      </c>
      <c r="I46" t="s">
        <v>1013</v>
      </c>
    </row>
    <row r="47" spans="1:9" x14ac:dyDescent="0.55000000000000004">
      <c r="A47" t="s">
        <v>906</v>
      </c>
      <c r="D47" t="s">
        <v>942</v>
      </c>
      <c r="G47" t="s">
        <v>978</v>
      </c>
      <c r="I47" t="s">
        <v>1014</v>
      </c>
    </row>
    <row r="48" spans="1:9" x14ac:dyDescent="0.55000000000000004">
      <c r="A48" t="s">
        <v>907</v>
      </c>
      <c r="D48" t="s">
        <v>943</v>
      </c>
      <c r="G48" t="s">
        <v>979</v>
      </c>
      <c r="I48" t="s">
        <v>1015</v>
      </c>
    </row>
    <row r="49" spans="1:9" x14ac:dyDescent="0.55000000000000004">
      <c r="A49" t="s">
        <v>908</v>
      </c>
      <c r="D49" t="s">
        <v>944</v>
      </c>
      <c r="G49" t="s">
        <v>980</v>
      </c>
      <c r="I49" t="s">
        <v>1016</v>
      </c>
    </row>
    <row r="50" spans="1:9" x14ac:dyDescent="0.55000000000000004">
      <c r="A50" t="s">
        <v>909</v>
      </c>
      <c r="D50" t="s">
        <v>945</v>
      </c>
      <c r="G50" t="s">
        <v>981</v>
      </c>
      <c r="I50" t="s">
        <v>1017</v>
      </c>
    </row>
    <row r="51" spans="1:9" x14ac:dyDescent="0.55000000000000004">
      <c r="A51" t="s">
        <v>910</v>
      </c>
      <c r="D51" t="s">
        <v>946</v>
      </c>
      <c r="G51" t="s">
        <v>982</v>
      </c>
      <c r="I51" t="s">
        <v>1018</v>
      </c>
    </row>
    <row r="52" spans="1:9" x14ac:dyDescent="0.55000000000000004">
      <c r="A52" t="s">
        <v>911</v>
      </c>
      <c r="D52" t="s">
        <v>947</v>
      </c>
      <c r="G52" t="s">
        <v>983</v>
      </c>
      <c r="I52" t="s">
        <v>1019</v>
      </c>
    </row>
    <row r="53" spans="1:9" x14ac:dyDescent="0.55000000000000004">
      <c r="A53" t="s">
        <v>912</v>
      </c>
      <c r="D53" t="s">
        <v>948</v>
      </c>
      <c r="G53" t="s">
        <v>984</v>
      </c>
      <c r="I53" t="s">
        <v>1020</v>
      </c>
    </row>
    <row r="54" spans="1:9" x14ac:dyDescent="0.55000000000000004">
      <c r="A54" t="s">
        <v>913</v>
      </c>
      <c r="D54" t="s">
        <v>949</v>
      </c>
      <c r="G54" t="s">
        <v>985</v>
      </c>
      <c r="I54" t="s">
        <v>1021</v>
      </c>
    </row>
    <row r="55" spans="1:9" x14ac:dyDescent="0.55000000000000004">
      <c r="A55" t="s">
        <v>914</v>
      </c>
      <c r="D55" t="s">
        <v>950</v>
      </c>
      <c r="G55" t="s">
        <v>986</v>
      </c>
      <c r="I55" t="s">
        <v>1022</v>
      </c>
    </row>
    <row r="56" spans="1:9" x14ac:dyDescent="0.55000000000000004">
      <c r="A56" t="s">
        <v>915</v>
      </c>
      <c r="D56" t="s">
        <v>951</v>
      </c>
      <c r="G56" t="s">
        <v>987</v>
      </c>
      <c r="I56" t="s">
        <v>1023</v>
      </c>
    </row>
    <row r="58" spans="1:9" x14ac:dyDescent="0.55000000000000004">
      <c r="A58" t="s">
        <v>50</v>
      </c>
      <c r="D58" t="s">
        <v>64</v>
      </c>
      <c r="G58" t="s">
        <v>78</v>
      </c>
      <c r="I58" t="s">
        <v>0</v>
      </c>
    </row>
    <row r="59" spans="1:9" x14ac:dyDescent="0.55000000000000004">
      <c r="A59" t="s">
        <v>916</v>
      </c>
      <c r="D59" t="s">
        <v>952</v>
      </c>
      <c r="G59" t="s">
        <v>988</v>
      </c>
      <c r="I59" t="s">
        <v>1024</v>
      </c>
    </row>
    <row r="60" spans="1:9" x14ac:dyDescent="0.55000000000000004">
      <c r="A60" t="s">
        <v>917</v>
      </c>
      <c r="D60" t="s">
        <v>953</v>
      </c>
      <c r="G60" t="s">
        <v>989</v>
      </c>
      <c r="I60" t="s">
        <v>1025</v>
      </c>
    </row>
    <row r="61" spans="1:9" x14ac:dyDescent="0.55000000000000004">
      <c r="A61" t="s">
        <v>918</v>
      </c>
      <c r="D61" t="s">
        <v>954</v>
      </c>
      <c r="G61" t="s">
        <v>990</v>
      </c>
      <c r="I61" t="s">
        <v>1026</v>
      </c>
    </row>
    <row r="62" spans="1:9" x14ac:dyDescent="0.55000000000000004">
      <c r="A62" t="s">
        <v>919</v>
      </c>
      <c r="D62" t="s">
        <v>955</v>
      </c>
      <c r="G62" t="s">
        <v>991</v>
      </c>
      <c r="I62" t="s">
        <v>1027</v>
      </c>
    </row>
    <row r="63" spans="1:9" x14ac:dyDescent="0.55000000000000004">
      <c r="A63" t="s">
        <v>920</v>
      </c>
      <c r="D63" t="s">
        <v>956</v>
      </c>
      <c r="G63" t="s">
        <v>992</v>
      </c>
      <c r="I63" t="s">
        <v>1028</v>
      </c>
    </row>
    <row r="64" spans="1:9" x14ac:dyDescent="0.55000000000000004">
      <c r="A64" t="s">
        <v>921</v>
      </c>
      <c r="D64" t="s">
        <v>957</v>
      </c>
      <c r="G64" t="s">
        <v>993</v>
      </c>
      <c r="I64" t="s">
        <v>1029</v>
      </c>
    </row>
    <row r="65" spans="1:9" x14ac:dyDescent="0.55000000000000004">
      <c r="A65" t="s">
        <v>922</v>
      </c>
      <c r="D65" t="s">
        <v>958</v>
      </c>
      <c r="G65" t="s">
        <v>994</v>
      </c>
      <c r="I65" t="s">
        <v>1030</v>
      </c>
    </row>
    <row r="66" spans="1:9" x14ac:dyDescent="0.55000000000000004">
      <c r="A66" t="s">
        <v>923</v>
      </c>
      <c r="D66" t="s">
        <v>959</v>
      </c>
      <c r="G66" t="s">
        <v>995</v>
      </c>
      <c r="I66" t="s">
        <v>1031</v>
      </c>
    </row>
    <row r="67" spans="1:9" x14ac:dyDescent="0.55000000000000004">
      <c r="A67" t="s">
        <v>924</v>
      </c>
      <c r="D67" t="s">
        <v>960</v>
      </c>
      <c r="G67" t="s">
        <v>996</v>
      </c>
      <c r="I67" t="s">
        <v>1032</v>
      </c>
    </row>
    <row r="68" spans="1:9" x14ac:dyDescent="0.55000000000000004">
      <c r="A68" t="s">
        <v>925</v>
      </c>
      <c r="D68" t="s">
        <v>961</v>
      </c>
      <c r="G68" t="s">
        <v>997</v>
      </c>
      <c r="I68" t="s">
        <v>1033</v>
      </c>
    </row>
    <row r="69" spans="1:9" x14ac:dyDescent="0.55000000000000004">
      <c r="A69" t="s">
        <v>926</v>
      </c>
      <c r="D69" t="s">
        <v>962</v>
      </c>
      <c r="G69" t="s">
        <v>998</v>
      </c>
      <c r="I69" t="s">
        <v>1034</v>
      </c>
    </row>
    <row r="70" spans="1:9" x14ac:dyDescent="0.55000000000000004">
      <c r="A70" t="s">
        <v>927</v>
      </c>
      <c r="D70" t="s">
        <v>963</v>
      </c>
      <c r="G70" t="s">
        <v>999</v>
      </c>
      <c r="I70" t="s">
        <v>1035</v>
      </c>
    </row>
    <row r="73" spans="1:9" x14ac:dyDescent="0.55000000000000004">
      <c r="A73" t="s">
        <v>206</v>
      </c>
      <c r="E73" t="s">
        <v>238</v>
      </c>
      <c r="I73" t="s">
        <v>270</v>
      </c>
    </row>
    <row r="74" spans="1:9" x14ac:dyDescent="0.55000000000000004">
      <c r="A74" t="s">
        <v>1036</v>
      </c>
      <c r="E74" t="s">
        <v>1072</v>
      </c>
      <c r="I74" t="s">
        <v>1108</v>
      </c>
    </row>
    <row r="75" spans="1:9" x14ac:dyDescent="0.55000000000000004">
      <c r="A75" t="s">
        <v>1037</v>
      </c>
      <c r="E75" t="s">
        <v>1073</v>
      </c>
      <c r="I75" t="s">
        <v>1109</v>
      </c>
    </row>
    <row r="76" spans="1:9" x14ac:dyDescent="0.55000000000000004">
      <c r="A76" t="s">
        <v>1038</v>
      </c>
      <c r="E76" t="s">
        <v>1074</v>
      </c>
      <c r="I76" t="s">
        <v>1110</v>
      </c>
    </row>
    <row r="77" spans="1:9" x14ac:dyDescent="0.55000000000000004">
      <c r="A77" t="s">
        <v>1039</v>
      </c>
      <c r="E77" t="s">
        <v>1075</v>
      </c>
      <c r="I77" t="s">
        <v>1111</v>
      </c>
    </row>
    <row r="78" spans="1:9" x14ac:dyDescent="0.55000000000000004">
      <c r="A78" t="s">
        <v>1040</v>
      </c>
      <c r="E78" t="s">
        <v>1076</v>
      </c>
      <c r="I78" t="s">
        <v>1112</v>
      </c>
    </row>
    <row r="79" spans="1:9" x14ac:dyDescent="0.55000000000000004">
      <c r="A79" t="s">
        <v>1041</v>
      </c>
      <c r="E79" t="s">
        <v>1077</v>
      </c>
      <c r="I79" t="s">
        <v>1113</v>
      </c>
    </row>
    <row r="80" spans="1:9" x14ac:dyDescent="0.55000000000000004">
      <c r="A80" t="s">
        <v>1042</v>
      </c>
      <c r="E80" t="s">
        <v>1078</v>
      </c>
      <c r="I80" t="s">
        <v>1114</v>
      </c>
    </row>
    <row r="81" spans="1:9" x14ac:dyDescent="0.55000000000000004">
      <c r="A81" t="s">
        <v>1043</v>
      </c>
      <c r="E81" t="s">
        <v>1079</v>
      </c>
      <c r="I81" t="s">
        <v>1115</v>
      </c>
    </row>
    <row r="82" spans="1:9" x14ac:dyDescent="0.55000000000000004">
      <c r="A82" t="s">
        <v>1044</v>
      </c>
      <c r="E82" t="s">
        <v>1080</v>
      </c>
      <c r="I82" t="s">
        <v>1116</v>
      </c>
    </row>
    <row r="83" spans="1:9" x14ac:dyDescent="0.55000000000000004">
      <c r="A83" t="s">
        <v>1045</v>
      </c>
      <c r="E83" t="s">
        <v>1081</v>
      </c>
      <c r="I83" t="s">
        <v>1117</v>
      </c>
    </row>
    <row r="84" spans="1:9" x14ac:dyDescent="0.55000000000000004">
      <c r="A84" t="s">
        <v>1046</v>
      </c>
      <c r="E84" t="s">
        <v>1082</v>
      </c>
      <c r="I84" t="s">
        <v>1118</v>
      </c>
    </row>
    <row r="85" spans="1:9" x14ac:dyDescent="0.55000000000000004">
      <c r="A85" t="s">
        <v>1047</v>
      </c>
      <c r="E85" t="s">
        <v>1083</v>
      </c>
      <c r="I85" t="s">
        <v>1119</v>
      </c>
    </row>
    <row r="87" spans="1:9" x14ac:dyDescent="0.55000000000000004">
      <c r="A87" t="s">
        <v>219</v>
      </c>
      <c r="E87" t="s">
        <v>251</v>
      </c>
      <c r="I87" t="s">
        <v>283</v>
      </c>
    </row>
    <row r="88" spans="1:9" x14ac:dyDescent="0.55000000000000004">
      <c r="A88" t="s">
        <v>1048</v>
      </c>
      <c r="E88" t="s">
        <v>1084</v>
      </c>
      <c r="I88" t="s">
        <v>1120</v>
      </c>
    </row>
    <row r="89" spans="1:9" x14ac:dyDescent="0.55000000000000004">
      <c r="A89" t="s">
        <v>1049</v>
      </c>
      <c r="E89" t="s">
        <v>1085</v>
      </c>
      <c r="I89" t="s">
        <v>1121</v>
      </c>
    </row>
    <row r="90" spans="1:9" x14ac:dyDescent="0.55000000000000004">
      <c r="A90" t="s">
        <v>1050</v>
      </c>
      <c r="E90" t="s">
        <v>1086</v>
      </c>
      <c r="I90" t="s">
        <v>1122</v>
      </c>
    </row>
    <row r="91" spans="1:9" x14ac:dyDescent="0.55000000000000004">
      <c r="A91" t="s">
        <v>1051</v>
      </c>
      <c r="E91" t="s">
        <v>1087</v>
      </c>
      <c r="I91" t="s">
        <v>1123</v>
      </c>
    </row>
    <row r="92" spans="1:9" x14ac:dyDescent="0.55000000000000004">
      <c r="A92" t="s">
        <v>1052</v>
      </c>
      <c r="E92" t="s">
        <v>1088</v>
      </c>
      <c r="I92" t="s">
        <v>1124</v>
      </c>
    </row>
    <row r="93" spans="1:9" x14ac:dyDescent="0.55000000000000004">
      <c r="A93" t="s">
        <v>1053</v>
      </c>
      <c r="E93" t="s">
        <v>1089</v>
      </c>
      <c r="I93" t="s">
        <v>1125</v>
      </c>
    </row>
    <row r="94" spans="1:9" x14ac:dyDescent="0.55000000000000004">
      <c r="A94" t="s">
        <v>1054</v>
      </c>
      <c r="E94" t="s">
        <v>1090</v>
      </c>
      <c r="I94" t="s">
        <v>1126</v>
      </c>
    </row>
    <row r="95" spans="1:9" x14ac:dyDescent="0.55000000000000004">
      <c r="A95" t="s">
        <v>1055</v>
      </c>
      <c r="E95" t="s">
        <v>1091</v>
      </c>
      <c r="I95" t="s">
        <v>1127</v>
      </c>
    </row>
    <row r="96" spans="1:9" x14ac:dyDescent="0.55000000000000004">
      <c r="A96" t="s">
        <v>1056</v>
      </c>
      <c r="E96" t="s">
        <v>1092</v>
      </c>
      <c r="I96" t="s">
        <v>1128</v>
      </c>
    </row>
    <row r="97" spans="1:9" x14ac:dyDescent="0.55000000000000004">
      <c r="A97" t="s">
        <v>1057</v>
      </c>
      <c r="E97" t="s">
        <v>1093</v>
      </c>
      <c r="I97" t="s">
        <v>1129</v>
      </c>
    </row>
    <row r="98" spans="1:9" x14ac:dyDescent="0.55000000000000004">
      <c r="A98" t="s">
        <v>1058</v>
      </c>
      <c r="E98" t="s">
        <v>1094</v>
      </c>
      <c r="I98" t="s">
        <v>570</v>
      </c>
    </row>
    <row r="99" spans="1:9" x14ac:dyDescent="0.55000000000000004">
      <c r="A99" t="s">
        <v>1059</v>
      </c>
      <c r="E99" t="s">
        <v>1095</v>
      </c>
    </row>
    <row r="101" spans="1:9" x14ac:dyDescent="0.55000000000000004">
      <c r="A101" t="s">
        <v>99</v>
      </c>
      <c r="E101" t="s">
        <v>106</v>
      </c>
    </row>
    <row r="102" spans="1:9" x14ac:dyDescent="0.55000000000000004">
      <c r="A102" t="s">
        <v>1060</v>
      </c>
      <c r="E102" t="s">
        <v>1096</v>
      </c>
    </row>
    <row r="103" spans="1:9" x14ac:dyDescent="0.55000000000000004">
      <c r="A103" t="s">
        <v>1061</v>
      </c>
      <c r="E103" t="s">
        <v>1097</v>
      </c>
    </row>
    <row r="104" spans="1:9" x14ac:dyDescent="0.55000000000000004">
      <c r="A104" t="s">
        <v>1062</v>
      </c>
      <c r="E104" t="s">
        <v>1098</v>
      </c>
    </row>
    <row r="105" spans="1:9" x14ac:dyDescent="0.55000000000000004">
      <c r="A105" t="s">
        <v>1063</v>
      </c>
      <c r="E105" t="s">
        <v>1099</v>
      </c>
    </row>
    <row r="106" spans="1:9" x14ac:dyDescent="0.55000000000000004">
      <c r="A106" t="s">
        <v>1064</v>
      </c>
      <c r="E106" t="s">
        <v>1100</v>
      </c>
    </row>
    <row r="107" spans="1:9" x14ac:dyDescent="0.55000000000000004">
      <c r="A107" t="s">
        <v>1065</v>
      </c>
      <c r="E107" t="s">
        <v>1101</v>
      </c>
    </row>
    <row r="108" spans="1:9" x14ac:dyDescent="0.55000000000000004">
      <c r="A108" t="s">
        <v>1066</v>
      </c>
      <c r="E108" t="s">
        <v>1102</v>
      </c>
    </row>
    <row r="109" spans="1:9" x14ac:dyDescent="0.55000000000000004">
      <c r="A109" t="s">
        <v>1067</v>
      </c>
      <c r="E109" t="s">
        <v>1103</v>
      </c>
    </row>
    <row r="110" spans="1:9" x14ac:dyDescent="0.55000000000000004">
      <c r="A110" t="s">
        <v>1068</v>
      </c>
      <c r="E110" t="s">
        <v>1104</v>
      </c>
    </row>
    <row r="111" spans="1:9" x14ac:dyDescent="0.55000000000000004">
      <c r="A111" t="s">
        <v>1069</v>
      </c>
      <c r="E111" t="s">
        <v>1105</v>
      </c>
    </row>
    <row r="112" spans="1:9" x14ac:dyDescent="0.55000000000000004">
      <c r="A112" t="s">
        <v>1070</v>
      </c>
      <c r="E112" t="s">
        <v>1106</v>
      </c>
    </row>
    <row r="113" spans="1:5" x14ac:dyDescent="0.55000000000000004">
      <c r="A113" t="s">
        <v>1071</v>
      </c>
      <c r="E113" t="s">
        <v>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J22" sqref="J22"/>
    </sheetView>
  </sheetViews>
  <sheetFormatPr defaultRowHeight="14.4" x14ac:dyDescent="0.55000000000000004"/>
  <cols>
    <col min="1" max="1" width="8" style="2" bestFit="1" customWidth="1"/>
    <col min="2" max="6" width="6.734375" style="2" bestFit="1" customWidth="1"/>
    <col min="7" max="11" width="8.26171875" style="2" bestFit="1" customWidth="1"/>
    <col min="12" max="14" width="8.83984375" style="2"/>
    <col min="15" max="15" width="14.83984375" style="2" bestFit="1" customWidth="1"/>
    <col min="16" max="16384" width="8.83984375" style="2"/>
  </cols>
  <sheetData>
    <row r="1" spans="1:15" ht="14.7" thickBot="1" x14ac:dyDescent="0.6">
      <c r="A1" s="3" t="s">
        <v>3806</v>
      </c>
      <c r="B1" s="3" t="s">
        <v>113</v>
      </c>
      <c r="C1" s="3" t="s">
        <v>114</v>
      </c>
      <c r="D1" s="3" t="s">
        <v>115</v>
      </c>
      <c r="E1" s="3" t="s">
        <v>118</v>
      </c>
      <c r="F1" s="3" t="s">
        <v>121</v>
      </c>
      <c r="G1" s="3" t="s">
        <v>124</v>
      </c>
      <c r="H1" s="3" t="s">
        <v>2678</v>
      </c>
      <c r="I1" s="21" t="s">
        <v>2679</v>
      </c>
      <c r="J1" s="3" t="s">
        <v>2680</v>
      </c>
      <c r="K1" s="3" t="s">
        <v>2681</v>
      </c>
    </row>
    <row r="2" spans="1:15" x14ac:dyDescent="0.55000000000000004">
      <c r="A2" s="23" t="s">
        <v>3227</v>
      </c>
      <c r="B2" s="12">
        <v>0.28626269336439236</v>
      </c>
      <c r="C2" s="13">
        <v>0.19892952763074212</v>
      </c>
      <c r="D2" s="13">
        <v>0.14353681941109642</v>
      </c>
      <c r="E2" s="13">
        <v>0.11957561000000005</v>
      </c>
      <c r="F2" s="13">
        <v>0.10000068459419009</v>
      </c>
      <c r="G2" s="13">
        <v>9.8400000000000043E-2</v>
      </c>
      <c r="H2" s="13">
        <v>8.2760929322647447E-2</v>
      </c>
      <c r="I2" s="13">
        <v>0.10019720982084723</v>
      </c>
      <c r="J2" s="13">
        <v>0.12369109243006204</v>
      </c>
      <c r="K2" s="14">
        <v>0.16245430017700047</v>
      </c>
      <c r="O2" s="2" t="s">
        <v>3807</v>
      </c>
    </row>
    <row r="3" spans="1:15" x14ac:dyDescent="0.55000000000000004">
      <c r="A3" s="3" t="s">
        <v>3228</v>
      </c>
      <c r="B3" s="15">
        <v>0.21987093185571016</v>
      </c>
      <c r="C3" s="16">
        <v>0.21225148352475198</v>
      </c>
      <c r="D3" s="16">
        <v>7.4811663991937394E-2</v>
      </c>
      <c r="E3" s="16">
        <v>5.5961760000000194E-2</v>
      </c>
      <c r="F3" s="16">
        <v>9.6042560699022284E-2</v>
      </c>
      <c r="G3" s="16">
        <v>8.2899999999999974E-2</v>
      </c>
      <c r="H3" s="16">
        <v>8.5348195795822424E-2</v>
      </c>
      <c r="I3" s="16">
        <v>9.6635050296271396E-2</v>
      </c>
      <c r="J3" s="16">
        <v>0.12855243190576626</v>
      </c>
      <c r="K3" s="17">
        <v>0.14721401665077294</v>
      </c>
    </row>
    <row r="4" spans="1:15" x14ac:dyDescent="0.55000000000000004">
      <c r="A4" s="3" t="s">
        <v>3229</v>
      </c>
      <c r="B4" s="15">
        <v>6.8033559467648441E-2</v>
      </c>
      <c r="C4" s="16">
        <v>0.32257912424935253</v>
      </c>
      <c r="D4" s="16">
        <v>0.28164135321600048</v>
      </c>
      <c r="E4" s="16">
        <v>0.20868035999999979</v>
      </c>
      <c r="F4" s="16">
        <v>0.18129306055249228</v>
      </c>
      <c r="G4" s="16">
        <v>0.13719999999999999</v>
      </c>
      <c r="H4" s="16">
        <v>9.1066075950636982E-2</v>
      </c>
      <c r="I4" s="16">
        <v>0.12641835918085031</v>
      </c>
      <c r="J4" s="16">
        <v>0.13786528475670567</v>
      </c>
      <c r="K4" s="17">
        <v>0.11754194552150921</v>
      </c>
    </row>
    <row r="5" spans="1:15" x14ac:dyDescent="0.55000000000000004">
      <c r="A5" s="3" t="s">
        <v>3231</v>
      </c>
      <c r="B5" s="15">
        <v>0.37029830049849632</v>
      </c>
      <c r="C5" s="16">
        <v>0.29331333389343683</v>
      </c>
      <c r="D5" s="16">
        <v>0.24635690878067362</v>
      </c>
      <c r="E5" s="16">
        <v>0.17440568999999972</v>
      </c>
      <c r="F5" s="16">
        <v>0.11765060818772821</v>
      </c>
      <c r="G5" s="16">
        <v>6.6899999999999959E-2</v>
      </c>
      <c r="H5" s="16">
        <v>4.6374233735630321E-2</v>
      </c>
      <c r="I5" s="16">
        <v>7.9378345944799866E-2</v>
      </c>
      <c r="J5" s="16">
        <v>5.860398175891679E-2</v>
      </c>
      <c r="K5" s="17">
        <v>4.9857133137647391E-2</v>
      </c>
    </row>
    <row r="6" spans="1:15" x14ac:dyDescent="0.55000000000000004">
      <c r="A6" s="3" t="s">
        <v>3232</v>
      </c>
      <c r="B6" s="15">
        <v>0.90987559011789432</v>
      </c>
      <c r="C6" s="16">
        <v>0.43060583153075238</v>
      </c>
      <c r="D6" s="16">
        <v>0.15820377102553818</v>
      </c>
      <c r="E6" s="16">
        <v>0.12975640999999993</v>
      </c>
      <c r="F6" s="16">
        <v>4.0198683071459795E-2</v>
      </c>
      <c r="G6" s="16">
        <v>-5.6000000000000494E-3</v>
      </c>
      <c r="H6" s="16">
        <v>1.7959860053260224E-2</v>
      </c>
      <c r="I6" s="16">
        <v>1.5010478185406351E-2</v>
      </c>
      <c r="J6" s="16">
        <v>-6.1857849582376279E-3</v>
      </c>
      <c r="K6" s="17">
        <v>3.2133712267940595E-2</v>
      </c>
    </row>
    <row r="7" spans="1:15" x14ac:dyDescent="0.55000000000000004">
      <c r="A7" s="3" t="s">
        <v>3233</v>
      </c>
      <c r="B7" s="15">
        <v>0.29840670516253787</v>
      </c>
      <c r="C7" s="16">
        <v>0.26313062197344106</v>
      </c>
      <c r="D7" s="16">
        <v>0</v>
      </c>
      <c r="E7" s="16">
        <v>1.2237209999999887E-2</v>
      </c>
      <c r="F7" s="16">
        <v>-1.2513656599825951E-2</v>
      </c>
      <c r="G7" s="16">
        <v>-8.4200000000000053E-2</v>
      </c>
      <c r="H7" s="16">
        <v>-6.5749522453339426E-2</v>
      </c>
      <c r="I7" s="16">
        <v>-7.5787961026511308E-2</v>
      </c>
      <c r="J7" s="16">
        <v>-5.3953764047317221E-2</v>
      </c>
      <c r="K7" s="17">
        <v>-6.0018010808104982E-4</v>
      </c>
    </row>
    <row r="8" spans="1:15" ht="14.7" thickBot="1" x14ac:dyDescent="0.6">
      <c r="A8" s="3" t="s">
        <v>3234</v>
      </c>
      <c r="B8" s="15">
        <v>-9.6271003216878759E-2</v>
      </c>
      <c r="C8" s="16">
        <v>-0.1141576191360002</v>
      </c>
      <c r="D8" s="16">
        <v>-0.11141699159682406</v>
      </c>
      <c r="E8" s="16">
        <v>-6.8002839999999898E-2</v>
      </c>
      <c r="F8" s="16">
        <v>-4.059048671542187E-2</v>
      </c>
      <c r="G8" s="16">
        <v>-0.12890000000000001</v>
      </c>
      <c r="H8" s="19">
        <v>-8.0098621768698641E-2</v>
      </c>
      <c r="I8" s="19">
        <v>-7.1770242277152674E-2</v>
      </c>
      <c r="J8" s="19">
        <v>-3.122369829067384E-2</v>
      </c>
      <c r="K8" s="20">
        <v>3.8460398859773592E-2</v>
      </c>
    </row>
    <row r="9" spans="1:15" ht="14.7" thickBot="1" x14ac:dyDescent="0.6">
      <c r="A9" s="3" t="s">
        <v>3235</v>
      </c>
      <c r="B9" s="18">
        <v>0.2968829773560564</v>
      </c>
      <c r="C9" s="19">
        <v>7.2216345911191304E-3</v>
      </c>
      <c r="D9" s="19">
        <v>-0.10775046868004801</v>
      </c>
      <c r="E9" s="19">
        <v>-0.12259311000000006</v>
      </c>
      <c r="F9" s="19">
        <v>-7.3045208248617155E-2</v>
      </c>
      <c r="G9" s="20">
        <v>-0.24329999999999996</v>
      </c>
      <c r="H9" s="16">
        <v>-0.21440715021070123</v>
      </c>
      <c r="I9" s="16">
        <v>-0.19720121437799432</v>
      </c>
      <c r="J9" s="16">
        <v>-0.17279620654635974</v>
      </c>
      <c r="K9" s="17">
        <v>-0.11852396515843944</v>
      </c>
    </row>
    <row r="10" spans="1:15" x14ac:dyDescent="0.55000000000000004">
      <c r="A10" s="3" t="s">
        <v>3236</v>
      </c>
      <c r="B10" s="15">
        <v>0.23289241195817478</v>
      </c>
      <c r="C10" s="16">
        <v>0.22214639919734824</v>
      </c>
      <c r="D10" s="16">
        <v>0.24023434142244748</v>
      </c>
      <c r="E10" s="16">
        <v>-5.2881760000000111E-2</v>
      </c>
      <c r="F10" s="16">
        <v>-0.11091958133751967</v>
      </c>
      <c r="G10" s="16">
        <v>-0.18479999999999996</v>
      </c>
      <c r="H10" s="16">
        <v>-0.18741510634924929</v>
      </c>
      <c r="I10" s="16">
        <v>-0.16056216279781255</v>
      </c>
      <c r="J10" s="16">
        <v>-0.12330542032615321</v>
      </c>
      <c r="K10" s="17">
        <v>-0.11258803253505756</v>
      </c>
    </row>
    <row r="11" spans="1:15" ht="14.7" thickBot="1" x14ac:dyDescent="0.6">
      <c r="A11" s="3" t="s">
        <v>3237</v>
      </c>
      <c r="B11" s="15">
        <v>0.76531096026087297</v>
      </c>
      <c r="C11" s="16">
        <v>4.8346069389987978E-2</v>
      </c>
      <c r="D11" s="16">
        <v>9.0946826256000035E-2</v>
      </c>
      <c r="E11" s="16">
        <v>-7.7847899999999859E-3</v>
      </c>
      <c r="F11" s="16">
        <v>-9.8078864760916207E-2</v>
      </c>
      <c r="G11" s="16">
        <v>-9.7999999999999976E-2</v>
      </c>
      <c r="H11" s="16">
        <v>-0.11275640802329578</v>
      </c>
      <c r="I11" s="19">
        <v>-8.90111582268166E-2</v>
      </c>
      <c r="J11" s="19">
        <v>-4.1387447051419834E-2</v>
      </c>
      <c r="K11" s="20">
        <v>-2.7528920738513651E-2</v>
      </c>
    </row>
    <row r="12" spans="1:15" x14ac:dyDescent="0.55000000000000004">
      <c r="A12" s="3" t="s">
        <v>3238</v>
      </c>
      <c r="B12" s="15">
        <v>-0.22768395081942616</v>
      </c>
      <c r="C12" s="16">
        <v>-0.29681409584089491</v>
      </c>
      <c r="D12" s="16">
        <v>-0.22223685084438372</v>
      </c>
      <c r="E12" s="16">
        <v>-0.17062551000000004</v>
      </c>
      <c r="F12" s="16">
        <v>-0.14429358572043227</v>
      </c>
      <c r="G12" s="16">
        <v>-0.16659999999999997</v>
      </c>
      <c r="H12" s="17">
        <v>-0.18842638685247104</v>
      </c>
      <c r="I12" s="16">
        <v>-4.7638613181314127E-2</v>
      </c>
      <c r="J12" s="16">
        <v>-2.0558771970061729E-2</v>
      </c>
      <c r="K12" s="17">
        <v>-3.2270699007206916E-2</v>
      </c>
    </row>
    <row r="13" spans="1:15" x14ac:dyDescent="0.55000000000000004">
      <c r="A13" s="3" t="s">
        <v>3239</v>
      </c>
      <c r="B13" s="15">
        <v>-0.57706220633676042</v>
      </c>
      <c r="C13" s="16">
        <v>-0.31276806096666143</v>
      </c>
      <c r="D13" s="16">
        <v>-0.38517111584493768</v>
      </c>
      <c r="E13" s="16">
        <v>-0.22647975000000009</v>
      </c>
      <c r="F13" s="16">
        <v>-0.18584206471089171</v>
      </c>
      <c r="G13" s="16">
        <v>-0.16579999999999995</v>
      </c>
      <c r="H13" s="17">
        <v>-0.17387728058283292</v>
      </c>
      <c r="I13" s="16">
        <v>-0.12563267067700534</v>
      </c>
      <c r="J13" s="16">
        <v>-0.125451785507394</v>
      </c>
      <c r="K13" s="17">
        <v>-0.17362236235483719</v>
      </c>
    </row>
    <row r="14" spans="1:15" ht="14.7" thickBot="1" x14ac:dyDescent="0.6">
      <c r="A14" s="3" t="s">
        <v>3240</v>
      </c>
      <c r="B14" s="18">
        <v>-0.30787241690966449</v>
      </c>
      <c r="C14" s="19">
        <v>-9.3900212957420015E-2</v>
      </c>
      <c r="D14" s="19">
        <v>-0.280487205919</v>
      </c>
      <c r="E14" s="19">
        <v>-8.9884000000000075E-2</v>
      </c>
      <c r="F14" s="19">
        <v>-5.547283364200406E-2</v>
      </c>
      <c r="G14" s="19">
        <v>-0.20219999999999994</v>
      </c>
      <c r="H14" s="20">
        <v>-0.13218063909900135</v>
      </c>
      <c r="I14" s="16">
        <v>-9.4397401830218053E-2</v>
      </c>
      <c r="J14" s="16">
        <v>-9.3720323825759566E-2</v>
      </c>
      <c r="K14" s="17">
        <v>-0.12925319409141678</v>
      </c>
    </row>
    <row r="15" spans="1:15" x14ac:dyDescent="0.55000000000000004">
      <c r="A15" s="3" t="s">
        <v>3242</v>
      </c>
      <c r="B15" s="15">
        <v>0.1214814714922452</v>
      </c>
      <c r="C15" s="16">
        <v>-0.63545014462122706</v>
      </c>
      <c r="D15" s="16">
        <v>0.19892198461276189</v>
      </c>
      <c r="E15" s="16">
        <v>-0.17988864000000004</v>
      </c>
      <c r="F15" s="16">
        <v>-0.11091958133751967</v>
      </c>
      <c r="G15" s="16">
        <v>-0.14359999999999995</v>
      </c>
      <c r="H15" s="16">
        <v>-5.8595634648104689E-2</v>
      </c>
      <c r="I15" s="16">
        <v>0.11287246712784027</v>
      </c>
      <c r="J15" s="16">
        <v>5.8056340610734614E-2</v>
      </c>
      <c r="K15" s="17">
        <v>4.6374693883601159E-2</v>
      </c>
    </row>
    <row r="16" spans="1:15" x14ac:dyDescent="0.55000000000000004">
      <c r="A16" s="3" t="s">
        <v>3243</v>
      </c>
      <c r="B16" s="15">
        <v>0.14707191153891563</v>
      </c>
      <c r="C16" s="16">
        <v>-0.37886548630569372</v>
      </c>
      <c r="D16" s="16">
        <v>0.20213332978692766</v>
      </c>
      <c r="E16" s="16">
        <v>-0.32349375000000002</v>
      </c>
      <c r="F16" s="16">
        <v>-0.30242054205234792</v>
      </c>
      <c r="G16" s="16">
        <v>-0.24029999999999996</v>
      </c>
      <c r="H16" s="16">
        <v>-6.6644719979054301E-2</v>
      </c>
      <c r="I16" s="16">
        <v>8.904617340579235E-2</v>
      </c>
      <c r="J16" s="16">
        <v>1.5001428225035918E-2</v>
      </c>
      <c r="K16" s="17">
        <v>5.0999524262499429E-2</v>
      </c>
    </row>
    <row r="17" spans="1:11" x14ac:dyDescent="0.55000000000000004">
      <c r="A17" s="3" t="s">
        <v>3244</v>
      </c>
      <c r="B17" s="15">
        <v>-0.96215701763349415</v>
      </c>
      <c r="C17" s="16">
        <v>-0.63570885880219441</v>
      </c>
      <c r="D17" s="16">
        <v>-0.72019572197521586</v>
      </c>
      <c r="E17" s="16">
        <v>-0.91877500000000001</v>
      </c>
      <c r="F17" s="16">
        <v>-0.69134476970609759</v>
      </c>
      <c r="G17" s="16">
        <v>-0.48639999999999994</v>
      </c>
      <c r="H17" s="16">
        <v>-0.2995486083742398</v>
      </c>
      <c r="I17" s="28" t="s">
        <v>2990</v>
      </c>
      <c r="J17" s="28" t="s">
        <v>2990</v>
      </c>
      <c r="K17" s="26" t="s">
        <v>2990</v>
      </c>
    </row>
    <row r="18" spans="1:11" x14ac:dyDescent="0.55000000000000004">
      <c r="A18" s="3" t="s">
        <v>3245</v>
      </c>
      <c r="B18" s="15">
        <v>-0.22388762758161163</v>
      </c>
      <c r="C18" s="16">
        <v>-0.76003430551375772</v>
      </c>
      <c r="D18" s="16">
        <v>-0.97809774932507187</v>
      </c>
      <c r="E18" s="16">
        <v>-0.59588551000000001</v>
      </c>
      <c r="F18" s="16">
        <v>-0.35419965573414436</v>
      </c>
      <c r="G18" s="16">
        <v>-0.11660000000000004</v>
      </c>
      <c r="H18" s="28" t="s">
        <v>2990</v>
      </c>
      <c r="I18" s="28" t="s">
        <v>2990</v>
      </c>
      <c r="J18" s="28" t="s">
        <v>2990</v>
      </c>
      <c r="K18" s="26" t="s">
        <v>2990</v>
      </c>
    </row>
    <row r="19" spans="1:11" ht="14.7" thickBot="1" x14ac:dyDescent="0.6">
      <c r="A19" s="3" t="s">
        <v>3246</v>
      </c>
      <c r="B19" s="18">
        <v>-0.67752451258639512</v>
      </c>
      <c r="C19" s="19">
        <v>-0.99070956519513254</v>
      </c>
      <c r="D19" s="19">
        <v>-0.43418118403769601</v>
      </c>
      <c r="E19" s="19">
        <v>-0.64775775000000002</v>
      </c>
      <c r="F19" s="19">
        <v>-0.28996390955455442</v>
      </c>
      <c r="G19" s="25" t="s">
        <v>2990</v>
      </c>
      <c r="H19" s="25" t="s">
        <v>2990</v>
      </c>
      <c r="I19" s="25" t="s">
        <v>2990</v>
      </c>
      <c r="J19" s="25" t="s">
        <v>2990</v>
      </c>
      <c r="K19" s="27" t="s">
        <v>2990</v>
      </c>
    </row>
    <row r="20" spans="1:11" x14ac:dyDescent="0.55000000000000004">
      <c r="A20" s="3"/>
    </row>
    <row r="21" spans="1:11" ht="14.7" thickBot="1" x14ac:dyDescent="0.6">
      <c r="A21" s="3" t="s">
        <v>3805</v>
      </c>
      <c r="B21" s="3" t="s">
        <v>113</v>
      </c>
      <c r="C21" s="3" t="s">
        <v>114</v>
      </c>
      <c r="D21" s="3" t="s">
        <v>115</v>
      </c>
      <c r="E21" s="3" t="s">
        <v>118</v>
      </c>
      <c r="F21" s="3" t="s">
        <v>121</v>
      </c>
      <c r="G21" s="3" t="s">
        <v>124</v>
      </c>
      <c r="H21" s="3" t="s">
        <v>2678</v>
      </c>
      <c r="I21" s="21" t="s">
        <v>2679</v>
      </c>
      <c r="J21" s="3" t="s">
        <v>2680</v>
      </c>
      <c r="K21" s="3" t="s">
        <v>2681</v>
      </c>
    </row>
    <row r="22" spans="1:11" x14ac:dyDescent="0.55000000000000004">
      <c r="A22" s="23" t="s">
        <v>3227</v>
      </c>
      <c r="B22" s="12">
        <v>8.4722085025153548E-2</v>
      </c>
      <c r="C22" s="13">
        <v>2.9762511644163103E-2</v>
      </c>
      <c r="D22" s="13">
        <v>1.2054108080999493E-2</v>
      </c>
      <c r="E22" s="13">
        <v>-3.99959999999977E-4</v>
      </c>
      <c r="F22" s="13">
        <v>-5.3297746120052336E-3</v>
      </c>
      <c r="G22" s="13">
        <v>6.1999999999999833E-3</v>
      </c>
      <c r="H22" s="13">
        <v>-1.0814659321684128E-2</v>
      </c>
      <c r="I22" s="13">
        <v>-7.6145136529267576E-3</v>
      </c>
      <c r="J22" s="13">
        <v>-8.5741856431931218E-4</v>
      </c>
      <c r="K22" s="14">
        <v>2.5524256173397486E-2</v>
      </c>
    </row>
    <row r="23" spans="1:11" x14ac:dyDescent="0.55000000000000004">
      <c r="A23" s="3" t="s">
        <v>3228</v>
      </c>
      <c r="B23" s="15">
        <v>1.4495421188406077E-2</v>
      </c>
      <c r="C23" s="16">
        <v>3.2224339400835911E-2</v>
      </c>
      <c r="D23" s="16">
        <v>-5.2148039257927881E-2</v>
      </c>
      <c r="E23" s="16">
        <v>-4.8594839999999917E-2</v>
      </c>
      <c r="F23" s="16">
        <v>-2.7990195422660236E-3</v>
      </c>
      <c r="G23" s="16">
        <v>-6.0999999999999943E-3</v>
      </c>
      <c r="H23" s="16">
        <v>-1.5229101809916656E-2</v>
      </c>
      <c r="I23" s="16">
        <v>-1.7812895230473025E-2</v>
      </c>
      <c r="J23" s="16">
        <v>2.5119200558088028E-3</v>
      </c>
      <c r="K23" s="17">
        <v>1.3311403271472066E-2</v>
      </c>
    </row>
    <row r="24" spans="1:11" x14ac:dyDescent="0.55000000000000004">
      <c r="A24" s="3" t="s">
        <v>3229</v>
      </c>
      <c r="B24" s="15">
        <v>-0.1211067907278065</v>
      </c>
      <c r="C24" s="16">
        <v>0.12682503013196977</v>
      </c>
      <c r="D24" s="16">
        <v>9.7794647228441667E-2</v>
      </c>
      <c r="E24" s="16">
        <v>6.7708890000000244E-2</v>
      </c>
      <c r="F24" s="16">
        <v>6.1934188133175638E-2</v>
      </c>
      <c r="G24" s="16">
        <v>2.6999999999999913E-2</v>
      </c>
      <c r="H24" s="16">
        <v>-1.1777389678378269E-2</v>
      </c>
      <c r="I24" s="16">
        <v>9.4444024588977715E-3</v>
      </c>
      <c r="J24" s="16">
        <v>1.4379694504831342E-2</v>
      </c>
      <c r="K24" s="17">
        <v>-2.1889576785933618E-2</v>
      </c>
    </row>
    <row r="25" spans="1:11" x14ac:dyDescent="0.55000000000000004">
      <c r="A25" s="3" t="s">
        <v>3231</v>
      </c>
      <c r="B25" s="15">
        <v>0.12950555229212202</v>
      </c>
      <c r="C25" s="16">
        <v>0.13346902698103924</v>
      </c>
      <c r="D25" s="16">
        <v>0.12158014577117582</v>
      </c>
      <c r="E25" s="16">
        <v>5.6783999999999946E-2</v>
      </c>
      <c r="F25" s="16">
        <v>-4.9302886058645301E-3</v>
      </c>
      <c r="G25" s="16">
        <v>-2.8399999999999981E-2</v>
      </c>
      <c r="H25" s="16">
        <v>-4.6351737270395203E-2</v>
      </c>
      <c r="I25" s="16">
        <v>-3.3753107613698097E-2</v>
      </c>
      <c r="J25" s="16">
        <v>-7.1892963174668645E-2</v>
      </c>
      <c r="K25" s="17">
        <v>-0.10222497250146234</v>
      </c>
    </row>
    <row r="26" spans="1:11" x14ac:dyDescent="0.55000000000000004">
      <c r="A26" s="3" t="s">
        <v>3232</v>
      </c>
      <c r="B26" s="15">
        <v>0.5500656675398321</v>
      </c>
      <c r="C26" s="16">
        <v>0.19614050988983522</v>
      </c>
      <c r="D26" s="16">
        <v>6.4153763905536731E-3</v>
      </c>
      <c r="E26" s="16">
        <v>-5.9990999999992578E-4</v>
      </c>
      <c r="F26" s="16">
        <v>-7.6706604034376236E-2</v>
      </c>
      <c r="G26" s="16">
        <v>-0.11339999999999995</v>
      </c>
      <c r="H26" s="16">
        <v>-9.6308575722881096E-2</v>
      </c>
      <c r="I26" s="16">
        <v>-0.10148686245464744</v>
      </c>
      <c r="J26" s="16">
        <v>-0.13656240775834427</v>
      </c>
      <c r="K26" s="17">
        <v>-0.10657960623231799</v>
      </c>
    </row>
    <row r="27" spans="1:11" x14ac:dyDescent="0.55000000000000004">
      <c r="A27" s="3" t="s">
        <v>3233</v>
      </c>
      <c r="B27" s="15">
        <v>5.7881024430622041E-2</v>
      </c>
      <c r="C27" s="16">
        <v>5.3348606294127521E-2</v>
      </c>
      <c r="D27" s="16">
        <v>-0.13748345228106384</v>
      </c>
      <c r="E27" s="16">
        <v>-0.12913775999999999</v>
      </c>
      <c r="F27" s="16">
        <v>-0.13093081955312025</v>
      </c>
      <c r="G27" s="16">
        <v>-0.19040000000000001</v>
      </c>
      <c r="H27" s="16">
        <v>-0.1832048166415412</v>
      </c>
      <c r="I27" s="16">
        <v>-0.20204488917778529</v>
      </c>
      <c r="J27" s="16">
        <v>-0.18959190855437125</v>
      </c>
      <c r="K27" s="17">
        <v>-0.14267859002588767</v>
      </c>
    </row>
    <row r="28" spans="1:11" ht="14.7" thickBot="1" x14ac:dyDescent="0.6">
      <c r="A28" s="3" t="s">
        <v>3234</v>
      </c>
      <c r="B28" s="15">
        <v>-0.22198305829053289</v>
      </c>
      <c r="C28" s="16">
        <v>-0.19596861684877609</v>
      </c>
      <c r="D28" s="16">
        <v>-0.21291943702112814</v>
      </c>
      <c r="E28" s="16">
        <v>-0.19754235999999992</v>
      </c>
      <c r="F28" s="16">
        <v>-0.18039143174653072</v>
      </c>
      <c r="G28" s="16">
        <v>-0.26400000000000001</v>
      </c>
      <c r="H28" s="19">
        <v>-0.21304784585695424</v>
      </c>
      <c r="I28" s="19">
        <v>-0.20930061933879895</v>
      </c>
      <c r="J28" s="19">
        <v>-0.16504956854805553</v>
      </c>
      <c r="K28" s="20">
        <v>-0.10960682841791747</v>
      </c>
    </row>
    <row r="29" spans="1:11" ht="14.7" thickBot="1" x14ac:dyDescent="0.6">
      <c r="A29" s="3" t="s">
        <v>3235</v>
      </c>
      <c r="B29" s="18">
        <v>0.1443531960477249</v>
      </c>
      <c r="C29" s="19">
        <v>-0.13030418085502216</v>
      </c>
      <c r="D29" s="19">
        <v>-0.22587453566400029</v>
      </c>
      <c r="E29" s="19">
        <v>-0.2368230400000001</v>
      </c>
      <c r="F29" s="19">
        <v>-0.20730160363794548</v>
      </c>
      <c r="G29" s="20">
        <v>-0.36870000000000003</v>
      </c>
      <c r="H29" s="16">
        <v>-0.34353558085331481</v>
      </c>
      <c r="I29" s="16">
        <v>-0.320195954674794</v>
      </c>
      <c r="J29" s="16">
        <v>-0.2978370438530954</v>
      </c>
      <c r="K29" s="17">
        <v>-0.27543116269052803</v>
      </c>
    </row>
    <row r="30" spans="1:11" x14ac:dyDescent="0.55000000000000004">
      <c r="A30" s="3" t="s">
        <v>3236</v>
      </c>
      <c r="B30" s="15">
        <v>3.6059459440103137E-3</v>
      </c>
      <c r="C30" s="16">
        <v>2.5466086435390833E-2</v>
      </c>
      <c r="D30" s="16">
        <v>5.760411240941643E-2</v>
      </c>
      <c r="E30" s="16">
        <v>-0.19467324000000008</v>
      </c>
      <c r="F30" s="16">
        <v>-0.24978588979744221</v>
      </c>
      <c r="G30" s="16">
        <v>-0.31600000000000006</v>
      </c>
      <c r="H30" s="16">
        <v>-0.30716689297755673</v>
      </c>
      <c r="I30" s="16">
        <v>-0.2823906385460887</v>
      </c>
      <c r="J30" s="16">
        <v>-0.27538426046577857</v>
      </c>
      <c r="K30" s="17">
        <v>-0.30913098202336509</v>
      </c>
    </row>
    <row r="31" spans="1:11" ht="14.7" thickBot="1" x14ac:dyDescent="0.6">
      <c r="A31" s="3" t="s">
        <v>3237</v>
      </c>
      <c r="B31" s="15">
        <v>0.39126670738958147</v>
      </c>
      <c r="C31" s="16">
        <v>-3.0212492892882303E-2</v>
      </c>
      <c r="D31" s="16">
        <v>-7.8384563135358243E-2</v>
      </c>
      <c r="E31" s="16">
        <v>-0.12708350999999996</v>
      </c>
      <c r="F31" s="16">
        <v>-0.23585578098056259</v>
      </c>
      <c r="G31" s="16">
        <v>-0.22060000000000002</v>
      </c>
      <c r="H31" s="16">
        <v>-0.24618009276853303</v>
      </c>
      <c r="I31" s="19">
        <v>-0.21508410437616454</v>
      </c>
      <c r="J31" s="19">
        <v>-0.19039502183702639</v>
      </c>
      <c r="K31" s="20">
        <v>-0.20608564693664844</v>
      </c>
    </row>
    <row r="32" spans="1:11" x14ac:dyDescent="0.55000000000000004">
      <c r="A32" s="3" t="s">
        <v>3238</v>
      </c>
      <c r="B32" s="15">
        <v>-0.30787241690966449</v>
      </c>
      <c r="C32" s="16">
        <v>-0.36337526306989243</v>
      </c>
      <c r="D32" s="16">
        <v>-0.29074414961057593</v>
      </c>
      <c r="E32" s="16">
        <v>-0.23122175999999994</v>
      </c>
      <c r="F32" s="16">
        <v>-0.20377696365458553</v>
      </c>
      <c r="G32" s="16">
        <v>-0.24329999999999996</v>
      </c>
      <c r="H32" s="17">
        <v>-0.27586228048135475</v>
      </c>
      <c r="I32" s="16">
        <v>-0.17966254222570521</v>
      </c>
      <c r="J32" s="16">
        <v>-0.20726482143495006</v>
      </c>
      <c r="K32" s="17">
        <v>-0.22025645241528291</v>
      </c>
    </row>
    <row r="33" spans="1:15" x14ac:dyDescent="0.55000000000000004">
      <c r="A33" s="3" t="s">
        <v>3239</v>
      </c>
      <c r="B33" s="15">
        <v>-0.59313304544824152</v>
      </c>
      <c r="C33" s="16">
        <v>-0.33271367873041358</v>
      </c>
      <c r="D33" s="16">
        <v>-0.43912308745753459</v>
      </c>
      <c r="E33" s="16">
        <v>-0.24848439</v>
      </c>
      <c r="F33" s="16">
        <v>-0.24953770053031477</v>
      </c>
      <c r="G33" s="16">
        <v>-0.25109999999999999</v>
      </c>
      <c r="H33" s="17">
        <v>-0.26012122135622862</v>
      </c>
      <c r="I33" s="16">
        <v>-0.26907354133258521</v>
      </c>
      <c r="J33" s="16">
        <v>-0.30306638419871568</v>
      </c>
      <c r="K33" s="17">
        <v>-0.34654762989181831</v>
      </c>
    </row>
    <row r="34" spans="1:15" ht="14.7" thickBot="1" x14ac:dyDescent="0.6">
      <c r="A34" s="3" t="s">
        <v>3240</v>
      </c>
      <c r="B34" s="18">
        <v>-0.25010670282471781</v>
      </c>
      <c r="C34" s="19">
        <v>-0.13987384178152362</v>
      </c>
      <c r="D34" s="19">
        <v>-0.36918688890224649</v>
      </c>
      <c r="E34" s="19">
        <v>-0.16222590999999997</v>
      </c>
      <c r="F34" s="19">
        <v>-0.12822629846680589</v>
      </c>
      <c r="G34" s="19">
        <v>-0.27970000000000006</v>
      </c>
      <c r="H34" s="20">
        <v>-0.22180870300157796</v>
      </c>
      <c r="I34" s="16">
        <v>-0.20585562565869719</v>
      </c>
      <c r="J34" s="16">
        <v>-0.22898172672156647</v>
      </c>
      <c r="K34" s="17">
        <v>-0.26842635367312473</v>
      </c>
    </row>
    <row r="35" spans="1:15" x14ac:dyDescent="0.55000000000000004">
      <c r="A35" s="3" t="s">
        <v>3242</v>
      </c>
      <c r="B35" s="15">
        <v>0.14707191153891563</v>
      </c>
      <c r="C35" s="16">
        <v>-0.52954720222489526</v>
      </c>
      <c r="D35" s="16">
        <v>8.1583443263361533E-2</v>
      </c>
      <c r="E35" s="16">
        <v>-0.25454044000000009</v>
      </c>
      <c r="F35" s="16">
        <v>-0.15888151583797594</v>
      </c>
      <c r="G35" s="16">
        <v>-0.19700000000000006</v>
      </c>
      <c r="H35" s="16">
        <v>-0.15630205829629207</v>
      </c>
      <c r="I35" s="16">
        <v>-6.1557275170605608E-2</v>
      </c>
      <c r="J35" s="16">
        <v>-0.10863882624229571</v>
      </c>
      <c r="K35" s="17">
        <v>-0.11920490464580813</v>
      </c>
    </row>
    <row r="36" spans="1:15" x14ac:dyDescent="0.55000000000000004">
      <c r="A36" s="3" t="s">
        <v>3243</v>
      </c>
      <c r="B36" s="15">
        <v>0.34488882424629752</v>
      </c>
      <c r="C36" s="16">
        <v>-0.33570614893765172</v>
      </c>
      <c r="D36" s="16">
        <v>0.11679242265599998</v>
      </c>
      <c r="E36" s="16">
        <v>-0.3758999999999999</v>
      </c>
      <c r="F36" s="16">
        <v>-0.33428248432490393</v>
      </c>
      <c r="G36" s="16">
        <v>-0.26529999999999998</v>
      </c>
      <c r="H36" s="16">
        <v>-0.20922794310457415</v>
      </c>
      <c r="I36" s="16">
        <v>-0.12370875161869088</v>
      </c>
      <c r="J36" s="16">
        <v>-9.587544078207122E-2</v>
      </c>
      <c r="K36" s="17">
        <v>-7.3555182431247035E-2</v>
      </c>
    </row>
    <row r="37" spans="1:15" x14ac:dyDescent="0.55000000000000004">
      <c r="A37" s="3" t="s">
        <v>3244</v>
      </c>
      <c r="B37" s="15">
        <v>-0.86462965076158937</v>
      </c>
      <c r="C37" s="16">
        <v>-0.42270574077987677</v>
      </c>
      <c r="D37" s="16">
        <v>-0.69178181862051991</v>
      </c>
      <c r="E37" s="16">
        <v>-0.80277518999999997</v>
      </c>
      <c r="F37" s="16">
        <v>-0.62135136250594059</v>
      </c>
      <c r="G37" s="16">
        <v>-0.46179999999999999</v>
      </c>
      <c r="H37" s="16">
        <v>-0.27066355266012099</v>
      </c>
      <c r="I37" s="28" t="e">
        <v>#VALUE!</v>
      </c>
      <c r="J37" s="28" t="e">
        <v>#VALUE!</v>
      </c>
      <c r="K37" s="26" t="e">
        <v>#VALUE!</v>
      </c>
    </row>
    <row r="38" spans="1:15" x14ac:dyDescent="0.55000000000000004">
      <c r="A38" s="3" t="s">
        <v>3245</v>
      </c>
      <c r="B38" s="15">
        <v>0.21699444444392446</v>
      </c>
      <c r="C38" s="16">
        <v>-0.53938265312478251</v>
      </c>
      <c r="D38" s="16">
        <v>-0.92174821228625592</v>
      </c>
      <c r="E38" s="16">
        <v>-0.51391215999999995</v>
      </c>
      <c r="F38" s="16">
        <v>-0.31494311582486889</v>
      </c>
      <c r="G38" s="16">
        <v>-8.9500000000000024E-2</v>
      </c>
      <c r="H38" s="28" t="e">
        <v>#VALUE!</v>
      </c>
      <c r="I38" s="28" t="e">
        <v>#VALUE!</v>
      </c>
      <c r="J38" s="28" t="e">
        <v>#VALUE!</v>
      </c>
      <c r="K38" s="26" t="e">
        <v>#VALUE!</v>
      </c>
    </row>
    <row r="39" spans="1:15" ht="14.7" thickBot="1" x14ac:dyDescent="0.6">
      <c r="A39" s="3" t="s">
        <v>3246</v>
      </c>
      <c r="B39" s="18">
        <v>-0.51240688704067527</v>
      </c>
      <c r="C39" s="19">
        <v>-0.97470503958028532</v>
      </c>
      <c r="D39" s="19">
        <v>-0.2996669471702782</v>
      </c>
      <c r="E39" s="19">
        <v>-0.62875351000000013</v>
      </c>
      <c r="F39" s="19">
        <v>-0.30583034570377676</v>
      </c>
      <c r="G39" s="25" t="e">
        <v>#VALUE!</v>
      </c>
      <c r="H39" s="25" t="e">
        <v>#VALUE!</v>
      </c>
      <c r="I39" s="25" t="e">
        <v>#VALUE!</v>
      </c>
      <c r="J39" s="25" t="e">
        <v>#VALUE!</v>
      </c>
      <c r="K39" s="27" t="e">
        <v>#VALUE!</v>
      </c>
    </row>
    <row r="43" spans="1:15" ht="14.7" thickBot="1" x14ac:dyDescent="0.6">
      <c r="A43" s="3" t="s">
        <v>3806</v>
      </c>
      <c r="B43" s="3" t="s">
        <v>113</v>
      </c>
      <c r="C43" s="3" t="s">
        <v>114</v>
      </c>
      <c r="D43" s="3" t="s">
        <v>115</v>
      </c>
      <c r="E43" s="3" t="s">
        <v>118</v>
      </c>
      <c r="F43" s="3" t="s">
        <v>121</v>
      </c>
      <c r="G43" s="3" t="s">
        <v>124</v>
      </c>
      <c r="H43" s="3" t="s">
        <v>2678</v>
      </c>
      <c r="I43" s="3" t="s">
        <v>2679</v>
      </c>
      <c r="J43" s="3" t="s">
        <v>2680</v>
      </c>
      <c r="K43" s="3" t="s">
        <v>2681</v>
      </c>
    </row>
    <row r="44" spans="1:15" x14ac:dyDescent="0.55000000000000004">
      <c r="A44" s="23" t="s">
        <v>3227</v>
      </c>
      <c r="B44" s="12">
        <v>0.22708943813753035</v>
      </c>
      <c r="C44" s="13">
        <v>0.16037242873409752</v>
      </c>
      <c r="D44" s="13">
        <v>0.10769480590205616</v>
      </c>
      <c r="E44" s="13">
        <v>0.11429136000000018</v>
      </c>
      <c r="F44" s="13">
        <v>0.10273250202827833</v>
      </c>
      <c r="G44" s="13">
        <v>0.10450000000000004</v>
      </c>
      <c r="H44" s="13">
        <v>9.1457437142415499E-2</v>
      </c>
      <c r="I44" s="13">
        <v>9.3959629849377668E-2</v>
      </c>
      <c r="J44" s="13">
        <v>0.12431924764088809</v>
      </c>
      <c r="K44" s="14">
        <v>0.16687617166518565</v>
      </c>
      <c r="O44" s="2" t="s">
        <v>3808</v>
      </c>
    </row>
    <row r="45" spans="1:15" x14ac:dyDescent="0.55000000000000004">
      <c r="A45" s="3" t="s">
        <v>3228</v>
      </c>
      <c r="B45" s="15">
        <v>0.27572218672216398</v>
      </c>
      <c r="C45" s="16">
        <v>0.26240185775137381</v>
      </c>
      <c r="D45" s="16">
        <v>0.12245229203308039</v>
      </c>
      <c r="E45" s="16">
        <v>8.9727210000000168E-2</v>
      </c>
      <c r="F45" s="16">
        <v>0.12327495133312616</v>
      </c>
      <c r="G45" s="16">
        <v>0.11339999999999995</v>
      </c>
      <c r="H45" s="16">
        <v>0.11222774531793389</v>
      </c>
      <c r="I45" s="16">
        <v>0.10819107471189038</v>
      </c>
      <c r="J45" s="16">
        <v>0.13967955634207696</v>
      </c>
      <c r="K45" s="17">
        <v>0.15286599394725831</v>
      </c>
    </row>
    <row r="46" spans="1:15" x14ac:dyDescent="0.55000000000000004">
      <c r="A46" s="3" t="s">
        <v>3229</v>
      </c>
      <c r="B46" s="15">
        <v>0.27122911315225218</v>
      </c>
      <c r="C46" s="16">
        <v>0.47732109559561176</v>
      </c>
      <c r="D46" s="16">
        <v>0.30639141629453581</v>
      </c>
      <c r="E46" s="16">
        <v>0.2294374400000001</v>
      </c>
      <c r="F46" s="16">
        <v>0.1740703726228412</v>
      </c>
      <c r="G46" s="16">
        <v>0.14349999999999996</v>
      </c>
      <c r="H46" s="16">
        <v>0.11425270380172181</v>
      </c>
      <c r="I46" s="16">
        <v>0.14499781722536031</v>
      </c>
      <c r="J46" s="16">
        <v>0.16862273159563834</v>
      </c>
      <c r="K46" s="17">
        <v>0.16025859186648561</v>
      </c>
    </row>
    <row r="47" spans="1:15" ht="14.7" thickBot="1" x14ac:dyDescent="0.6">
      <c r="A47" s="3" t="s">
        <v>3231</v>
      </c>
      <c r="B47" s="15">
        <v>0.1443531960477249</v>
      </c>
      <c r="C47" s="16">
        <v>0.23353719846079235</v>
      </c>
      <c r="D47" s="16">
        <v>0.26295343382024061</v>
      </c>
      <c r="E47" s="16">
        <v>0.17852735999999969</v>
      </c>
      <c r="F47" s="16">
        <v>0.17462557066654916</v>
      </c>
      <c r="G47" s="16">
        <v>0.13519999999999999</v>
      </c>
      <c r="H47" s="16">
        <v>0.10599130928311218</v>
      </c>
      <c r="I47" s="16">
        <v>0.11848978265914067</v>
      </c>
      <c r="J47" s="19">
        <v>8.2978244137588586E-2</v>
      </c>
      <c r="K47" s="20">
        <v>8.8347371017176712E-2</v>
      </c>
    </row>
    <row r="48" spans="1:15" ht="14.7" thickBot="1" x14ac:dyDescent="0.6">
      <c r="A48" s="3" t="s">
        <v>3232</v>
      </c>
      <c r="B48" s="15">
        <v>1.2597807517955046</v>
      </c>
      <c r="C48" s="16">
        <v>0.46243359359569003</v>
      </c>
      <c r="D48" s="16">
        <v>0.25867002125352934</v>
      </c>
      <c r="E48" s="16">
        <v>0.18026496000000014</v>
      </c>
      <c r="F48" s="16">
        <v>0.1592432328929454</v>
      </c>
      <c r="G48" s="16">
        <v>9.1299999999999937E-2</v>
      </c>
      <c r="H48" s="19">
        <v>0.14181021940040606</v>
      </c>
      <c r="I48" s="20">
        <v>0.10451495265343724</v>
      </c>
      <c r="J48" s="16">
        <v>7.2877308391475104E-2</v>
      </c>
      <c r="K48" s="17">
        <v>8.7382177525454852E-2</v>
      </c>
    </row>
    <row r="49" spans="1:11" ht="14.7" thickBot="1" x14ac:dyDescent="0.6">
      <c r="A49" s="3" t="s">
        <v>3233</v>
      </c>
      <c r="B49" s="18">
        <v>0.60473081865386247</v>
      </c>
      <c r="C49" s="19">
        <v>0.18434742435613605</v>
      </c>
      <c r="D49" s="19">
        <v>2.0962803163161903E-2</v>
      </c>
      <c r="E49" s="19">
        <v>6.1312040000000012E-2</v>
      </c>
      <c r="F49" s="19">
        <v>6.4100364316150626E-2</v>
      </c>
      <c r="G49" s="20">
        <v>6.0899999999999954E-2</v>
      </c>
      <c r="H49" s="16">
        <v>6.0114890977058799E-2</v>
      </c>
      <c r="I49" s="16">
        <v>5.6087418272934064E-2</v>
      </c>
      <c r="J49" s="16">
        <v>5.8713484491944579E-2</v>
      </c>
      <c r="K49" s="17">
        <v>0.10027269347194112</v>
      </c>
    </row>
    <row r="50" spans="1:11" x14ac:dyDescent="0.55000000000000004">
      <c r="A50" s="3" t="s">
        <v>3234</v>
      </c>
      <c r="B50" s="15">
        <v>0.34331516483804525</v>
      </c>
      <c r="C50" s="16">
        <v>1.8013505401210939E-3</v>
      </c>
      <c r="D50" s="16">
        <v>4.225347115458522E-2</v>
      </c>
      <c r="E50" s="16">
        <v>0.1221164899999998</v>
      </c>
      <c r="F50" s="16">
        <v>0.10998000015960563</v>
      </c>
      <c r="G50" s="16">
        <v>-4.9100000000000033E-2</v>
      </c>
      <c r="H50" s="16">
        <v>-1.7237301841219521E-2</v>
      </c>
      <c r="I50" s="16">
        <v>-1.9697316875582405E-2</v>
      </c>
      <c r="J50" s="16">
        <v>-9.1744452613110594E-3</v>
      </c>
      <c r="K50" s="17">
        <v>5.214067500501085E-2</v>
      </c>
    </row>
    <row r="51" spans="1:11" x14ac:dyDescent="0.55000000000000004">
      <c r="A51" s="3" t="s">
        <v>3235</v>
      </c>
      <c r="B51" s="15">
        <v>1.4495421188406077E-2</v>
      </c>
      <c r="C51" s="16">
        <v>-0.15978855150476179</v>
      </c>
      <c r="D51" s="16">
        <v>-0.17411729397080777</v>
      </c>
      <c r="E51" s="16">
        <v>-1.5737590000000079E-2</v>
      </c>
      <c r="F51" s="16">
        <v>5.1524927641281915E-2</v>
      </c>
      <c r="G51" s="16">
        <v>-0.14790000000000003</v>
      </c>
      <c r="H51" s="16">
        <v>-8.7621561674303905E-2</v>
      </c>
      <c r="I51" s="16">
        <v>-0.10528875871768917</v>
      </c>
      <c r="J51" s="16">
        <v>-0.10453473811002378</v>
      </c>
      <c r="K51" s="17">
        <v>-4.1198664998843504E-2</v>
      </c>
    </row>
    <row r="52" spans="1:11" x14ac:dyDescent="0.55000000000000004">
      <c r="A52" s="3" t="s">
        <v>3236</v>
      </c>
      <c r="B52" s="15">
        <v>-8.0840284708086019E-2</v>
      </c>
      <c r="C52" s="16">
        <v>0.28515716322548346</v>
      </c>
      <c r="D52" s="16">
        <v>0.2012151451201516</v>
      </c>
      <c r="E52" s="16">
        <v>-3.8031359999999959E-2</v>
      </c>
      <c r="F52" s="16">
        <v>-3.9402669999773154E-2</v>
      </c>
      <c r="G52" s="16">
        <v>-0.13200000000000001</v>
      </c>
      <c r="H52" s="16">
        <v>-0.11333345693141961</v>
      </c>
      <c r="I52" s="16">
        <v>-0.13356448061122361</v>
      </c>
      <c r="J52" s="16">
        <v>-8.2331247448511502E-2</v>
      </c>
      <c r="K52" s="17">
        <v>-7.1398901572908957E-2</v>
      </c>
    </row>
    <row r="53" spans="1:11" ht="14.7" thickBot="1" x14ac:dyDescent="0.6">
      <c r="A53" s="3" t="s">
        <v>3237</v>
      </c>
      <c r="B53" s="15">
        <v>0.36231096225756043</v>
      </c>
      <c r="C53" s="16">
        <v>-0.16393176805272891</v>
      </c>
      <c r="D53" s="16">
        <v>-0.11725990948459963</v>
      </c>
      <c r="E53" s="16">
        <v>-0.18675675999999997</v>
      </c>
      <c r="F53" s="16">
        <v>-0.14352406558638453</v>
      </c>
      <c r="G53" s="16">
        <v>-0.11209999999999998</v>
      </c>
      <c r="H53" s="16">
        <v>-0.12654893297141012</v>
      </c>
      <c r="I53" s="19">
        <v>-0.13686218821904528</v>
      </c>
      <c r="J53" s="19">
        <v>-5.5443894607951627E-2</v>
      </c>
      <c r="K53" s="20">
        <v>-4.3234616010800697E-2</v>
      </c>
    </row>
    <row r="54" spans="1:11" ht="14.7" thickBot="1" x14ac:dyDescent="0.6">
      <c r="A54" s="3" t="s">
        <v>3238</v>
      </c>
      <c r="B54" s="15">
        <v>-0.19879160355102943</v>
      </c>
      <c r="C54" s="19">
        <v>-0.41199533153483447</v>
      </c>
      <c r="D54" s="19">
        <v>-0.33038321154265449</v>
      </c>
      <c r="E54" s="19">
        <v>-0.31292479000000006</v>
      </c>
      <c r="F54" s="19">
        <v>-0.16003051932397749</v>
      </c>
      <c r="G54" s="19">
        <v>-0.17569999999999997</v>
      </c>
      <c r="H54" s="20">
        <v>-0.18842638685247104</v>
      </c>
      <c r="I54" s="16">
        <v>-4.7638613181314127E-2</v>
      </c>
      <c r="J54" s="16">
        <v>-2.0558771970061729E-2</v>
      </c>
      <c r="K54" s="17">
        <v>-3.2270699007206916E-2</v>
      </c>
    </row>
    <row r="55" spans="1:11" ht="14.7" thickBot="1" x14ac:dyDescent="0.6">
      <c r="A55" s="3" t="s">
        <v>3239</v>
      </c>
      <c r="B55" s="22">
        <v>-0.45069954221491715</v>
      </c>
      <c r="C55" s="16">
        <v>-0.25228345369456362</v>
      </c>
      <c r="D55" s="16">
        <v>-0.27829726693580803</v>
      </c>
      <c r="E55" s="16">
        <v>-0.17789510999999991</v>
      </c>
      <c r="F55" s="16">
        <v>-0.18837414152226217</v>
      </c>
      <c r="G55" s="16">
        <v>-0.21060000000000001</v>
      </c>
      <c r="H55" s="16">
        <v>-0.1934875281631836</v>
      </c>
      <c r="I55" s="16">
        <v>-6.6794791538995479E-2</v>
      </c>
      <c r="J55" s="16">
        <v>-5.3060530122295613E-2</v>
      </c>
      <c r="K55" s="17">
        <v>-0.11270072692467514</v>
      </c>
    </row>
    <row r="56" spans="1:11" x14ac:dyDescent="0.55000000000000004">
      <c r="A56" s="3" t="s">
        <v>3240</v>
      </c>
      <c r="B56" s="15">
        <v>8.8607072706796242E-2</v>
      </c>
      <c r="C56" s="16">
        <v>-0.16082595619000528</v>
      </c>
      <c r="D56" s="16">
        <v>-0.17307719413923839</v>
      </c>
      <c r="E56" s="16">
        <v>5.808409999999764E-3</v>
      </c>
      <c r="F56" s="16">
        <v>-3.3986860313322431E-2</v>
      </c>
      <c r="G56" s="16">
        <v>-0.1008</v>
      </c>
      <c r="H56" s="16">
        <v>-1.7156954153533799E-2</v>
      </c>
      <c r="I56" s="16">
        <v>5.0110709415096988E-2</v>
      </c>
      <c r="J56" s="16">
        <v>6.4941167463464788E-2</v>
      </c>
      <c r="K56" s="17">
        <v>1.1879439459069108E-2</v>
      </c>
    </row>
    <row r="57" spans="1:11" x14ac:dyDescent="0.55000000000000004">
      <c r="A57" s="3" t="s">
        <v>3242</v>
      </c>
      <c r="B57" s="15">
        <v>0.1214814714922452</v>
      </c>
      <c r="C57" s="16">
        <v>-0.63545014462122706</v>
      </c>
      <c r="D57" s="16">
        <v>0.19892198461276189</v>
      </c>
      <c r="E57" s="16">
        <v>-0.17988864000000004</v>
      </c>
      <c r="F57" s="16">
        <v>-0.11091958133751967</v>
      </c>
      <c r="G57" s="16">
        <v>-0.14359999999999995</v>
      </c>
      <c r="H57" s="16">
        <v>-5.8595634648104689E-2</v>
      </c>
      <c r="I57" s="16">
        <v>0.11287246712784027</v>
      </c>
      <c r="J57" s="16">
        <v>5.8056340610734614E-2</v>
      </c>
      <c r="K57" s="17">
        <v>4.6374693883601159E-2</v>
      </c>
    </row>
    <row r="58" spans="1:11" x14ac:dyDescent="0.55000000000000004">
      <c r="A58" s="3" t="s">
        <v>3243</v>
      </c>
      <c r="B58" s="15">
        <v>0.14707191153891563</v>
      </c>
      <c r="C58" s="16">
        <v>-0.37886548630569372</v>
      </c>
      <c r="D58" s="16">
        <v>0.20213332978692766</v>
      </c>
      <c r="E58" s="16">
        <v>-0.32349375000000002</v>
      </c>
      <c r="F58" s="16">
        <v>-0.30242054205234792</v>
      </c>
      <c r="G58" s="16">
        <v>-0.24029999999999996</v>
      </c>
      <c r="H58" s="16">
        <v>-6.6644719979054301E-2</v>
      </c>
      <c r="I58" s="16">
        <v>8.904617340579235E-2</v>
      </c>
      <c r="J58" s="16">
        <v>1.5001428225035918E-2</v>
      </c>
      <c r="K58" s="17">
        <v>5.0999524262499429E-2</v>
      </c>
    </row>
    <row r="59" spans="1:11" x14ac:dyDescent="0.55000000000000004">
      <c r="A59" s="3" t="s">
        <v>3244</v>
      </c>
      <c r="B59" s="15">
        <v>-0.96215701763349415</v>
      </c>
      <c r="C59" s="16">
        <v>-0.63570885880219441</v>
      </c>
      <c r="D59" s="16">
        <v>-0.72019572197521586</v>
      </c>
      <c r="E59" s="16">
        <v>-0.91877500000000001</v>
      </c>
      <c r="F59" s="16">
        <v>-0.69134476970609759</v>
      </c>
      <c r="G59" s="16">
        <v>-0.48639999999999994</v>
      </c>
      <c r="H59" s="16">
        <v>-0.2995486083742398</v>
      </c>
      <c r="I59" s="28" t="s">
        <v>2990</v>
      </c>
      <c r="J59" s="28" t="s">
        <v>2990</v>
      </c>
      <c r="K59" s="26" t="s">
        <v>2990</v>
      </c>
    </row>
    <row r="60" spans="1:11" x14ac:dyDescent="0.55000000000000004">
      <c r="A60" s="3" t="s">
        <v>3245</v>
      </c>
      <c r="B60" s="15">
        <v>-0.22388762758161163</v>
      </c>
      <c r="C60" s="16">
        <v>-0.76003430551375772</v>
      </c>
      <c r="D60" s="16">
        <v>-0.97809774932507187</v>
      </c>
      <c r="E60" s="16">
        <v>-0.59588551000000001</v>
      </c>
      <c r="F60" s="16">
        <v>-0.35419965573414436</v>
      </c>
      <c r="G60" s="16">
        <v>-0.11660000000000004</v>
      </c>
      <c r="H60" s="28" t="s">
        <v>2990</v>
      </c>
      <c r="I60" s="28" t="s">
        <v>2990</v>
      </c>
      <c r="J60" s="28" t="s">
        <v>2990</v>
      </c>
      <c r="K60" s="26" t="s">
        <v>2990</v>
      </c>
    </row>
    <row r="61" spans="1:11" ht="14.7" thickBot="1" x14ac:dyDescent="0.6">
      <c r="A61" s="3" t="s">
        <v>3246</v>
      </c>
      <c r="B61" s="18">
        <v>-0.67752451258639512</v>
      </c>
      <c r="C61" s="19">
        <v>-0.99070956519513254</v>
      </c>
      <c r="D61" s="19">
        <v>-0.43418118403769601</v>
      </c>
      <c r="E61" s="19">
        <v>-0.64775775000000002</v>
      </c>
      <c r="F61" s="19">
        <v>-0.28996390955455442</v>
      </c>
      <c r="G61" s="25" t="s">
        <v>2990</v>
      </c>
      <c r="H61" s="25" t="s">
        <v>2990</v>
      </c>
      <c r="I61" s="25" t="s">
        <v>2990</v>
      </c>
      <c r="J61" s="25" t="s">
        <v>2990</v>
      </c>
      <c r="K61" s="27" t="s">
        <v>2990</v>
      </c>
    </row>
    <row r="63" spans="1:11" ht="14.7" thickBot="1" x14ac:dyDescent="0.6">
      <c r="A63" s="3" t="s">
        <v>3805</v>
      </c>
      <c r="B63" s="3" t="s">
        <v>113</v>
      </c>
      <c r="C63" s="3" t="s">
        <v>114</v>
      </c>
      <c r="D63" s="3" t="s">
        <v>115</v>
      </c>
      <c r="E63" s="3" t="s">
        <v>118</v>
      </c>
      <c r="F63" s="3" t="s">
        <v>121</v>
      </c>
      <c r="G63" s="3" t="s">
        <v>124</v>
      </c>
      <c r="H63" s="3" t="s">
        <v>2678</v>
      </c>
      <c r="I63" s="3" t="s">
        <v>2679</v>
      </c>
      <c r="J63" s="3" t="s">
        <v>2680</v>
      </c>
      <c r="K63" s="3" t="s">
        <v>2681</v>
      </c>
    </row>
    <row r="64" spans="1:11" x14ac:dyDescent="0.55000000000000004">
      <c r="A64" s="23" t="s">
        <v>3227</v>
      </c>
      <c r="B64" s="12">
        <v>1.6929965585859907E-2</v>
      </c>
      <c r="C64" s="13">
        <v>-1.4906561914647898E-2</v>
      </c>
      <c r="D64" s="13">
        <v>-2.9273057897342136E-2</v>
      </c>
      <c r="E64" s="13">
        <v>-2.8592639999999947E-2</v>
      </c>
      <c r="F64" s="13">
        <v>-2.1806678451764983E-2</v>
      </c>
      <c r="G64" s="13">
        <v>-5.2999999999999714E-3</v>
      </c>
      <c r="H64" s="13">
        <v>-1.6433898833712712E-2</v>
      </c>
      <c r="I64" s="13">
        <v>-2.3876426557602914E-2</v>
      </c>
      <c r="J64" s="13">
        <v>-4.0633364700526364E-3</v>
      </c>
      <c r="K64" s="14">
        <v>2.1958903283297415E-2</v>
      </c>
    </row>
    <row r="65" spans="1:11" x14ac:dyDescent="0.55000000000000004">
      <c r="A65" s="3" t="s">
        <v>3228</v>
      </c>
      <c r="B65" s="15">
        <v>3.7840859961855822E-2</v>
      </c>
      <c r="C65" s="16">
        <v>5.3348606294127521E-2</v>
      </c>
      <c r="D65" s="16">
        <v>-1.3926671349937192E-2</v>
      </c>
      <c r="E65" s="16">
        <v>-3.6461439999999956E-2</v>
      </c>
      <c r="F65" s="16">
        <v>1.1884234204094568E-2</v>
      </c>
      <c r="G65" s="16">
        <v>1.2299999999999978E-2</v>
      </c>
      <c r="H65" s="16">
        <v>-1.2001801080890884E-3</v>
      </c>
      <c r="I65" s="16">
        <v>-1.1499791609623888E-2</v>
      </c>
      <c r="J65" s="16">
        <v>5.1329810519507024E-3</v>
      </c>
      <c r="K65" s="17">
        <v>5.9821071967434136E-3</v>
      </c>
    </row>
    <row r="66" spans="1:11" x14ac:dyDescent="0.55000000000000004">
      <c r="A66" s="3" t="s">
        <v>3229</v>
      </c>
      <c r="B66" s="15">
        <v>1.0853620705236322E-2</v>
      </c>
      <c r="C66" s="16">
        <v>0.25658434770194272</v>
      </c>
      <c r="D66" s="16">
        <v>9.2655769459097259E-2</v>
      </c>
      <c r="E66" s="16">
        <v>8.9100960000000118E-2</v>
      </c>
      <c r="F66" s="16">
        <v>5.5036875618890591E-2</v>
      </c>
      <c r="G66" s="16">
        <v>2.0399999999999974E-2</v>
      </c>
      <c r="H66" s="16">
        <v>-3.8418467483156693E-3</v>
      </c>
      <c r="I66" s="16">
        <v>1.4679591813734127E-2</v>
      </c>
      <c r="J66" s="16">
        <v>3.4079968091806911E-2</v>
      </c>
      <c r="K66" s="17">
        <v>1.3360745243272243E-2</v>
      </c>
    </row>
    <row r="67" spans="1:11" ht="14.7" thickBot="1" x14ac:dyDescent="0.6">
      <c r="A67" s="3" t="s">
        <v>3231</v>
      </c>
      <c r="B67" s="15">
        <v>-6.0645934828036818E-2</v>
      </c>
      <c r="C67" s="16">
        <v>5.5229678769824986E-2</v>
      </c>
      <c r="D67" s="16">
        <v>9.7794647228441667E-2</v>
      </c>
      <c r="E67" s="16">
        <v>3.4899290000000249E-2</v>
      </c>
      <c r="F67" s="16">
        <v>2.8903186764049682E-2</v>
      </c>
      <c r="G67" s="16">
        <v>1.4299999999999979E-2</v>
      </c>
      <c r="H67" s="16">
        <v>-7.2866490356713332E-3</v>
      </c>
      <c r="I67" s="16">
        <v>-1.056126770630883E-2</v>
      </c>
      <c r="J67" s="19">
        <v>-5.4788020098862744E-2</v>
      </c>
      <c r="K67" s="20">
        <v>-6.951625484375068E-2</v>
      </c>
    </row>
    <row r="68" spans="1:11" ht="14.7" thickBot="1" x14ac:dyDescent="0.6">
      <c r="A68" s="3" t="s">
        <v>3232</v>
      </c>
      <c r="B68" s="15">
        <v>0.71152658711750938</v>
      </c>
      <c r="C68" s="16">
        <v>0.17333671809586182</v>
      </c>
      <c r="D68" s="16">
        <v>8.4981307345409318E-2</v>
      </c>
      <c r="E68" s="16">
        <v>4.2032639999999954E-2</v>
      </c>
      <c r="F68" s="16">
        <v>2.9037475457891038E-2</v>
      </c>
      <c r="G68" s="16">
        <v>-2.5000000000000022E-2</v>
      </c>
      <c r="H68" s="19">
        <v>5.2765243666168526E-3</v>
      </c>
      <c r="I68" s="20">
        <v>-2.5496549136489799E-2</v>
      </c>
      <c r="J68" s="16">
        <v>-6.5864488975937663E-2</v>
      </c>
      <c r="K68" s="17">
        <v>-6.2770038891201474E-2</v>
      </c>
    </row>
    <row r="69" spans="1:11" ht="14.7" thickBot="1" x14ac:dyDescent="0.6">
      <c r="A69" s="3" t="s">
        <v>3233</v>
      </c>
      <c r="B69" s="18">
        <v>0.26228645365126191</v>
      </c>
      <c r="C69" s="19">
        <v>3.2840562062159018E-2</v>
      </c>
      <c r="D69" s="19">
        <v>-9.0365591794046352E-2</v>
      </c>
      <c r="E69" s="19">
        <v>-6.9546839999999999E-2</v>
      </c>
      <c r="F69" s="19">
        <v>-5.6129998867644471E-2</v>
      </c>
      <c r="G69" s="20">
        <v>-5.3200000000000025E-2</v>
      </c>
      <c r="H69" s="16">
        <v>-7.1775905875268275E-2</v>
      </c>
      <c r="I69" s="16">
        <v>-8.1830973006169039E-2</v>
      </c>
      <c r="J69" s="16">
        <v>-8.4771534297015116E-2</v>
      </c>
      <c r="K69" s="17">
        <v>-4.3339140551888145E-2</v>
      </c>
    </row>
    <row r="70" spans="1:11" x14ac:dyDescent="0.55000000000000004">
      <c r="A70" s="3" t="s">
        <v>3234</v>
      </c>
      <c r="B70" s="15">
        <v>0.11350967495666797</v>
      </c>
      <c r="C70" s="16">
        <v>-0.12118486063303746</v>
      </c>
      <c r="D70" s="16">
        <v>-0.11689557369395032</v>
      </c>
      <c r="E70" s="16">
        <v>-6.1620310000000011E-2</v>
      </c>
      <c r="F70" s="16">
        <v>-6.9249233093358842E-2</v>
      </c>
      <c r="G70" s="16">
        <v>-0.22229999999999994</v>
      </c>
      <c r="H70" s="16">
        <v>-0.18438314975333281</v>
      </c>
      <c r="I70" s="16">
        <v>-0.18497076145896174</v>
      </c>
      <c r="J70" s="16">
        <v>-0.15010295149371433</v>
      </c>
      <c r="K70" s="17">
        <v>-0.1151836348710541</v>
      </c>
    </row>
    <row r="71" spans="1:11" x14ac:dyDescent="0.55000000000000004">
      <c r="A71" s="3" t="s">
        <v>3235</v>
      </c>
      <c r="B71" s="15">
        <v>-5.0396983467837719E-2</v>
      </c>
      <c r="C71" s="16">
        <v>-0.24186358018012077</v>
      </c>
      <c r="D71" s="16">
        <v>-0.27672996693593443</v>
      </c>
      <c r="E71" s="16">
        <v>-0.14196830999999999</v>
      </c>
      <c r="F71" s="16">
        <v>-0.1124728992141476</v>
      </c>
      <c r="G71" s="16">
        <v>-0.30969999999999998</v>
      </c>
      <c r="H71" s="16">
        <v>-0.24043317472483028</v>
      </c>
      <c r="I71" s="16">
        <v>-0.24118779725893935</v>
      </c>
      <c r="J71" s="16">
        <v>-0.22219812966839514</v>
      </c>
      <c r="K71" s="17">
        <v>-0.1896297142663731</v>
      </c>
    </row>
    <row r="72" spans="1:11" x14ac:dyDescent="0.55000000000000004">
      <c r="A72" s="3" t="s">
        <v>3236</v>
      </c>
      <c r="B72" s="15">
        <v>-0.21720287590151144</v>
      </c>
      <c r="C72" s="16">
        <v>3.0992813188521318E-2</v>
      </c>
      <c r="D72" s="16">
        <v>-4.7913669099263201E-3</v>
      </c>
      <c r="E72" s="16">
        <v>-0.18350704000000007</v>
      </c>
      <c r="F72" s="16">
        <v>-0.19393776004340835</v>
      </c>
      <c r="G72" s="16">
        <v>-0.27800000000000002</v>
      </c>
      <c r="H72" s="16">
        <v>-0.24120451524280306</v>
      </c>
      <c r="I72" s="16">
        <v>-0.24678494843545384</v>
      </c>
      <c r="J72" s="16">
        <v>-0.22302638632506755</v>
      </c>
      <c r="K72" s="17">
        <v>-0.26148798249452976</v>
      </c>
    </row>
    <row r="73" spans="1:11" ht="14.7" thickBot="1" x14ac:dyDescent="0.6">
      <c r="A73" s="3" t="s">
        <v>3237</v>
      </c>
      <c r="B73" s="15">
        <v>5.4096687323618609E-2</v>
      </c>
      <c r="C73" s="16">
        <v>-0.23324848321389247</v>
      </c>
      <c r="D73" s="16">
        <v>-0.2829838864345583</v>
      </c>
      <c r="E73" s="16">
        <v>-0.29288719000000007</v>
      </c>
      <c r="F73" s="16">
        <v>-0.2833469748673384</v>
      </c>
      <c r="G73" s="16">
        <v>-0.24690000000000001</v>
      </c>
      <c r="H73" s="16">
        <v>-0.25495024546714762</v>
      </c>
      <c r="I73" s="19">
        <v>-0.25032262172276498</v>
      </c>
      <c r="J73" s="19">
        <v>-0.19542808637248577</v>
      </c>
      <c r="K73" s="20">
        <v>-0.22850793912056366</v>
      </c>
    </row>
    <row r="74" spans="1:11" ht="14.7" thickBot="1" x14ac:dyDescent="0.6">
      <c r="A74" s="3" t="s">
        <v>3238</v>
      </c>
      <c r="B74" s="15">
        <v>-0.27013502993485483</v>
      </c>
      <c r="C74" s="19">
        <v>-0.50234824533885991</v>
      </c>
      <c r="D74" s="19">
        <v>-0.42048892183593733</v>
      </c>
      <c r="E74" s="19">
        <v>-0.38440284000000002</v>
      </c>
      <c r="F74" s="19">
        <v>-0.23535709405661065</v>
      </c>
      <c r="G74" s="19">
        <v>-0.26180000000000003</v>
      </c>
      <c r="H74" s="20">
        <v>-0.27586228048135475</v>
      </c>
      <c r="I74" s="16">
        <v>-0.17966254222570521</v>
      </c>
      <c r="J74" s="16">
        <v>-0.20726482143495006</v>
      </c>
      <c r="K74" s="17">
        <v>-0.22025645241528291</v>
      </c>
    </row>
    <row r="75" spans="1:11" ht="14.7" thickBot="1" x14ac:dyDescent="0.6">
      <c r="A75" s="3" t="s">
        <v>3239</v>
      </c>
      <c r="B75" s="22">
        <v>-0.55358443304918015</v>
      </c>
      <c r="C75" s="16">
        <v>-0.34924399878881796</v>
      </c>
      <c r="D75" s="16">
        <v>-0.38905015033150392</v>
      </c>
      <c r="E75" s="16">
        <v>-0.25781775000000007</v>
      </c>
      <c r="F75" s="16">
        <v>-0.26402214385754941</v>
      </c>
      <c r="G75" s="16">
        <v>-0.29790000000000005</v>
      </c>
      <c r="H75" s="16">
        <v>-0.29282323292179002</v>
      </c>
      <c r="I75" s="16">
        <v>-0.23973438992947604</v>
      </c>
      <c r="J75" s="16">
        <v>-0.2547230950909547</v>
      </c>
      <c r="K75" s="17">
        <v>-0.30624211716190208</v>
      </c>
    </row>
    <row r="76" spans="1:11" x14ac:dyDescent="0.55000000000000004">
      <c r="A76" s="3" t="s">
        <v>3240</v>
      </c>
      <c r="B76" s="15">
        <v>0.1214814714922452</v>
      </c>
      <c r="C76" s="16">
        <v>-0.22939345046856219</v>
      </c>
      <c r="D76" s="16">
        <v>-0.29444661922993753</v>
      </c>
      <c r="E76" s="16">
        <v>-6.4717590000000103E-2</v>
      </c>
      <c r="F76" s="16">
        <v>-8.3496712802213824E-2</v>
      </c>
      <c r="G76" s="16">
        <v>-0.17410000000000003</v>
      </c>
      <c r="H76" s="16">
        <v>-0.10345410679921774</v>
      </c>
      <c r="I76" s="16">
        <v>-9.1387530990624799E-2</v>
      </c>
      <c r="J76" s="16">
        <v>-6.9116228534445545E-2</v>
      </c>
      <c r="K76" s="17">
        <v>-0.15265119342740563</v>
      </c>
    </row>
    <row r="77" spans="1:11" x14ac:dyDescent="0.55000000000000004">
      <c r="A77" s="3" t="s">
        <v>3242</v>
      </c>
      <c r="B77" s="15">
        <v>0.14707191153891563</v>
      </c>
      <c r="C77" s="16">
        <v>-0.52954720222489526</v>
      </c>
      <c r="D77" s="16">
        <v>8.1583443263361533E-2</v>
      </c>
      <c r="E77" s="16">
        <v>-0.25454044000000009</v>
      </c>
      <c r="F77" s="16">
        <v>-0.15888151583797594</v>
      </c>
      <c r="G77" s="16">
        <v>-0.19700000000000006</v>
      </c>
      <c r="H77" s="16">
        <v>-0.15630205829629207</v>
      </c>
      <c r="I77" s="16">
        <v>-6.1557275170605608E-2</v>
      </c>
      <c r="J77" s="16">
        <v>-0.10863882624229571</v>
      </c>
      <c r="K77" s="17">
        <v>-0.11920490464580813</v>
      </c>
    </row>
    <row r="78" spans="1:11" x14ac:dyDescent="0.55000000000000004">
      <c r="A78" s="3" t="s">
        <v>3243</v>
      </c>
      <c r="B78" s="15">
        <v>0.34488882424629752</v>
      </c>
      <c r="C78" s="16">
        <v>-0.33570614893765172</v>
      </c>
      <c r="D78" s="16">
        <v>0.11679242265599998</v>
      </c>
      <c r="E78" s="16">
        <v>-0.3758999999999999</v>
      </c>
      <c r="F78" s="16">
        <v>-0.33428248432490393</v>
      </c>
      <c r="G78" s="16">
        <v>-0.26529999999999998</v>
      </c>
      <c r="H78" s="16">
        <v>-0.20922794310457415</v>
      </c>
      <c r="I78" s="16">
        <v>-0.12370875161869088</v>
      </c>
      <c r="J78" s="16">
        <v>-9.587544078207122E-2</v>
      </c>
      <c r="K78" s="17">
        <v>-7.3555182431247035E-2</v>
      </c>
    </row>
    <row r="79" spans="1:11" x14ac:dyDescent="0.55000000000000004">
      <c r="A79" s="3" t="s">
        <v>3244</v>
      </c>
      <c r="B79" s="15">
        <v>-0.86462965076158937</v>
      </c>
      <c r="C79" s="16">
        <v>-0.42270574077987677</v>
      </c>
      <c r="D79" s="16">
        <v>-0.69178181862051991</v>
      </c>
      <c r="E79" s="16">
        <v>-0.80277518999999997</v>
      </c>
      <c r="F79" s="16">
        <v>-0.62135136250594059</v>
      </c>
      <c r="G79" s="16">
        <v>-0.46179999999999999</v>
      </c>
      <c r="H79" s="16">
        <v>-0.27066355266012099</v>
      </c>
      <c r="I79" s="28"/>
      <c r="J79" s="28"/>
      <c r="K79" s="26"/>
    </row>
    <row r="80" spans="1:11" x14ac:dyDescent="0.55000000000000004">
      <c r="A80" s="3" t="s">
        <v>3245</v>
      </c>
      <c r="B80" s="15">
        <v>0.21699444444392446</v>
      </c>
      <c r="C80" s="16">
        <v>-0.53938265312478251</v>
      </c>
      <c r="D80" s="16">
        <v>-0.92174821228625592</v>
      </c>
      <c r="E80" s="16">
        <v>-0.51391215999999995</v>
      </c>
      <c r="F80" s="16">
        <v>-0.31494311582486889</v>
      </c>
      <c r="G80" s="16">
        <v>-8.9500000000000024E-2</v>
      </c>
      <c r="H80" s="28"/>
      <c r="I80" s="28"/>
      <c r="J80" s="28"/>
      <c r="K80" s="26"/>
    </row>
    <row r="81" spans="1:11" ht="14.7" thickBot="1" x14ac:dyDescent="0.6">
      <c r="A81" s="3" t="s">
        <v>3246</v>
      </c>
      <c r="B81" s="18">
        <v>-0.51240688704067527</v>
      </c>
      <c r="C81" s="19">
        <v>-0.97470503958028532</v>
      </c>
      <c r="D81" s="19">
        <v>-0.2996669471702782</v>
      </c>
      <c r="E81" s="19">
        <v>-0.62875351000000013</v>
      </c>
      <c r="F81" s="19">
        <v>-0.30583034570377676</v>
      </c>
      <c r="G81" s="25"/>
      <c r="H81" s="25"/>
      <c r="I81" s="25"/>
      <c r="J81" s="25"/>
      <c r="K81" s="27"/>
    </row>
  </sheetData>
  <conditionalFormatting sqref="B19:F19 B17:H17 B18:G18 B2:K16 B44:K61 B64:K81">
    <cfRule type="colorScale" priority="18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19:F19 B17:H17 B18:G18 B2:K16">
    <cfRule type="colorScale" priority="17">
      <colorScale>
        <cfvo type="num" val="-1"/>
        <cfvo type="percentile" val="50"/>
        <cfvo type="num" val="1"/>
        <color rgb="FFFF3300"/>
        <color theme="0"/>
        <color theme="9" tint="0.39997558519241921"/>
      </colorScale>
    </cfRule>
  </conditionalFormatting>
  <conditionalFormatting sqref="I17:K19">
    <cfRule type="colorScale" priority="15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H18:H19">
    <cfRule type="colorScale" priority="14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G19">
    <cfRule type="colorScale" priority="1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39:F39 B37:H37 B38:G38 B22:K36">
    <cfRule type="colorScale" priority="5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39:F39 B37:H37 B38:G38 B22:K36">
    <cfRule type="colorScale" priority="4">
      <colorScale>
        <cfvo type="num" val="-1"/>
        <cfvo type="percentile" val="50"/>
        <cfvo type="num" val="1"/>
        <color rgb="FFFF3300"/>
        <color theme="0"/>
        <color theme="9" tint="0.39997558519241921"/>
      </colorScale>
    </cfRule>
  </conditionalFormatting>
  <conditionalFormatting sqref="I37:K39">
    <cfRule type="colorScale" priority="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H38:H39">
    <cfRule type="colorScale" priority="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G39">
    <cfRule type="colorScale" priority="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opLeftCell="A7" zoomScale="70" zoomScaleNormal="70" workbookViewId="0">
      <selection activeCell="N38" sqref="N38"/>
    </sheetView>
  </sheetViews>
  <sheetFormatPr defaultRowHeight="14.4" x14ac:dyDescent="0.55000000000000004"/>
  <cols>
    <col min="1" max="1" width="8.83984375" style="2" customWidth="1"/>
    <col min="2" max="3" width="6.83984375" style="2" bestFit="1" customWidth="1"/>
    <col min="4" max="4" width="6.83984375" style="2" customWidth="1"/>
    <col min="5" max="6" width="6.83984375" style="2" hidden="1" customWidth="1"/>
    <col min="7" max="7" width="6.83984375" style="2" customWidth="1"/>
    <col min="8" max="9" width="6.83984375" style="2" hidden="1" customWidth="1"/>
    <col min="10" max="10" width="6.83984375" style="2" customWidth="1"/>
    <col min="11" max="12" width="6.83984375" style="2" hidden="1" customWidth="1"/>
    <col min="13" max="17" width="7.734375" style="2" bestFit="1" customWidth="1"/>
    <col min="18" max="19" width="8.83984375" style="2"/>
    <col min="20" max="20" width="29.89453125" style="2" bestFit="1" customWidth="1"/>
    <col min="21" max="29" width="15.1015625" style="2" bestFit="1" customWidth="1"/>
    <col min="30" max="35" width="16.05078125" style="2" bestFit="1" customWidth="1"/>
    <col min="36" max="36" width="15.47265625" style="2" bestFit="1" customWidth="1"/>
    <col min="37" max="16384" width="8.83984375" style="2"/>
  </cols>
  <sheetData>
    <row r="1" spans="1:36" ht="14.7" thickBot="1" x14ac:dyDescent="0.6">
      <c r="A1" s="3" t="s">
        <v>311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2678</v>
      </c>
      <c r="O1" s="3" t="s">
        <v>2679</v>
      </c>
      <c r="P1" s="3" t="s">
        <v>2680</v>
      </c>
      <c r="Q1" s="3" t="s">
        <v>2681</v>
      </c>
    </row>
    <row r="2" spans="1:36" x14ac:dyDescent="0.55000000000000004">
      <c r="A2" s="23" t="s">
        <v>3227</v>
      </c>
      <c r="B2" s="12">
        <v>1.6929965585859907E-2</v>
      </c>
      <c r="C2" s="13">
        <v>-1.4906561914647898E-2</v>
      </c>
      <c r="D2" s="13">
        <v>-2.9273057897342136E-2</v>
      </c>
      <c r="E2" s="13">
        <v>-1.254715408799989E-2</v>
      </c>
      <c r="F2" s="13">
        <v>-5.032593275117847E-3</v>
      </c>
      <c r="G2" s="13">
        <v>-2.8592639999999947E-2</v>
      </c>
      <c r="H2" s="13">
        <v>-1.0092961471163897E-2</v>
      </c>
      <c r="I2" s="13">
        <v>-1.2125362933636197E-2</v>
      </c>
      <c r="J2" s="13">
        <v>-2.1806678451764983E-2</v>
      </c>
      <c r="K2" s="13">
        <v>-3.1118310890127843E-2</v>
      </c>
      <c r="L2" s="13">
        <v>-2.4302445287013641E-2</v>
      </c>
      <c r="M2" s="13">
        <v>-5.2999999999999714E-3</v>
      </c>
      <c r="N2" s="13">
        <v>-1.6433898833712712E-2</v>
      </c>
      <c r="O2" s="13">
        <v>-2.3876426557602914E-2</v>
      </c>
      <c r="P2" s="13">
        <v>-4.0633364700526364E-3</v>
      </c>
      <c r="Q2" s="14">
        <v>2.1958903283297415E-2</v>
      </c>
      <c r="T2" s="2" t="s">
        <v>18</v>
      </c>
      <c r="U2" s="2" t="s">
        <v>3251</v>
      </c>
      <c r="V2" s="2" t="s">
        <v>3252</v>
      </c>
      <c r="W2" s="2" t="s">
        <v>3253</v>
      </c>
      <c r="X2" s="2" t="s">
        <v>3254</v>
      </c>
      <c r="Y2" s="2" t="s">
        <v>3255</v>
      </c>
      <c r="Z2" s="2" t="s">
        <v>3256</v>
      </c>
      <c r="AA2" s="2" t="s">
        <v>3257</v>
      </c>
      <c r="AB2" s="2" t="s">
        <v>3258</v>
      </c>
      <c r="AC2" s="2" t="s">
        <v>3259</v>
      </c>
      <c r="AD2" s="2" t="s">
        <v>3260</v>
      </c>
      <c r="AE2" s="2" t="s">
        <v>3261</v>
      </c>
      <c r="AF2" s="2" t="s">
        <v>3262</v>
      </c>
      <c r="AG2" s="2" t="s">
        <v>3263</v>
      </c>
      <c r="AH2" s="2" t="s">
        <v>3264</v>
      </c>
      <c r="AI2" s="2" t="s">
        <v>3265</v>
      </c>
      <c r="AJ2" s="2" t="s">
        <v>3266</v>
      </c>
    </row>
    <row r="3" spans="1:36" x14ac:dyDescent="0.55000000000000004">
      <c r="A3" s="3" t="s">
        <v>3228</v>
      </c>
      <c r="B3" s="15">
        <v>3.7840859961855822E-2</v>
      </c>
      <c r="C3" s="16">
        <v>5.3348606294127521E-2</v>
      </c>
      <c r="D3" s="16">
        <v>-1.3926671349937192E-2</v>
      </c>
      <c r="E3" s="16">
        <v>-1.4033833823000164E-2</v>
      </c>
      <c r="F3" s="16">
        <v>-4.6162845820800102E-2</v>
      </c>
      <c r="G3" s="16">
        <v>-3.6461439999999956E-2</v>
      </c>
      <c r="H3" s="16">
        <v>-9.9222498264308623E-3</v>
      </c>
      <c r="I3" s="16">
        <v>5.2545910738235335E-3</v>
      </c>
      <c r="J3" s="16">
        <v>1.1884234204094568E-2</v>
      </c>
      <c r="K3" s="16">
        <v>3.3609400984195847E-3</v>
      </c>
      <c r="L3" s="16">
        <v>1.3316444277246209E-2</v>
      </c>
      <c r="M3" s="16">
        <v>1.2299999999999978E-2</v>
      </c>
      <c r="N3" s="16">
        <v>-1.2001801080890884E-3</v>
      </c>
      <c r="O3" s="16">
        <v>-1.1499791609623888E-2</v>
      </c>
      <c r="P3" s="16">
        <v>5.1329810519507024E-3</v>
      </c>
      <c r="Q3" s="17">
        <v>5.9821071967434136E-3</v>
      </c>
      <c r="T3" s="2" t="s">
        <v>43</v>
      </c>
      <c r="U3" s="2" t="s">
        <v>3267</v>
      </c>
      <c r="V3" s="2" t="s">
        <v>3268</v>
      </c>
      <c r="W3" s="2" t="s">
        <v>3269</v>
      </c>
      <c r="X3" s="2" t="s">
        <v>3270</v>
      </c>
      <c r="Y3" s="2" t="s">
        <v>3271</v>
      </c>
      <c r="Z3" s="2" t="s">
        <v>3272</v>
      </c>
      <c r="AA3" s="2" t="s">
        <v>3273</v>
      </c>
      <c r="AB3" s="2" t="s">
        <v>3274</v>
      </c>
      <c r="AC3" s="2" t="s">
        <v>3275</v>
      </c>
      <c r="AD3" s="2" t="s">
        <v>3276</v>
      </c>
      <c r="AE3" s="2" t="s">
        <v>3277</v>
      </c>
      <c r="AF3" s="2" t="s">
        <v>3278</v>
      </c>
      <c r="AG3" s="2" t="s">
        <v>3279</v>
      </c>
      <c r="AH3" s="2" t="s">
        <v>3280</v>
      </c>
      <c r="AI3" s="2" t="s">
        <v>3281</v>
      </c>
      <c r="AJ3" s="2" t="s">
        <v>3282</v>
      </c>
    </row>
    <row r="4" spans="1:36" x14ac:dyDescent="0.55000000000000004">
      <c r="A4" s="3" t="s">
        <v>3229</v>
      </c>
      <c r="B4" s="15">
        <v>1.0853620705236322E-2</v>
      </c>
      <c r="C4" s="16">
        <v>0.25658434770194272</v>
      </c>
      <c r="D4" s="16">
        <v>9.2655769459097259E-2</v>
      </c>
      <c r="E4" s="16">
        <v>7.5945339222999619E-2</v>
      </c>
      <c r="F4" s="16">
        <v>6.8771494158236024E-2</v>
      </c>
      <c r="G4" s="16">
        <v>8.9100960000000118E-2</v>
      </c>
      <c r="H4" s="16">
        <v>0.1208222998697206</v>
      </c>
      <c r="I4" s="16">
        <v>8.0852112348400729E-2</v>
      </c>
      <c r="J4" s="16">
        <v>5.5036875618890591E-2</v>
      </c>
      <c r="K4" s="16">
        <v>3.7314379760275296E-2</v>
      </c>
      <c r="L4" s="16">
        <v>2.1728610464211373E-2</v>
      </c>
      <c r="M4" s="16">
        <v>2.0399999999999974E-2</v>
      </c>
      <c r="N4" s="16">
        <v>-3.8418467483156693E-3</v>
      </c>
      <c r="O4" s="16">
        <v>1.4679591813734127E-2</v>
      </c>
      <c r="P4" s="16">
        <v>3.4079968091806911E-2</v>
      </c>
      <c r="Q4" s="17">
        <v>1.3360745243272243E-2</v>
      </c>
      <c r="T4" s="2" t="s">
        <v>50</v>
      </c>
      <c r="U4" s="2" t="s">
        <v>3283</v>
      </c>
      <c r="V4" s="2" t="s">
        <v>3284</v>
      </c>
      <c r="W4" s="2" t="s">
        <v>3285</v>
      </c>
      <c r="X4" s="2" t="s">
        <v>3286</v>
      </c>
      <c r="Y4" s="2" t="s">
        <v>3287</v>
      </c>
      <c r="Z4" s="2" t="s">
        <v>3288</v>
      </c>
      <c r="AA4" s="2" t="s">
        <v>3289</v>
      </c>
      <c r="AB4" s="2" t="s">
        <v>3290</v>
      </c>
      <c r="AC4" s="2" t="s">
        <v>3291</v>
      </c>
      <c r="AD4" s="2" t="s">
        <v>3292</v>
      </c>
      <c r="AE4" s="2" t="s">
        <v>3293</v>
      </c>
      <c r="AF4" s="2" t="s">
        <v>3294</v>
      </c>
      <c r="AG4" s="2" t="s">
        <v>3295</v>
      </c>
      <c r="AH4" s="2" t="s">
        <v>3296</v>
      </c>
      <c r="AI4" s="2" t="s">
        <v>3297</v>
      </c>
      <c r="AJ4" s="2" t="s">
        <v>3298</v>
      </c>
    </row>
    <row r="5" spans="1:36" x14ac:dyDescent="0.55000000000000004">
      <c r="A5" s="3" t="s">
        <v>3230</v>
      </c>
      <c r="B5" s="15">
        <v>8.6015666489925202E-2</v>
      </c>
      <c r="C5" s="16">
        <v>9.603129416334899E-2</v>
      </c>
      <c r="D5" s="16">
        <v>-6.1336478814680073E-2</v>
      </c>
      <c r="E5" s="16">
        <v>0</v>
      </c>
      <c r="F5" s="16">
        <v>9.6268943274093743E-3</v>
      </c>
      <c r="G5" s="16">
        <v>-8.3823599999999221E-3</v>
      </c>
      <c r="H5" s="16">
        <v>8.930832631280472E-3</v>
      </c>
      <c r="I5" s="16">
        <v>3.8948551908129847E-2</v>
      </c>
      <c r="J5" s="16">
        <v>3.3605896046852157E-2</v>
      </c>
      <c r="K5" s="16">
        <v>2.0193718204193134E-2</v>
      </c>
      <c r="L5" s="16">
        <v>3.6005394608489283E-3</v>
      </c>
      <c r="M5" s="16">
        <v>1.5500000000000069E-2</v>
      </c>
      <c r="N5" s="16">
        <v>-2.4807697549406038E-3</v>
      </c>
      <c r="O5" s="16">
        <v>3.5967677515935659E-3</v>
      </c>
      <c r="P5" s="16">
        <v>-3.6971320081517045E-2</v>
      </c>
      <c r="Q5" s="17">
        <v>-5.0526461664149425E-2</v>
      </c>
      <c r="T5" s="2" t="s">
        <v>12</v>
      </c>
      <c r="U5" s="2" t="s">
        <v>3299</v>
      </c>
      <c r="V5" s="2" t="s">
        <v>3300</v>
      </c>
      <c r="W5" s="2" t="s">
        <v>3301</v>
      </c>
      <c r="X5" s="2" t="s">
        <v>3302</v>
      </c>
      <c r="Y5" s="2" t="s">
        <v>3303</v>
      </c>
      <c r="Z5" s="2" t="s">
        <v>3304</v>
      </c>
      <c r="AA5" s="2" t="s">
        <v>3305</v>
      </c>
      <c r="AB5" s="2" t="s">
        <v>3306</v>
      </c>
      <c r="AC5" s="2" t="s">
        <v>3307</v>
      </c>
      <c r="AD5" s="2" t="s">
        <v>3308</v>
      </c>
      <c r="AE5" s="2" t="s">
        <v>3309</v>
      </c>
      <c r="AF5" s="2" t="s">
        <v>3310</v>
      </c>
      <c r="AG5" s="2" t="s">
        <v>3311</v>
      </c>
      <c r="AH5" s="2" t="s">
        <v>3312</v>
      </c>
      <c r="AI5" s="2" t="s">
        <v>3313</v>
      </c>
      <c r="AJ5" s="2" t="s">
        <v>3314</v>
      </c>
    </row>
    <row r="6" spans="1:36" ht="14.7" thickBot="1" x14ac:dyDescent="0.6">
      <c r="A6" s="3" t="s">
        <v>3231</v>
      </c>
      <c r="B6" s="15">
        <v>-6.0645934828036818E-2</v>
      </c>
      <c r="C6" s="16">
        <v>5.5229678769824986E-2</v>
      </c>
      <c r="D6" s="16">
        <v>9.7794647228441667E-2</v>
      </c>
      <c r="E6" s="16">
        <v>7.0285238988999632E-2</v>
      </c>
      <c r="F6" s="16">
        <v>1.1075570588241712E-2</v>
      </c>
      <c r="G6" s="16">
        <v>3.4899290000000249E-2</v>
      </c>
      <c r="H6" s="16">
        <v>7.0958115284232681E-2</v>
      </c>
      <c r="I6" s="16">
        <v>4.7467822486209066E-2</v>
      </c>
      <c r="J6" s="16">
        <v>2.8903186764049682E-2</v>
      </c>
      <c r="K6" s="16">
        <v>1.2492943371836818E-2</v>
      </c>
      <c r="L6" s="16">
        <v>-1.0032154859120013E-2</v>
      </c>
      <c r="M6" s="16">
        <v>1.4299999999999979E-2</v>
      </c>
      <c r="N6" s="16">
        <v>-7.2866490356713332E-3</v>
      </c>
      <c r="O6" s="16">
        <v>-1.056126770630883E-2</v>
      </c>
      <c r="P6" s="19">
        <v>-5.4788020098862744E-2</v>
      </c>
      <c r="Q6" s="20">
        <v>-6.951625484375068E-2</v>
      </c>
      <c r="T6" s="2" t="s">
        <v>57</v>
      </c>
      <c r="U6" s="2" t="s">
        <v>3315</v>
      </c>
      <c r="V6" s="2" t="s">
        <v>3316</v>
      </c>
      <c r="W6" s="2" t="s">
        <v>3317</v>
      </c>
      <c r="X6" s="2" t="s">
        <v>3318</v>
      </c>
      <c r="Y6" s="2" t="s">
        <v>3319</v>
      </c>
      <c r="Z6" s="2" t="s">
        <v>3320</v>
      </c>
      <c r="AA6" s="2" t="s">
        <v>3321</v>
      </c>
      <c r="AB6" s="2" t="s">
        <v>3322</v>
      </c>
      <c r="AC6" s="2" t="s">
        <v>3323</v>
      </c>
      <c r="AD6" s="2" t="s">
        <v>3324</v>
      </c>
      <c r="AE6" s="2" t="s">
        <v>3325</v>
      </c>
      <c r="AF6" s="2" t="s">
        <v>3326</v>
      </c>
      <c r="AG6" s="2" t="s">
        <v>3327</v>
      </c>
      <c r="AH6" s="2" t="s">
        <v>3328</v>
      </c>
      <c r="AI6" s="2" t="s">
        <v>3329</v>
      </c>
      <c r="AJ6" s="2" t="s">
        <v>3330</v>
      </c>
    </row>
    <row r="7" spans="1:36" ht="14.7" thickBot="1" x14ac:dyDescent="0.6">
      <c r="A7" s="3" t="s">
        <v>3232</v>
      </c>
      <c r="B7" s="15">
        <v>0.71152658711750938</v>
      </c>
      <c r="C7" s="16">
        <v>0.17333671809586182</v>
      </c>
      <c r="D7" s="16">
        <v>8.4981307345409318E-2</v>
      </c>
      <c r="E7" s="16">
        <v>1.0838926656000281E-2</v>
      </c>
      <c r="F7" s="16">
        <v>4.4730172380064825E-2</v>
      </c>
      <c r="G7" s="16">
        <v>4.2032639999999954E-2</v>
      </c>
      <c r="H7" s="16">
        <v>9.8622964716106987E-2</v>
      </c>
      <c r="I7" s="16">
        <v>4.8229598780248129E-2</v>
      </c>
      <c r="J7" s="16">
        <v>2.9037475457891038E-2</v>
      </c>
      <c r="K7" s="16">
        <v>4.4416411817973511E-3</v>
      </c>
      <c r="L7" s="16">
        <v>-6.4296337657081537E-2</v>
      </c>
      <c r="M7" s="16">
        <v>-2.5000000000000022E-2</v>
      </c>
      <c r="N7" s="19">
        <v>5.2765243666168526E-3</v>
      </c>
      <c r="O7" s="20">
        <v>-2.5496549136489799E-2</v>
      </c>
      <c r="P7" s="16">
        <v>-6.5864488975937663E-2</v>
      </c>
      <c r="Q7" s="17">
        <v>-6.2770038891201474E-2</v>
      </c>
      <c r="T7" s="2" t="s">
        <v>64</v>
      </c>
      <c r="U7" s="2" t="s">
        <v>3331</v>
      </c>
      <c r="V7" s="2" t="s">
        <v>3332</v>
      </c>
      <c r="W7" s="2" t="s">
        <v>3333</v>
      </c>
      <c r="X7" s="2" t="s">
        <v>3334</v>
      </c>
      <c r="Y7" s="2" t="s">
        <v>3335</v>
      </c>
      <c r="Z7" s="2" t="s">
        <v>3336</v>
      </c>
      <c r="AA7" s="2" t="s">
        <v>3337</v>
      </c>
      <c r="AB7" s="2" t="s">
        <v>3338</v>
      </c>
      <c r="AC7" s="2" t="s">
        <v>3339</v>
      </c>
      <c r="AD7" s="2" t="s">
        <v>3340</v>
      </c>
      <c r="AE7" s="2" t="s">
        <v>3341</v>
      </c>
      <c r="AF7" s="2" t="s">
        <v>3342</v>
      </c>
      <c r="AG7" s="2" t="s">
        <v>3343</v>
      </c>
      <c r="AH7" s="2" t="s">
        <v>3344</v>
      </c>
      <c r="AI7" s="2" t="s">
        <v>3345</v>
      </c>
      <c r="AJ7" s="2" t="s">
        <v>3346</v>
      </c>
    </row>
    <row r="8" spans="1:36" ht="14.7" thickBot="1" x14ac:dyDescent="0.6">
      <c r="A8" s="3" t="s">
        <v>3233</v>
      </c>
      <c r="B8" s="18">
        <v>0.26228645365126191</v>
      </c>
      <c r="C8" s="19">
        <v>3.2840562062159018E-2</v>
      </c>
      <c r="D8" s="19">
        <v>-9.0365591794046352E-2</v>
      </c>
      <c r="E8" s="19">
        <v>-6.2548593597000046E-2</v>
      </c>
      <c r="F8" s="19">
        <v>-2.3832224337079877E-2</v>
      </c>
      <c r="G8" s="19">
        <v>-6.9546839999999999E-2</v>
      </c>
      <c r="H8" s="19">
        <v>2.4119840715427054E-2</v>
      </c>
      <c r="I8" s="19">
        <v>-1.854222027842678E-2</v>
      </c>
      <c r="J8" s="19">
        <v>-5.6129998867644471E-2</v>
      </c>
      <c r="K8" s="19">
        <v>-5.2327043979450538E-2</v>
      </c>
      <c r="L8" s="19">
        <v>-5.6591023186706058E-2</v>
      </c>
      <c r="M8" s="20">
        <v>-5.3200000000000025E-2</v>
      </c>
      <c r="N8" s="16">
        <v>-7.1775905875268275E-2</v>
      </c>
      <c r="O8" s="16">
        <v>-8.1830973006169039E-2</v>
      </c>
      <c r="P8" s="16">
        <v>-8.4771534297015116E-2</v>
      </c>
      <c r="Q8" s="17">
        <v>-4.3339140551888145E-2</v>
      </c>
      <c r="T8" s="2" t="s">
        <v>6</v>
      </c>
      <c r="U8" s="2" t="s">
        <v>3347</v>
      </c>
      <c r="V8" s="2" t="s">
        <v>3348</v>
      </c>
      <c r="W8" s="2" t="s">
        <v>3349</v>
      </c>
      <c r="X8" s="2" t="s">
        <v>3350</v>
      </c>
      <c r="Y8" s="2" t="s">
        <v>3351</v>
      </c>
      <c r="Z8" s="2" t="s">
        <v>3352</v>
      </c>
      <c r="AA8" s="2" t="s">
        <v>3353</v>
      </c>
      <c r="AB8" s="2" t="s">
        <v>3354</v>
      </c>
      <c r="AC8" s="2" t="s">
        <v>3355</v>
      </c>
      <c r="AD8" s="2" t="s">
        <v>3356</v>
      </c>
      <c r="AE8" s="2" t="s">
        <v>3357</v>
      </c>
      <c r="AF8" s="2" t="s">
        <v>3358</v>
      </c>
      <c r="AG8" s="2" t="s">
        <v>3359</v>
      </c>
      <c r="AH8" s="2" t="s">
        <v>3360</v>
      </c>
      <c r="AI8" s="2" t="s">
        <v>3361</v>
      </c>
      <c r="AJ8" s="2" t="s">
        <v>3362</v>
      </c>
    </row>
    <row r="9" spans="1:36" x14ac:dyDescent="0.55000000000000004">
      <c r="A9" s="3" t="s">
        <v>3234</v>
      </c>
      <c r="B9" s="15">
        <v>0.11350967495666797</v>
      </c>
      <c r="C9" s="16">
        <v>-0.12118486063303746</v>
      </c>
      <c r="D9" s="16">
        <v>-0.11689557369395032</v>
      </c>
      <c r="E9" s="16">
        <v>-4.5201311577000025E-2</v>
      </c>
      <c r="F9" s="16">
        <v>-0.10146507588112219</v>
      </c>
      <c r="G9" s="16">
        <v>-6.1620310000000011E-2</v>
      </c>
      <c r="H9" s="16">
        <v>-7.7058541047165252E-2</v>
      </c>
      <c r="I9" s="16">
        <v>-4.0521289265884719E-2</v>
      </c>
      <c r="J9" s="16">
        <v>-6.9249233093358842E-2</v>
      </c>
      <c r="K9" s="16">
        <v>-4.0183292235815737E-2</v>
      </c>
      <c r="L9" s="16">
        <v>-5.0292644661624974E-2</v>
      </c>
      <c r="M9" s="16">
        <v>-0.22229999999999994</v>
      </c>
      <c r="N9" s="16">
        <v>-0.18438314975333281</v>
      </c>
      <c r="O9" s="16">
        <v>-0.18497076145896174</v>
      </c>
      <c r="P9" s="16">
        <v>-0.15010295149371433</v>
      </c>
      <c r="Q9" s="17">
        <v>-0.1151836348710541</v>
      </c>
      <c r="T9" s="2" t="s">
        <v>71</v>
      </c>
      <c r="U9" s="2" t="s">
        <v>3363</v>
      </c>
      <c r="V9" s="2" t="s">
        <v>3364</v>
      </c>
      <c r="W9" s="2" t="s">
        <v>3365</v>
      </c>
      <c r="X9" s="2" t="s">
        <v>3366</v>
      </c>
      <c r="Y9" s="2" t="s">
        <v>3367</v>
      </c>
      <c r="Z9" s="2" t="s">
        <v>3368</v>
      </c>
      <c r="AA9" s="2" t="s">
        <v>3369</v>
      </c>
      <c r="AB9" s="2" t="s">
        <v>3370</v>
      </c>
      <c r="AC9" s="2" t="s">
        <v>3371</v>
      </c>
      <c r="AD9" s="2" t="s">
        <v>3372</v>
      </c>
      <c r="AE9" s="2" t="s">
        <v>3373</v>
      </c>
      <c r="AF9" s="2" t="s">
        <v>3374</v>
      </c>
      <c r="AG9" s="2" t="s">
        <v>3375</v>
      </c>
      <c r="AH9" s="2" t="s">
        <v>3376</v>
      </c>
      <c r="AI9" s="2" t="s">
        <v>3377</v>
      </c>
      <c r="AJ9" s="2" t="s">
        <v>3378</v>
      </c>
    </row>
    <row r="10" spans="1:36" x14ac:dyDescent="0.55000000000000004">
      <c r="A10" s="3" t="s">
        <v>3235</v>
      </c>
      <c r="B10" s="15">
        <v>-5.0396983467837719E-2</v>
      </c>
      <c r="C10" s="16">
        <v>-0.24186358018012077</v>
      </c>
      <c r="D10" s="16">
        <v>-0.27672996693593443</v>
      </c>
      <c r="E10" s="16">
        <v>-0.16436929294100011</v>
      </c>
      <c r="F10" s="16">
        <v>-0.14852716778007724</v>
      </c>
      <c r="G10" s="16">
        <v>-0.14196830999999999</v>
      </c>
      <c r="H10" s="16">
        <v>-0.1106220502471561</v>
      </c>
      <c r="I10" s="16">
        <v>-9.8507547248453009E-2</v>
      </c>
      <c r="J10" s="16">
        <v>-0.1124728992141476</v>
      </c>
      <c r="K10" s="16">
        <v>-0.12275988847658126</v>
      </c>
      <c r="L10" s="16">
        <v>-0.10285102005496016</v>
      </c>
      <c r="M10" s="16">
        <v>-0.30969999999999998</v>
      </c>
      <c r="N10" s="16">
        <v>-0.24043317472483028</v>
      </c>
      <c r="O10" s="16">
        <v>-0.24118779725893935</v>
      </c>
      <c r="P10" s="16">
        <v>-0.22219812966839514</v>
      </c>
      <c r="Q10" s="17">
        <v>-0.1896297142663731</v>
      </c>
      <c r="T10" s="2" t="s">
        <v>78</v>
      </c>
      <c r="U10" s="2" t="s">
        <v>3379</v>
      </c>
      <c r="V10" s="2" t="s">
        <v>3380</v>
      </c>
      <c r="W10" s="2" t="s">
        <v>3381</v>
      </c>
      <c r="X10" s="2" t="s">
        <v>3382</v>
      </c>
      <c r="Y10" s="2" t="s">
        <v>3383</v>
      </c>
      <c r="Z10" s="2" t="s">
        <v>3384</v>
      </c>
      <c r="AA10" s="2" t="s">
        <v>3385</v>
      </c>
      <c r="AB10" s="2" t="s">
        <v>3386</v>
      </c>
      <c r="AC10" s="2" t="s">
        <v>3387</v>
      </c>
      <c r="AD10" s="2" t="s">
        <v>3388</v>
      </c>
      <c r="AE10" s="2" t="s">
        <v>3389</v>
      </c>
      <c r="AF10" s="2" t="s">
        <v>3390</v>
      </c>
      <c r="AG10" s="2" t="s">
        <v>3391</v>
      </c>
      <c r="AH10" s="2" t="s">
        <v>3392</v>
      </c>
      <c r="AI10" s="2" t="s">
        <v>3393</v>
      </c>
      <c r="AJ10" s="2" t="s">
        <v>3394</v>
      </c>
    </row>
    <row r="11" spans="1:36" x14ac:dyDescent="0.55000000000000004">
      <c r="A11" s="3" t="s">
        <v>3236</v>
      </c>
      <c r="B11" s="15">
        <v>-0.21720287590151144</v>
      </c>
      <c r="C11" s="16">
        <v>3.0992813188521318E-2</v>
      </c>
      <c r="D11" s="16">
        <v>-4.7913669099263201E-3</v>
      </c>
      <c r="E11" s="16">
        <v>-0.15983652614400001</v>
      </c>
      <c r="F11" s="16">
        <v>-0.18285820498382144</v>
      </c>
      <c r="G11" s="16">
        <v>-0.18350704000000007</v>
      </c>
      <c r="H11" s="16">
        <v>-0.15520377272908426</v>
      </c>
      <c r="I11" s="16">
        <v>-0.21412498952059811</v>
      </c>
      <c r="J11" s="16">
        <v>-0.19393776004340835</v>
      </c>
      <c r="K11" s="16">
        <v>-0.15681401336020639</v>
      </c>
      <c r="L11" s="16">
        <v>-0.2505297334341916</v>
      </c>
      <c r="M11" s="16">
        <v>-0.27800000000000002</v>
      </c>
      <c r="N11" s="16">
        <v>-0.24120451524280306</v>
      </c>
      <c r="O11" s="16">
        <v>-0.24678494843545384</v>
      </c>
      <c r="P11" s="16">
        <v>-0.22302638632506755</v>
      </c>
      <c r="Q11" s="17">
        <v>-0.26148798249452976</v>
      </c>
      <c r="T11" s="2" t="s">
        <v>85</v>
      </c>
      <c r="U11" s="2" t="s">
        <v>3395</v>
      </c>
      <c r="V11" s="2" t="s">
        <v>3396</v>
      </c>
      <c r="W11" s="2" t="s">
        <v>3397</v>
      </c>
      <c r="X11" s="2" t="s">
        <v>3398</v>
      </c>
      <c r="Y11" s="2" t="s">
        <v>3399</v>
      </c>
      <c r="Z11" s="2" t="s">
        <v>3400</v>
      </c>
      <c r="AA11" s="2" t="s">
        <v>3401</v>
      </c>
      <c r="AB11" s="2" t="s">
        <v>3402</v>
      </c>
      <c r="AC11" s="2" t="s">
        <v>3403</v>
      </c>
      <c r="AD11" s="2" t="s">
        <v>3404</v>
      </c>
      <c r="AE11" s="2" t="s">
        <v>3405</v>
      </c>
      <c r="AF11" s="2" t="s">
        <v>3406</v>
      </c>
      <c r="AG11" s="2" t="s">
        <v>3407</v>
      </c>
      <c r="AH11" s="2" t="s">
        <v>3408</v>
      </c>
      <c r="AI11" s="2" t="s">
        <v>3409</v>
      </c>
      <c r="AJ11" s="2" t="s">
        <v>3410</v>
      </c>
    </row>
    <row r="12" spans="1:36" ht="14.7" thickBot="1" x14ac:dyDescent="0.6">
      <c r="A12" s="3" t="s">
        <v>3237</v>
      </c>
      <c r="B12" s="15">
        <v>5.4096687323618609E-2</v>
      </c>
      <c r="C12" s="16">
        <v>-0.23324848321389247</v>
      </c>
      <c r="D12" s="16">
        <v>-0.2829838864345583</v>
      </c>
      <c r="E12" s="16">
        <v>-0.34851111769099996</v>
      </c>
      <c r="F12" s="16">
        <v>-0.30680519153342178</v>
      </c>
      <c r="G12" s="16">
        <v>-0.29288719000000007</v>
      </c>
      <c r="H12" s="16">
        <v>-0.3153810070739923</v>
      </c>
      <c r="I12" s="16">
        <v>-0.31575412158713012</v>
      </c>
      <c r="J12" s="16">
        <v>-0.2833469748673384</v>
      </c>
      <c r="K12" s="16">
        <v>-0.25621384804527991</v>
      </c>
      <c r="L12" s="16">
        <v>-0.24083298966421973</v>
      </c>
      <c r="M12" s="16">
        <v>-0.24690000000000001</v>
      </c>
      <c r="N12" s="16">
        <v>-0.25495024546714762</v>
      </c>
      <c r="O12" s="19">
        <v>-0.25032262172276498</v>
      </c>
      <c r="P12" s="19">
        <v>-0.19542808637248577</v>
      </c>
      <c r="Q12" s="20">
        <v>-0.22850793912056366</v>
      </c>
      <c r="T12" s="2" t="s">
        <v>92</v>
      </c>
      <c r="U12" s="2" t="s">
        <v>3411</v>
      </c>
      <c r="V12" s="2" t="s">
        <v>3412</v>
      </c>
      <c r="W12" s="2" t="s">
        <v>3413</v>
      </c>
      <c r="X12" s="2" t="s">
        <v>3414</v>
      </c>
      <c r="Y12" s="2" t="s">
        <v>3415</v>
      </c>
      <c r="Z12" s="2" t="s">
        <v>3416</v>
      </c>
      <c r="AA12" s="2" t="s">
        <v>3417</v>
      </c>
      <c r="AB12" s="2" t="s">
        <v>3418</v>
      </c>
      <c r="AC12" s="2" t="s">
        <v>3419</v>
      </c>
      <c r="AD12" s="2" t="s">
        <v>3420</v>
      </c>
      <c r="AE12" s="2" t="s">
        <v>3421</v>
      </c>
      <c r="AF12" s="2" t="s">
        <v>3422</v>
      </c>
      <c r="AG12" s="2" t="s">
        <v>3423</v>
      </c>
      <c r="AH12" s="2" t="s">
        <v>3424</v>
      </c>
      <c r="AI12" s="2" t="s">
        <v>3425</v>
      </c>
      <c r="AJ12" s="2" t="s">
        <v>3426</v>
      </c>
    </row>
    <row r="13" spans="1:36" ht="14.7" thickBot="1" x14ac:dyDescent="0.6">
      <c r="A13" s="3" t="s">
        <v>3238</v>
      </c>
      <c r="B13" s="15">
        <v>-0.27013502993485483</v>
      </c>
      <c r="C13" s="19">
        <v>-0.50234824533885991</v>
      </c>
      <c r="D13" s="19">
        <v>-0.42048892183593733</v>
      </c>
      <c r="E13" s="19">
        <v>-0.39450426400000005</v>
      </c>
      <c r="F13" s="19">
        <v>-0.39657767587199444</v>
      </c>
      <c r="G13" s="19">
        <v>-0.38440284000000002</v>
      </c>
      <c r="H13" s="19">
        <v>-0.30038115437121859</v>
      </c>
      <c r="I13" s="19">
        <v>-0.30674631011656339</v>
      </c>
      <c r="J13" s="19">
        <v>-0.23535709405661065</v>
      </c>
      <c r="K13" s="19">
        <v>-0.28762714919790255</v>
      </c>
      <c r="L13" s="19">
        <v>-0.251381696635955</v>
      </c>
      <c r="M13" s="19">
        <v>-0.26180000000000003</v>
      </c>
      <c r="N13" s="20">
        <v>-0.27586228048135475</v>
      </c>
      <c r="O13" s="16">
        <v>-0.17966254222570521</v>
      </c>
      <c r="P13" s="16">
        <v>-0.20726482143495006</v>
      </c>
      <c r="Q13" s="17">
        <v>-0.22025645241528291</v>
      </c>
      <c r="T13" s="2" t="s">
        <v>0</v>
      </c>
      <c r="U13" s="2" t="s">
        <v>3427</v>
      </c>
      <c r="V13" s="2" t="s">
        <v>3428</v>
      </c>
      <c r="W13" s="2" t="s">
        <v>3429</v>
      </c>
      <c r="X13" s="2" t="s">
        <v>3430</v>
      </c>
      <c r="Y13" s="2" t="s">
        <v>3431</v>
      </c>
      <c r="Z13" s="2" t="s">
        <v>3432</v>
      </c>
      <c r="AA13" s="2" t="s">
        <v>3433</v>
      </c>
      <c r="AB13" s="2" t="s">
        <v>3434</v>
      </c>
      <c r="AC13" s="2" t="s">
        <v>3435</v>
      </c>
      <c r="AD13" s="2" t="s">
        <v>3436</v>
      </c>
      <c r="AE13" s="2" t="s">
        <v>3437</v>
      </c>
      <c r="AF13" s="2" t="s">
        <v>3438</v>
      </c>
      <c r="AG13" s="2" t="s">
        <v>3439</v>
      </c>
      <c r="AH13" s="2" t="s">
        <v>3440</v>
      </c>
      <c r="AI13" s="2" t="s">
        <v>3441</v>
      </c>
      <c r="AJ13" s="2" t="s">
        <v>3442</v>
      </c>
    </row>
    <row r="14" spans="1:36" ht="14.7" thickBot="1" x14ac:dyDescent="0.6">
      <c r="A14" s="3" t="s">
        <v>3239</v>
      </c>
      <c r="B14" s="22">
        <v>-0.55358443304918015</v>
      </c>
      <c r="C14" s="16">
        <v>-0.34924399878881796</v>
      </c>
      <c r="D14" s="16">
        <v>-0.38905015033150392</v>
      </c>
      <c r="E14" s="16">
        <v>-0.34851111769099996</v>
      </c>
      <c r="F14" s="16">
        <v>-0.30447719174290122</v>
      </c>
      <c r="G14" s="16">
        <v>-0.25781775000000007</v>
      </c>
      <c r="H14" s="16">
        <v>-0.29890329489892642</v>
      </c>
      <c r="I14" s="16">
        <v>-0.21426340872083594</v>
      </c>
      <c r="J14" s="16">
        <v>-0.26402214385754941</v>
      </c>
      <c r="K14" s="16">
        <v>-0.26522836649584114</v>
      </c>
      <c r="L14" s="16">
        <v>-0.28136121323944718</v>
      </c>
      <c r="M14" s="16">
        <v>-0.29790000000000005</v>
      </c>
      <c r="N14" s="16">
        <v>-0.29282323292179002</v>
      </c>
      <c r="O14" s="16">
        <v>-0.23973438992947604</v>
      </c>
      <c r="P14" s="16">
        <v>-0.2547230950909547</v>
      </c>
      <c r="Q14" s="17">
        <v>-0.30624211716190208</v>
      </c>
      <c r="T14" s="2" t="s">
        <v>206</v>
      </c>
      <c r="U14" s="2" t="s">
        <v>3443</v>
      </c>
      <c r="V14" s="2" t="s">
        <v>3444</v>
      </c>
      <c r="W14" s="2" t="s">
        <v>3445</v>
      </c>
      <c r="X14" s="2" t="s">
        <v>3446</v>
      </c>
      <c r="Y14" s="2" t="s">
        <v>3447</v>
      </c>
      <c r="Z14" s="2" t="s">
        <v>3448</v>
      </c>
      <c r="AA14" s="2" t="s">
        <v>3449</v>
      </c>
      <c r="AB14" s="2" t="s">
        <v>3450</v>
      </c>
      <c r="AC14" s="2" t="s">
        <v>3451</v>
      </c>
      <c r="AD14" s="2" t="s">
        <v>3452</v>
      </c>
      <c r="AE14" s="2" t="s">
        <v>3453</v>
      </c>
      <c r="AF14" s="2" t="s">
        <v>3454</v>
      </c>
      <c r="AG14" s="2" t="s">
        <v>3455</v>
      </c>
      <c r="AH14" s="2" t="s">
        <v>3456</v>
      </c>
      <c r="AI14" s="2" t="s">
        <v>3457</v>
      </c>
      <c r="AJ14" s="2" t="s">
        <v>3458</v>
      </c>
    </row>
    <row r="15" spans="1:36" x14ac:dyDescent="0.55000000000000004">
      <c r="A15" s="3" t="s">
        <v>3240</v>
      </c>
      <c r="B15" s="15">
        <v>0.1214814714922452</v>
      </c>
      <c r="C15" s="16">
        <v>-0.22939345046856219</v>
      </c>
      <c r="D15" s="16">
        <v>-0.29444661922993753</v>
      </c>
      <c r="E15" s="16">
        <v>-1.4330990592000159E-2</v>
      </c>
      <c r="F15" s="16">
        <v>1.5428871463999627E-2</v>
      </c>
      <c r="G15" s="16">
        <v>-6.4717590000000103E-2</v>
      </c>
      <c r="H15" s="16">
        <v>-0.10080422743391204</v>
      </c>
      <c r="I15" s="16">
        <v>-0.1589601846523554</v>
      </c>
      <c r="J15" s="16">
        <v>-8.3496712802213824E-2</v>
      </c>
      <c r="K15" s="16">
        <v>-0.10476581243498684</v>
      </c>
      <c r="L15" s="16">
        <v>-0.11214434125702899</v>
      </c>
      <c r="M15" s="16">
        <v>-0.17410000000000003</v>
      </c>
      <c r="N15" s="16">
        <v>-0.10345410679921774</v>
      </c>
      <c r="O15" s="16">
        <v>-9.1387530990624799E-2</v>
      </c>
      <c r="P15" s="16">
        <v>-6.9116228534445545E-2</v>
      </c>
      <c r="Q15" s="17">
        <v>-0.15265119342740563</v>
      </c>
      <c r="T15" s="2" t="s">
        <v>219</v>
      </c>
      <c r="U15" s="2" t="s">
        <v>3459</v>
      </c>
      <c r="V15" s="2" t="s">
        <v>3460</v>
      </c>
      <c r="W15" s="2" t="s">
        <v>3461</v>
      </c>
      <c r="X15" s="2" t="s">
        <v>3462</v>
      </c>
      <c r="Y15" s="2" t="s">
        <v>3463</v>
      </c>
      <c r="Z15" s="2" t="s">
        <v>3464</v>
      </c>
      <c r="AA15" s="2" t="s">
        <v>3465</v>
      </c>
      <c r="AB15" s="2" t="s">
        <v>3466</v>
      </c>
      <c r="AC15" s="2" t="s">
        <v>3467</v>
      </c>
      <c r="AD15" s="2" t="s">
        <v>3468</v>
      </c>
      <c r="AE15" s="2" t="s">
        <v>3469</v>
      </c>
      <c r="AF15" s="2" t="s">
        <v>3470</v>
      </c>
      <c r="AG15" s="2" t="s">
        <v>3471</v>
      </c>
      <c r="AH15" s="2" t="s">
        <v>3472</v>
      </c>
      <c r="AI15" s="2" t="s">
        <v>3473</v>
      </c>
      <c r="AJ15" s="2" t="s">
        <v>3474</v>
      </c>
    </row>
    <row r="16" spans="1:36" x14ac:dyDescent="0.55000000000000004">
      <c r="A16" s="3" t="s">
        <v>3241</v>
      </c>
      <c r="B16" s="15">
        <v>0.11086397456076313</v>
      </c>
      <c r="C16" s="16">
        <v>-0.3167090608655645</v>
      </c>
      <c r="D16" s="16">
        <v>-0.12994079869427044</v>
      </c>
      <c r="E16" s="16">
        <v>4.5060361791999792E-2</v>
      </c>
      <c r="F16" s="16">
        <v>4.325355115049101E-2</v>
      </c>
      <c r="G16" s="16">
        <v>-3.8815839999999935E-2</v>
      </c>
      <c r="H16" s="16">
        <v>-5.6571950674334848E-2</v>
      </c>
      <c r="I16" s="16">
        <v>-0.16207322332318319</v>
      </c>
      <c r="J16" s="16">
        <v>-5.6655648705698947E-2</v>
      </c>
      <c r="K16" s="16">
        <v>-8.6947644990329809E-2</v>
      </c>
      <c r="L16" s="16">
        <v>-0.10501297660335207</v>
      </c>
      <c r="M16" s="16">
        <v>-0.14190000000000003</v>
      </c>
      <c r="N16" s="16">
        <v>-0.10468753204124315</v>
      </c>
      <c r="O16" s="16">
        <v>-1.5459907041504684E-2</v>
      </c>
      <c r="P16" s="16">
        <v>-3.3097654744214555E-2</v>
      </c>
      <c r="Q16" s="17">
        <v>-0.13259006231194237</v>
      </c>
      <c r="T16" s="2" t="s">
        <v>99</v>
      </c>
      <c r="U16" s="2" t="s">
        <v>3475</v>
      </c>
      <c r="V16" s="2" t="s">
        <v>3476</v>
      </c>
      <c r="W16" s="2" t="s">
        <v>3477</v>
      </c>
      <c r="X16" s="2" t="s">
        <v>3478</v>
      </c>
      <c r="Y16" s="2" t="s">
        <v>3479</v>
      </c>
      <c r="Z16" s="2" t="s">
        <v>3480</v>
      </c>
      <c r="AA16" s="2" t="s">
        <v>3481</v>
      </c>
      <c r="AB16" s="2" t="s">
        <v>3482</v>
      </c>
      <c r="AC16" s="2" t="s">
        <v>3483</v>
      </c>
      <c r="AD16" s="2" t="s">
        <v>3484</v>
      </c>
      <c r="AE16" s="2" t="s">
        <v>3485</v>
      </c>
      <c r="AF16" s="2" t="s">
        <v>3486</v>
      </c>
      <c r="AG16" s="2" t="s">
        <v>3487</v>
      </c>
      <c r="AH16" s="2" t="s">
        <v>3488</v>
      </c>
      <c r="AI16" s="2" t="s">
        <v>3489</v>
      </c>
      <c r="AJ16" s="2" t="s">
        <v>3490</v>
      </c>
    </row>
    <row r="17" spans="1:36" x14ac:dyDescent="0.55000000000000004">
      <c r="A17" s="3" t="s">
        <v>3242</v>
      </c>
      <c r="B17" s="15">
        <v>0.14707191153891563</v>
      </c>
      <c r="C17" s="16">
        <v>-0.52954720222489526</v>
      </c>
      <c r="D17" s="16">
        <v>8.1583443263361533E-2</v>
      </c>
      <c r="E17" s="16">
        <v>-4.1123055618999982E-2</v>
      </c>
      <c r="F17" s="16">
        <v>5.9067038401695582E-2</v>
      </c>
      <c r="G17" s="16">
        <v>-0.25454044000000009</v>
      </c>
      <c r="H17" s="16">
        <v>-0.35228585694737391</v>
      </c>
      <c r="I17" s="16">
        <v>-0.31931984657109325</v>
      </c>
      <c r="J17" s="16">
        <v>-0.15888151583797594</v>
      </c>
      <c r="K17" s="16">
        <v>-0.17881003633246884</v>
      </c>
      <c r="L17" s="16">
        <v>-0.19819595577648308</v>
      </c>
      <c r="M17" s="16">
        <v>-0.19700000000000006</v>
      </c>
      <c r="N17" s="16">
        <v>-0.15630205829629207</v>
      </c>
      <c r="O17" s="16">
        <v>-6.1557275170605608E-2</v>
      </c>
      <c r="P17" s="16">
        <v>-0.10863882624229571</v>
      </c>
      <c r="Q17" s="17">
        <v>-0.11920490464580813</v>
      </c>
      <c r="T17" s="2" t="s">
        <v>238</v>
      </c>
      <c r="U17" s="2" t="s">
        <v>3491</v>
      </c>
      <c r="V17" s="2" t="s">
        <v>3492</v>
      </c>
      <c r="W17" s="2" t="s">
        <v>3493</v>
      </c>
      <c r="X17" s="2" t="s">
        <v>3494</v>
      </c>
      <c r="Y17" s="2" t="s">
        <v>3495</v>
      </c>
      <c r="Z17" s="2" t="s">
        <v>3496</v>
      </c>
      <c r="AA17" s="2" t="s">
        <v>3497</v>
      </c>
      <c r="AB17" s="2" t="s">
        <v>3498</v>
      </c>
      <c r="AC17" s="2" t="s">
        <v>3499</v>
      </c>
      <c r="AD17" s="2" t="s">
        <v>3500</v>
      </c>
      <c r="AE17" s="2" t="s">
        <v>3501</v>
      </c>
      <c r="AF17" s="2" t="s">
        <v>3502</v>
      </c>
      <c r="AG17" s="2" t="s">
        <v>3503</v>
      </c>
      <c r="AH17" s="2" t="s">
        <v>3504</v>
      </c>
      <c r="AI17" s="2" t="s">
        <v>3505</v>
      </c>
      <c r="AJ17" s="2" t="s">
        <v>3506</v>
      </c>
    </row>
    <row r="18" spans="1:36" x14ac:dyDescent="0.55000000000000004">
      <c r="A18" s="3" t="s">
        <v>3243</v>
      </c>
      <c r="B18" s="15">
        <v>0.34488882424629752</v>
      </c>
      <c r="C18" s="16">
        <v>-0.33570614893765172</v>
      </c>
      <c r="D18" s="16">
        <v>0.11679242265599998</v>
      </c>
      <c r="E18" s="16">
        <v>-0.23995134762400017</v>
      </c>
      <c r="F18" s="16">
        <v>-0.17386968405960568</v>
      </c>
      <c r="G18" s="16">
        <v>-0.3758999999999999</v>
      </c>
      <c r="H18" s="16">
        <v>-0.3947458403539148</v>
      </c>
      <c r="I18" s="16">
        <v>-0.34397494331390055</v>
      </c>
      <c r="J18" s="16">
        <v>-0.33428248432490393</v>
      </c>
      <c r="K18" s="16">
        <v>-0.33364227650895906</v>
      </c>
      <c r="L18" s="16">
        <v>-0.27286678522734187</v>
      </c>
      <c r="M18" s="16">
        <v>-0.26529999999999998</v>
      </c>
      <c r="N18" s="16">
        <v>-0.20922794310457415</v>
      </c>
      <c r="O18" s="16">
        <v>-0.12370875161869088</v>
      </c>
      <c r="P18" s="16">
        <v>-9.587544078207122E-2</v>
      </c>
      <c r="Q18" s="17">
        <v>-7.3555182431247035E-2</v>
      </c>
      <c r="T18" s="2" t="s">
        <v>251</v>
      </c>
      <c r="U18" s="2" t="s">
        <v>3507</v>
      </c>
      <c r="V18" s="2" t="s">
        <v>3508</v>
      </c>
      <c r="W18" s="2" t="s">
        <v>3509</v>
      </c>
      <c r="X18" s="2" t="s">
        <v>3510</v>
      </c>
      <c r="Y18" s="2" t="s">
        <v>3511</v>
      </c>
      <c r="Z18" s="2" t="s">
        <v>3512</v>
      </c>
      <c r="AA18" s="2" t="s">
        <v>3513</v>
      </c>
      <c r="AB18" s="2" t="s">
        <v>3514</v>
      </c>
      <c r="AC18" s="2" t="s">
        <v>3515</v>
      </c>
      <c r="AD18" s="2" t="s">
        <v>3516</v>
      </c>
      <c r="AE18" s="2" t="s">
        <v>3517</v>
      </c>
      <c r="AF18" s="2" t="s">
        <v>3518</v>
      </c>
      <c r="AG18" s="2" t="s">
        <v>3519</v>
      </c>
      <c r="AH18" s="2" t="s">
        <v>3520</v>
      </c>
      <c r="AI18" s="2" t="s">
        <v>3521</v>
      </c>
      <c r="AJ18" s="2" t="s">
        <v>3522</v>
      </c>
    </row>
    <row r="19" spans="1:36" x14ac:dyDescent="0.55000000000000004">
      <c r="A19" s="3" t="s">
        <v>3244</v>
      </c>
      <c r="B19" s="15">
        <v>-0.86462965076158937</v>
      </c>
      <c r="C19" s="16">
        <v>-0.42270574077987677</v>
      </c>
      <c r="D19" s="16">
        <v>-0.69178181862051991</v>
      </c>
      <c r="E19" s="16">
        <v>-0.62923479449600017</v>
      </c>
      <c r="F19" s="16">
        <v>-0.70980660877384172</v>
      </c>
      <c r="G19" s="16">
        <v>-0.80277518999999997</v>
      </c>
      <c r="H19" s="16">
        <v>-0.521784577226024</v>
      </c>
      <c r="I19" s="16">
        <v>-0.59632900633312769</v>
      </c>
      <c r="J19" s="16">
        <v>-0.62135136250594059</v>
      </c>
      <c r="K19" s="16">
        <v>-0.54427520077793234</v>
      </c>
      <c r="L19" s="16">
        <v>-0.49745774325986181</v>
      </c>
      <c r="M19" s="16">
        <v>-0.46179999999999999</v>
      </c>
      <c r="N19" s="16">
        <v>-0.27066355266012099</v>
      </c>
      <c r="O19" s="28"/>
      <c r="P19" s="28"/>
      <c r="Q19" s="26"/>
      <c r="T19" s="2" t="s">
        <v>106</v>
      </c>
      <c r="U19" s="2" t="s">
        <v>3523</v>
      </c>
      <c r="V19" s="2" t="s">
        <v>3524</v>
      </c>
      <c r="W19" s="2" t="s">
        <v>3525</v>
      </c>
      <c r="X19" s="2" t="s">
        <v>3526</v>
      </c>
      <c r="Y19" s="2" t="s">
        <v>3527</v>
      </c>
      <c r="Z19" s="2" t="s">
        <v>3528</v>
      </c>
      <c r="AA19" s="2" t="s">
        <v>3529</v>
      </c>
      <c r="AB19" s="2" t="s">
        <v>3530</v>
      </c>
      <c r="AC19" s="2" t="s">
        <v>3531</v>
      </c>
      <c r="AD19" s="2" t="s">
        <v>3532</v>
      </c>
      <c r="AE19" s="2" t="s">
        <v>3533</v>
      </c>
      <c r="AF19" s="2" t="s">
        <v>3534</v>
      </c>
      <c r="AG19" s="2" t="s">
        <v>3535</v>
      </c>
      <c r="AH19" s="2" t="s">
        <v>2571</v>
      </c>
      <c r="AI19" s="2" t="s">
        <v>2572</v>
      </c>
      <c r="AJ19" s="2" t="s">
        <v>2573</v>
      </c>
    </row>
    <row r="20" spans="1:36" x14ac:dyDescent="0.55000000000000004">
      <c r="A20" s="3" t="s">
        <v>3245</v>
      </c>
      <c r="B20" s="15">
        <v>0.21699444444392446</v>
      </c>
      <c r="C20" s="16">
        <v>-0.53938265312478251</v>
      </c>
      <c r="D20" s="16">
        <v>-0.92174821228625592</v>
      </c>
      <c r="E20" s="16">
        <v>-0.34534965201300005</v>
      </c>
      <c r="F20" s="16">
        <v>-0.43739069751915693</v>
      </c>
      <c r="G20" s="16">
        <v>-0.51391215999999995</v>
      </c>
      <c r="H20" s="16">
        <v>-0.42936660175896779</v>
      </c>
      <c r="I20" s="16">
        <v>-0.44900095883840241</v>
      </c>
      <c r="J20" s="16">
        <v>-0.31494311582486889</v>
      </c>
      <c r="K20" s="16">
        <v>-0.20717762741457124</v>
      </c>
      <c r="L20" s="16">
        <v>-0.10998382394103878</v>
      </c>
      <c r="M20" s="16">
        <v>-8.9500000000000024E-2</v>
      </c>
      <c r="N20" s="28"/>
      <c r="O20" s="28"/>
      <c r="P20" s="28"/>
      <c r="Q20" s="26"/>
      <c r="T20" s="2" t="s">
        <v>270</v>
      </c>
      <c r="U20" s="2" t="s">
        <v>3536</v>
      </c>
      <c r="V20" s="2" t="s">
        <v>3537</v>
      </c>
      <c r="W20" s="2" t="s">
        <v>3538</v>
      </c>
      <c r="X20" s="2" t="s">
        <v>3539</v>
      </c>
      <c r="Y20" s="2" t="s">
        <v>3540</v>
      </c>
      <c r="Z20" s="2" t="s">
        <v>3541</v>
      </c>
      <c r="AA20" s="2" t="s">
        <v>3542</v>
      </c>
      <c r="AB20" s="2" t="s">
        <v>3543</v>
      </c>
      <c r="AC20" s="2" t="s">
        <v>3544</v>
      </c>
      <c r="AD20" s="2" t="s">
        <v>3545</v>
      </c>
      <c r="AE20" s="2" t="s">
        <v>3546</v>
      </c>
      <c r="AF20" s="2" t="s">
        <v>3547</v>
      </c>
      <c r="AG20" s="2" t="s">
        <v>2574</v>
      </c>
      <c r="AH20" s="2" t="s">
        <v>2571</v>
      </c>
      <c r="AI20" s="2" t="s">
        <v>2572</v>
      </c>
      <c r="AJ20" s="2" t="s">
        <v>2573</v>
      </c>
    </row>
    <row r="21" spans="1:36" ht="14.7" thickBot="1" x14ac:dyDescent="0.6">
      <c r="A21" s="3" t="s">
        <v>3246</v>
      </c>
      <c r="B21" s="18">
        <v>-0.51240688704067527</v>
      </c>
      <c r="C21" s="19">
        <v>-0.97470503958028532</v>
      </c>
      <c r="D21" s="19">
        <v>-0.2996669471702782</v>
      </c>
      <c r="E21" s="19">
        <v>-0.68984874539099994</v>
      </c>
      <c r="F21" s="19">
        <v>-0.46495586079167006</v>
      </c>
      <c r="G21" s="19">
        <v>-0.62875351000000013</v>
      </c>
      <c r="H21" s="19">
        <v>-0.45690088798762984</v>
      </c>
      <c r="I21" s="19">
        <v>-0.50826392546407573</v>
      </c>
      <c r="J21" s="19">
        <v>-0.30583034570377676</v>
      </c>
      <c r="K21" s="19">
        <v>-0.26693791055037974</v>
      </c>
      <c r="L21" s="19">
        <v>-0.2283505804882443</v>
      </c>
      <c r="M21" s="25"/>
      <c r="N21" s="25"/>
      <c r="O21" s="25"/>
      <c r="P21" s="25"/>
      <c r="Q21" s="27"/>
      <c r="T21" s="2" t="s">
        <v>283</v>
      </c>
      <c r="U21" s="2" t="s">
        <v>3548</v>
      </c>
      <c r="V21" s="2" t="s">
        <v>3549</v>
      </c>
      <c r="W21" s="2" t="s">
        <v>3550</v>
      </c>
      <c r="X21" s="2" t="s">
        <v>3551</v>
      </c>
      <c r="Y21" s="2" t="s">
        <v>3552</v>
      </c>
      <c r="Z21" s="2" t="s">
        <v>3553</v>
      </c>
      <c r="AA21" s="2" t="s">
        <v>3554</v>
      </c>
      <c r="AB21" s="2" t="s">
        <v>3555</v>
      </c>
      <c r="AC21" s="2" t="s">
        <v>3556</v>
      </c>
      <c r="AD21" s="2" t="s">
        <v>3557</v>
      </c>
      <c r="AE21" s="2" t="s">
        <v>3558</v>
      </c>
      <c r="AF21" s="2" t="s">
        <v>307</v>
      </c>
      <c r="AG21" s="2" t="s">
        <v>2574</v>
      </c>
      <c r="AH21" s="2" t="s">
        <v>2571</v>
      </c>
      <c r="AI21" s="2" t="s">
        <v>2572</v>
      </c>
      <c r="AJ21" s="2" t="s">
        <v>2573</v>
      </c>
    </row>
    <row r="25" spans="1:36" ht="14.7" thickBot="1" x14ac:dyDescent="0.6">
      <c r="A25" s="3" t="s">
        <v>310</v>
      </c>
      <c r="B25" s="3" t="s">
        <v>113</v>
      </c>
      <c r="C25" s="3" t="s">
        <v>114</v>
      </c>
      <c r="D25" s="3" t="s">
        <v>115</v>
      </c>
      <c r="E25" s="3" t="s">
        <v>116</v>
      </c>
      <c r="F25" s="3" t="s">
        <v>117</v>
      </c>
      <c r="G25" s="3" t="s">
        <v>118</v>
      </c>
      <c r="H25" s="3" t="s">
        <v>119</v>
      </c>
      <c r="I25" s="3" t="s">
        <v>120</v>
      </c>
      <c r="J25" s="3" t="s">
        <v>121</v>
      </c>
      <c r="K25" s="3" t="s">
        <v>122</v>
      </c>
      <c r="L25" s="3" t="s">
        <v>123</v>
      </c>
      <c r="M25" s="3" t="s">
        <v>124</v>
      </c>
      <c r="N25" s="3" t="s">
        <v>2678</v>
      </c>
      <c r="O25" s="21" t="s">
        <v>2679</v>
      </c>
      <c r="P25" s="3" t="s">
        <v>2680</v>
      </c>
      <c r="Q25" s="3" t="s">
        <v>2681</v>
      </c>
    </row>
    <row r="26" spans="1:36" x14ac:dyDescent="0.55000000000000004">
      <c r="A26" s="23" t="s">
        <v>3227</v>
      </c>
      <c r="B26" s="12">
        <v>8.4722085025153548E-2</v>
      </c>
      <c r="C26" s="13">
        <v>2.9762511644163103E-2</v>
      </c>
      <c r="D26" s="13">
        <v>1.2054108080999493E-2</v>
      </c>
      <c r="E26" s="13">
        <v>8.7252543889997369E-3</v>
      </c>
      <c r="F26" s="13">
        <v>1.4218526764258277E-2</v>
      </c>
      <c r="G26" s="13">
        <v>-3.99959999999977E-4</v>
      </c>
      <c r="H26" s="13">
        <v>2.9160548157249888E-3</v>
      </c>
      <c r="I26" s="13">
        <v>2.2508435391812576E-3</v>
      </c>
      <c r="J26" s="13">
        <v>-5.3297746120052336E-3</v>
      </c>
      <c r="K26" s="13">
        <v>-1.0670472150190347E-2</v>
      </c>
      <c r="L26" s="13">
        <v>-9.0511207954462325E-3</v>
      </c>
      <c r="M26" s="13">
        <v>6.1999999999999833E-3</v>
      </c>
      <c r="N26" s="13">
        <v>-1.0814659321684128E-2</v>
      </c>
      <c r="O26" s="13">
        <v>-7.6145136529267576E-3</v>
      </c>
      <c r="P26" s="13">
        <v>-8.5741856431931218E-4</v>
      </c>
      <c r="Q26" s="14">
        <v>2.5524256173397486E-2</v>
      </c>
      <c r="T26" s="2" t="s">
        <v>18</v>
      </c>
      <c r="U26" s="2" t="s">
        <v>3559</v>
      </c>
      <c r="V26" s="2" t="s">
        <v>3560</v>
      </c>
      <c r="W26" s="2" t="s">
        <v>3561</v>
      </c>
      <c r="X26" s="2" t="s">
        <v>3562</v>
      </c>
      <c r="Y26" s="2" t="s">
        <v>3563</v>
      </c>
      <c r="Z26" s="2" t="s">
        <v>3564</v>
      </c>
      <c r="AA26" s="2" t="s">
        <v>3565</v>
      </c>
      <c r="AB26" s="2" t="s">
        <v>3566</v>
      </c>
      <c r="AC26" s="2" t="s">
        <v>3567</v>
      </c>
      <c r="AD26" s="2" t="s">
        <v>3568</v>
      </c>
      <c r="AE26" s="2" t="s">
        <v>3569</v>
      </c>
      <c r="AF26" s="2" t="s">
        <v>3570</v>
      </c>
      <c r="AG26" s="2" t="s">
        <v>3571</v>
      </c>
      <c r="AH26" s="2" t="s">
        <v>3572</v>
      </c>
      <c r="AI26" s="2" t="s">
        <v>3573</v>
      </c>
      <c r="AJ26" s="2" t="s">
        <v>3574</v>
      </c>
    </row>
    <row r="27" spans="1:36" x14ac:dyDescent="0.55000000000000004">
      <c r="A27" s="3" t="s">
        <v>3228</v>
      </c>
      <c r="B27" s="15">
        <v>1.4495421188406077E-2</v>
      </c>
      <c r="C27" s="16">
        <v>3.2224339400835911E-2</v>
      </c>
      <c r="D27" s="16">
        <v>-5.2148039257927881E-2</v>
      </c>
      <c r="E27" s="16">
        <v>-2.734685868800002E-2</v>
      </c>
      <c r="F27" s="16">
        <v>-4.2422999385311577E-2</v>
      </c>
      <c r="G27" s="16">
        <v>-4.8594839999999917E-2</v>
      </c>
      <c r="H27" s="16">
        <v>-2.4897882983144326E-2</v>
      </c>
      <c r="I27" s="16">
        <v>-3.7476552725207446E-3</v>
      </c>
      <c r="J27" s="16">
        <v>-2.7990195422660236E-3</v>
      </c>
      <c r="K27" s="16">
        <v>-1.0191310272471332E-2</v>
      </c>
      <c r="L27" s="16">
        <v>-1.0250151430040377E-2</v>
      </c>
      <c r="M27" s="16">
        <v>-6.0999999999999943E-3</v>
      </c>
      <c r="N27" s="16">
        <v>-1.5229101809916656E-2</v>
      </c>
      <c r="O27" s="16">
        <v>-1.7812895230473025E-2</v>
      </c>
      <c r="P27" s="16">
        <v>2.5119200558088028E-3</v>
      </c>
      <c r="Q27" s="17">
        <v>1.3311403271472066E-2</v>
      </c>
      <c r="T27" s="2" t="s">
        <v>43</v>
      </c>
      <c r="U27" s="2" t="s">
        <v>3575</v>
      </c>
      <c r="V27" s="2" t="s">
        <v>3576</v>
      </c>
      <c r="W27" s="2" t="s">
        <v>3577</v>
      </c>
      <c r="X27" s="2" t="s">
        <v>3578</v>
      </c>
      <c r="Y27" s="2" t="s">
        <v>3579</v>
      </c>
      <c r="Z27" s="2" t="s">
        <v>3580</v>
      </c>
      <c r="AA27" s="2" t="s">
        <v>3581</v>
      </c>
      <c r="AB27" s="2" t="s">
        <v>3582</v>
      </c>
      <c r="AC27" s="2" t="s">
        <v>3583</v>
      </c>
      <c r="AD27" s="2" t="s">
        <v>3584</v>
      </c>
      <c r="AE27" s="2" t="s">
        <v>3585</v>
      </c>
      <c r="AF27" s="2" t="s">
        <v>3586</v>
      </c>
      <c r="AG27" s="2" t="s">
        <v>3587</v>
      </c>
      <c r="AH27" s="2" t="s">
        <v>3588</v>
      </c>
      <c r="AI27" s="2" t="s">
        <v>3589</v>
      </c>
      <c r="AJ27" s="2" t="s">
        <v>3590</v>
      </c>
    </row>
    <row r="28" spans="1:36" x14ac:dyDescent="0.55000000000000004">
      <c r="A28" s="3" t="s">
        <v>3229</v>
      </c>
      <c r="B28" s="15">
        <v>-0.1211067907278065</v>
      </c>
      <c r="C28" s="16">
        <v>0.12682503013196977</v>
      </c>
      <c r="D28" s="16">
        <v>9.7794647228441667E-2</v>
      </c>
      <c r="E28" s="16">
        <v>5.9648164875000242E-2</v>
      </c>
      <c r="F28" s="16">
        <v>9.5155941905029628E-2</v>
      </c>
      <c r="G28" s="16">
        <v>6.7708890000000244E-2</v>
      </c>
      <c r="H28" s="16">
        <v>0.11346172458117176</v>
      </c>
      <c r="I28" s="16">
        <v>7.8697692512596618E-2</v>
      </c>
      <c r="J28" s="16">
        <v>6.1934188133175638E-2</v>
      </c>
      <c r="K28" s="16">
        <v>3.3210746642640787E-2</v>
      </c>
      <c r="L28" s="16">
        <v>2.4898328278545989E-2</v>
      </c>
      <c r="M28" s="16">
        <v>2.6999999999999913E-2</v>
      </c>
      <c r="N28" s="16">
        <v>-1.1777389678378269E-2</v>
      </c>
      <c r="O28" s="16">
        <v>9.4444024588977715E-3</v>
      </c>
      <c r="P28" s="16">
        <v>1.4379694504831342E-2</v>
      </c>
      <c r="Q28" s="17">
        <v>-2.1889576785933618E-2</v>
      </c>
      <c r="T28" s="2" t="s">
        <v>50</v>
      </c>
      <c r="U28" s="2" t="s">
        <v>3591</v>
      </c>
      <c r="V28" s="2" t="s">
        <v>3592</v>
      </c>
      <c r="W28" s="2" t="s">
        <v>3593</v>
      </c>
      <c r="X28" s="2" t="s">
        <v>3594</v>
      </c>
      <c r="Y28" s="2" t="s">
        <v>3595</v>
      </c>
      <c r="Z28" s="2" t="s">
        <v>3596</v>
      </c>
      <c r="AA28" s="2" t="s">
        <v>3597</v>
      </c>
      <c r="AB28" s="2" t="s">
        <v>3598</v>
      </c>
      <c r="AC28" s="2" t="s">
        <v>3599</v>
      </c>
      <c r="AD28" s="2" t="s">
        <v>3600</v>
      </c>
      <c r="AE28" s="2" t="s">
        <v>3601</v>
      </c>
      <c r="AF28" s="2" t="s">
        <v>3602</v>
      </c>
      <c r="AG28" s="2" t="s">
        <v>3603</v>
      </c>
      <c r="AH28" s="2" t="s">
        <v>3604</v>
      </c>
      <c r="AI28" s="2" t="s">
        <v>3605</v>
      </c>
      <c r="AJ28" s="2" t="s">
        <v>3606</v>
      </c>
    </row>
    <row r="29" spans="1:36" x14ac:dyDescent="0.55000000000000004">
      <c r="A29" s="3" t="s">
        <v>3230</v>
      </c>
      <c r="B29" s="15">
        <v>0.10164933571080792</v>
      </c>
      <c r="C29" s="16">
        <v>0.16241144845358946</v>
      </c>
      <c r="D29" s="16">
        <v>3.7722164908520428E-2</v>
      </c>
      <c r="E29" s="16">
        <v>7.311280127200015E-2</v>
      </c>
      <c r="F29" s="16">
        <v>8.0786386771228846E-2</v>
      </c>
      <c r="G29" s="16">
        <v>4.8575999999999953E-2</v>
      </c>
      <c r="H29" s="16">
        <v>9.2034845658612641E-2</v>
      </c>
      <c r="I29" s="16">
        <v>9.922241809881216E-2</v>
      </c>
      <c r="J29" s="16">
        <v>6.5725720343067229E-2</v>
      </c>
      <c r="K29" s="16">
        <v>3.707291455998929E-2</v>
      </c>
      <c r="L29" s="16">
        <v>1.7576427520504811E-2</v>
      </c>
      <c r="M29" s="16">
        <v>3.499999999999992E-2</v>
      </c>
      <c r="N29" s="16">
        <v>-1.555034496865193E-2</v>
      </c>
      <c r="O29" s="16">
        <v>4.6612390916502822E-3</v>
      </c>
      <c r="P29" s="16">
        <v>-2.5443279025782473E-2</v>
      </c>
      <c r="Q29" s="17">
        <v>-4.7739531430606941E-2</v>
      </c>
      <c r="T29" s="2" t="s">
        <v>12</v>
      </c>
      <c r="U29" s="2" t="s">
        <v>3607</v>
      </c>
      <c r="V29" s="2" t="s">
        <v>3608</v>
      </c>
      <c r="W29" s="2" t="s">
        <v>3609</v>
      </c>
      <c r="X29" s="2" t="s">
        <v>3610</v>
      </c>
      <c r="Y29" s="2" t="s">
        <v>3611</v>
      </c>
      <c r="Z29" s="2" t="s">
        <v>3612</v>
      </c>
      <c r="AA29" s="2" t="s">
        <v>3613</v>
      </c>
      <c r="AB29" s="2" t="s">
        <v>3614</v>
      </c>
      <c r="AC29" s="2" t="s">
        <v>3615</v>
      </c>
      <c r="AD29" s="2" t="s">
        <v>3616</v>
      </c>
      <c r="AE29" s="2" t="s">
        <v>3617</v>
      </c>
      <c r="AF29" s="2" t="s">
        <v>3618</v>
      </c>
      <c r="AG29" s="2" t="s">
        <v>3619</v>
      </c>
      <c r="AH29" s="2" t="s">
        <v>3620</v>
      </c>
      <c r="AI29" s="2" t="s">
        <v>3621</v>
      </c>
      <c r="AJ29" s="2" t="s">
        <v>3622</v>
      </c>
    </row>
    <row r="30" spans="1:36" x14ac:dyDescent="0.55000000000000004">
      <c r="A30" s="3" t="s">
        <v>3231</v>
      </c>
      <c r="B30" s="15">
        <v>0.12950555229212202</v>
      </c>
      <c r="C30" s="16">
        <v>0.13346902698103924</v>
      </c>
      <c r="D30" s="16">
        <v>0.12158014577117582</v>
      </c>
      <c r="E30" s="16">
        <v>0.12811192099999991</v>
      </c>
      <c r="F30" s="16">
        <v>5.312071635574922E-2</v>
      </c>
      <c r="G30" s="16">
        <v>5.6783999999999946E-2</v>
      </c>
      <c r="H30" s="16">
        <v>6.5495661848931741E-2</v>
      </c>
      <c r="I30" s="16">
        <v>3.7126013045666539E-2</v>
      </c>
      <c r="J30" s="16">
        <v>-4.9302886058645301E-3</v>
      </c>
      <c r="K30" s="16">
        <v>-1.6656728318417025E-2</v>
      </c>
      <c r="L30" s="16">
        <v>-5.4962467152307459E-2</v>
      </c>
      <c r="M30" s="16">
        <v>-2.8399999999999981E-2</v>
      </c>
      <c r="N30" s="16">
        <v>-4.635173727039521E-2</v>
      </c>
      <c r="O30" s="16">
        <v>-3.3753107613698097E-2</v>
      </c>
      <c r="P30" s="16">
        <v>-7.1892963174668645E-2</v>
      </c>
      <c r="Q30" s="17">
        <v>-0.10222497250146234</v>
      </c>
      <c r="T30" s="2" t="s">
        <v>57</v>
      </c>
      <c r="U30" s="2" t="s">
        <v>3623</v>
      </c>
      <c r="V30" s="2" t="s">
        <v>3624</v>
      </c>
      <c r="W30" s="2" t="s">
        <v>3625</v>
      </c>
      <c r="X30" s="2" t="s">
        <v>3626</v>
      </c>
      <c r="Y30" s="2" t="s">
        <v>3627</v>
      </c>
      <c r="Z30" s="2" t="s">
        <v>3628</v>
      </c>
      <c r="AA30" s="2" t="s">
        <v>3629</v>
      </c>
      <c r="AB30" s="2" t="s">
        <v>3630</v>
      </c>
      <c r="AC30" s="2" t="s">
        <v>3631</v>
      </c>
      <c r="AD30" s="2" t="s">
        <v>3632</v>
      </c>
      <c r="AE30" s="2" t="s">
        <v>3633</v>
      </c>
      <c r="AF30" s="2" t="s">
        <v>3634</v>
      </c>
      <c r="AG30" s="2" t="s">
        <v>3635</v>
      </c>
      <c r="AH30" s="2" t="s">
        <v>3636</v>
      </c>
      <c r="AI30" s="2" t="s">
        <v>3637</v>
      </c>
      <c r="AJ30" s="2" t="s">
        <v>3638</v>
      </c>
    </row>
    <row r="31" spans="1:36" x14ac:dyDescent="0.55000000000000004">
      <c r="A31" s="3" t="s">
        <v>3232</v>
      </c>
      <c r="B31" s="15">
        <v>0.5500656675398321</v>
      </c>
      <c r="C31" s="16">
        <v>0.19614050988983522</v>
      </c>
      <c r="D31" s="16">
        <v>6.4153763905536731E-3</v>
      </c>
      <c r="E31" s="16">
        <v>-1.4628087649000032E-2</v>
      </c>
      <c r="F31" s="16">
        <v>1.1558731954798951E-2</v>
      </c>
      <c r="G31" s="16">
        <v>-5.9990999999992578E-4</v>
      </c>
      <c r="H31" s="16">
        <v>3.1402450519451452E-2</v>
      </c>
      <c r="I31" s="16">
        <v>1.2023968095617787E-2</v>
      </c>
      <c r="J31" s="16">
        <v>-7.6706604034376236E-2</v>
      </c>
      <c r="K31" s="16">
        <v>-0.10700367670547839</v>
      </c>
      <c r="L31" s="16">
        <v>-0.1323238626961748</v>
      </c>
      <c r="M31" s="16">
        <v>-0.11339999999999995</v>
      </c>
      <c r="N31" s="16">
        <v>-9.6308575722881096E-2</v>
      </c>
      <c r="O31" s="16">
        <v>-0.10148686245464744</v>
      </c>
      <c r="P31" s="16">
        <v>-0.13656240775834427</v>
      </c>
      <c r="Q31" s="17">
        <v>-0.10657960623231799</v>
      </c>
      <c r="T31" s="2" t="s">
        <v>64</v>
      </c>
      <c r="U31" s="2" t="s">
        <v>3639</v>
      </c>
      <c r="V31" s="2" t="s">
        <v>3640</v>
      </c>
      <c r="W31" s="2" t="s">
        <v>3641</v>
      </c>
      <c r="X31" s="2" t="s">
        <v>3642</v>
      </c>
      <c r="Y31" s="2" t="s">
        <v>3643</v>
      </c>
      <c r="Z31" s="2" t="s">
        <v>3644</v>
      </c>
      <c r="AA31" s="2" t="s">
        <v>3645</v>
      </c>
      <c r="AB31" s="2" t="s">
        <v>3646</v>
      </c>
      <c r="AC31" s="2" t="s">
        <v>3647</v>
      </c>
      <c r="AD31" s="2" t="s">
        <v>3648</v>
      </c>
      <c r="AE31" s="2" t="s">
        <v>3649</v>
      </c>
      <c r="AF31" s="2" t="s">
        <v>3650</v>
      </c>
      <c r="AG31" s="2" t="s">
        <v>3651</v>
      </c>
      <c r="AH31" s="2" t="s">
        <v>3652</v>
      </c>
      <c r="AI31" s="2" t="s">
        <v>3653</v>
      </c>
      <c r="AJ31" s="2" t="s">
        <v>3654</v>
      </c>
    </row>
    <row r="32" spans="1:36" x14ac:dyDescent="0.55000000000000004">
      <c r="A32" s="3" t="s">
        <v>3233</v>
      </c>
      <c r="B32" s="15">
        <v>5.7881024430622041E-2</v>
      </c>
      <c r="C32" s="16">
        <v>5.3348606294127521E-2</v>
      </c>
      <c r="D32" s="16">
        <v>-0.13748345228106384</v>
      </c>
      <c r="E32" s="16">
        <v>-0.1550192913359999</v>
      </c>
      <c r="F32" s="16">
        <v>-0.15071066374193098</v>
      </c>
      <c r="G32" s="16">
        <v>-0.12913775999999999</v>
      </c>
      <c r="H32" s="16">
        <v>-9.8014349932225686E-2</v>
      </c>
      <c r="I32" s="16">
        <v>-6.4095037713764458E-2</v>
      </c>
      <c r="J32" s="16">
        <v>-0.13093081955312025</v>
      </c>
      <c r="K32" s="16">
        <v>-0.1847287935085532</v>
      </c>
      <c r="L32" s="16">
        <v>-0.18737267877487074</v>
      </c>
      <c r="M32" s="16">
        <v>-0.19040000000000001</v>
      </c>
      <c r="N32" s="16">
        <v>-0.1832048166415412</v>
      </c>
      <c r="O32" s="16">
        <v>-0.20204488917778529</v>
      </c>
      <c r="P32" s="16">
        <v>-0.18959190855437125</v>
      </c>
      <c r="Q32" s="17">
        <v>-0.14267859002588767</v>
      </c>
      <c r="T32" s="2" t="s">
        <v>6</v>
      </c>
      <c r="U32" s="2" t="s">
        <v>3655</v>
      </c>
      <c r="V32" s="2" t="s">
        <v>3656</v>
      </c>
      <c r="W32" s="2" t="s">
        <v>3657</v>
      </c>
      <c r="X32" s="2" t="s">
        <v>3658</v>
      </c>
      <c r="Y32" s="2" t="s">
        <v>3659</v>
      </c>
      <c r="Z32" s="2" t="s">
        <v>3660</v>
      </c>
      <c r="AA32" s="2" t="s">
        <v>3661</v>
      </c>
      <c r="AB32" s="2" t="s">
        <v>3662</v>
      </c>
      <c r="AC32" s="2" t="s">
        <v>3663</v>
      </c>
      <c r="AD32" s="2" t="s">
        <v>3664</v>
      </c>
      <c r="AE32" s="2" t="s">
        <v>3665</v>
      </c>
      <c r="AF32" s="2" t="s">
        <v>3666</v>
      </c>
      <c r="AG32" s="2" t="s">
        <v>3667</v>
      </c>
      <c r="AH32" s="2" t="s">
        <v>3668</v>
      </c>
      <c r="AI32" s="2" t="s">
        <v>3669</v>
      </c>
      <c r="AJ32" s="2" t="s">
        <v>3670</v>
      </c>
    </row>
    <row r="33" spans="1:36" ht="14.7" thickBot="1" x14ac:dyDescent="0.6">
      <c r="A33" s="3" t="s">
        <v>3234</v>
      </c>
      <c r="B33" s="15">
        <v>-0.22198305829053289</v>
      </c>
      <c r="C33" s="16">
        <v>-0.19596861684877609</v>
      </c>
      <c r="D33" s="16">
        <v>-0.21291943702112814</v>
      </c>
      <c r="E33" s="16">
        <v>-0.192525340672</v>
      </c>
      <c r="F33" s="16">
        <v>-0.21824025184197438</v>
      </c>
      <c r="G33" s="16">
        <v>-0.19754235999999992</v>
      </c>
      <c r="H33" s="16">
        <v>-0.19193645070903875</v>
      </c>
      <c r="I33" s="16">
        <v>-0.17082560098854949</v>
      </c>
      <c r="J33" s="16">
        <v>-0.18039143174653072</v>
      </c>
      <c r="K33" s="16">
        <v>-0.16741678586066955</v>
      </c>
      <c r="L33" s="16">
        <v>-0.17718139029001034</v>
      </c>
      <c r="M33" s="16">
        <v>-0.26400000000000001</v>
      </c>
      <c r="N33" s="19">
        <v>-0.21304784585695424</v>
      </c>
      <c r="O33" s="19">
        <v>-0.20930061933879895</v>
      </c>
      <c r="P33" s="19">
        <v>-0.16504956854805553</v>
      </c>
      <c r="Q33" s="20">
        <v>-0.10960682841791747</v>
      </c>
      <c r="T33" s="2" t="s">
        <v>71</v>
      </c>
      <c r="U33" s="2" t="s">
        <v>3671</v>
      </c>
      <c r="V33" s="2" t="s">
        <v>3672</v>
      </c>
      <c r="W33" s="2" t="s">
        <v>3673</v>
      </c>
      <c r="X33" s="2" t="s">
        <v>3674</v>
      </c>
      <c r="Y33" s="2" t="s">
        <v>3675</v>
      </c>
      <c r="Z33" s="2" t="s">
        <v>3676</v>
      </c>
      <c r="AA33" s="2" t="s">
        <v>3677</v>
      </c>
      <c r="AB33" s="2" t="s">
        <v>3678</v>
      </c>
      <c r="AC33" s="2" t="s">
        <v>3679</v>
      </c>
      <c r="AD33" s="2" t="s">
        <v>3680</v>
      </c>
      <c r="AE33" s="2" t="s">
        <v>3681</v>
      </c>
      <c r="AF33" s="2" t="s">
        <v>3682</v>
      </c>
      <c r="AG33" s="2" t="s">
        <v>3683</v>
      </c>
      <c r="AH33" s="2" t="s">
        <v>3684</v>
      </c>
      <c r="AI33" s="2" t="s">
        <v>3685</v>
      </c>
      <c r="AJ33" s="2" t="s">
        <v>3686</v>
      </c>
    </row>
    <row r="34" spans="1:36" ht="14.7" thickBot="1" x14ac:dyDescent="0.6">
      <c r="A34" s="3" t="s">
        <v>3235</v>
      </c>
      <c r="B34" s="18">
        <v>0.1443531960477249</v>
      </c>
      <c r="C34" s="19">
        <v>-0.13030418085502216</v>
      </c>
      <c r="D34" s="19">
        <v>-0.22587453566400029</v>
      </c>
      <c r="E34" s="19">
        <v>-0.19304550899999984</v>
      </c>
      <c r="F34" s="19">
        <v>-0.22797557149926917</v>
      </c>
      <c r="G34" s="19">
        <v>-0.2368230400000001</v>
      </c>
      <c r="H34" s="19">
        <v>-0.21206598441087532</v>
      </c>
      <c r="I34" s="19">
        <v>-0.19620093547889716</v>
      </c>
      <c r="J34" s="19">
        <v>-0.20730160363794548</v>
      </c>
      <c r="K34" s="19">
        <v>-0.22549787204291627</v>
      </c>
      <c r="L34" s="19">
        <v>-0.22098124643117734</v>
      </c>
      <c r="M34" s="20">
        <v>-0.36870000000000003</v>
      </c>
      <c r="N34" s="16">
        <v>-0.34353558085331481</v>
      </c>
      <c r="O34" s="16">
        <v>-0.320195954674794</v>
      </c>
      <c r="P34" s="16">
        <v>-0.2978370438530954</v>
      </c>
      <c r="Q34" s="17">
        <v>-0.27543116269052803</v>
      </c>
      <c r="T34" s="2" t="s">
        <v>78</v>
      </c>
      <c r="U34" s="2" t="s">
        <v>3687</v>
      </c>
      <c r="V34" s="2" t="s">
        <v>3688</v>
      </c>
      <c r="W34" s="2" t="s">
        <v>3689</v>
      </c>
      <c r="X34" s="2" t="s">
        <v>3690</v>
      </c>
      <c r="Y34" s="2" t="s">
        <v>3691</v>
      </c>
      <c r="Z34" s="2" t="s">
        <v>3692</v>
      </c>
      <c r="AA34" s="2" t="s">
        <v>3693</v>
      </c>
      <c r="AB34" s="2" t="s">
        <v>3694</v>
      </c>
      <c r="AC34" s="2" t="s">
        <v>3695</v>
      </c>
      <c r="AD34" s="2" t="s">
        <v>3696</v>
      </c>
      <c r="AE34" s="2" t="s">
        <v>3697</v>
      </c>
      <c r="AF34" s="2" t="s">
        <v>3698</v>
      </c>
      <c r="AG34" s="2" t="s">
        <v>3699</v>
      </c>
      <c r="AH34" s="2" t="s">
        <v>3700</v>
      </c>
      <c r="AI34" s="2" t="s">
        <v>3701</v>
      </c>
      <c r="AJ34" s="2" t="s">
        <v>3702</v>
      </c>
    </row>
    <row r="35" spans="1:36" x14ac:dyDescent="0.55000000000000004">
      <c r="A35" s="3" t="s">
        <v>3236</v>
      </c>
      <c r="B35" s="15">
        <v>3.6059459440103137E-3</v>
      </c>
      <c r="C35" s="16">
        <v>2.5466086435390833E-2</v>
      </c>
      <c r="D35" s="16">
        <v>5.760411240941643E-2</v>
      </c>
      <c r="E35" s="16">
        <v>-7.6274149581000095E-2</v>
      </c>
      <c r="F35" s="16">
        <v>-0.18945582351840129</v>
      </c>
      <c r="G35" s="16">
        <v>-0.19467324000000008</v>
      </c>
      <c r="H35" s="16">
        <v>-0.22675454404570339</v>
      </c>
      <c r="I35" s="16">
        <v>-0.26180076020629772</v>
      </c>
      <c r="J35" s="16">
        <v>-0.24978588979744221</v>
      </c>
      <c r="K35" s="16">
        <v>-0.21156253328890218</v>
      </c>
      <c r="L35" s="16">
        <v>-0.29779530616825789</v>
      </c>
      <c r="M35" s="16">
        <v>-0.31600000000000006</v>
      </c>
      <c r="N35" s="16">
        <v>-0.30716689297755673</v>
      </c>
      <c r="O35" s="16">
        <v>-0.2823906385460887</v>
      </c>
      <c r="P35" s="16">
        <v>-0.27538426046577857</v>
      </c>
      <c r="Q35" s="17">
        <v>-0.30913098202336509</v>
      </c>
      <c r="T35" s="2" t="s">
        <v>85</v>
      </c>
      <c r="U35" s="2" t="s">
        <v>3703</v>
      </c>
      <c r="V35" s="2" t="s">
        <v>3704</v>
      </c>
      <c r="W35" s="2" t="s">
        <v>3705</v>
      </c>
      <c r="X35" s="2" t="s">
        <v>3706</v>
      </c>
      <c r="Y35" s="2" t="s">
        <v>3707</v>
      </c>
      <c r="Z35" s="2" t="s">
        <v>3708</v>
      </c>
      <c r="AA35" s="2" t="s">
        <v>3709</v>
      </c>
      <c r="AB35" s="2" t="s">
        <v>3710</v>
      </c>
      <c r="AC35" s="2" t="s">
        <v>3711</v>
      </c>
      <c r="AD35" s="2" t="s">
        <v>3712</v>
      </c>
      <c r="AE35" s="2" t="s">
        <v>3713</v>
      </c>
      <c r="AF35" s="2" t="s">
        <v>3714</v>
      </c>
      <c r="AG35" s="2" t="s">
        <v>3715</v>
      </c>
      <c r="AH35" s="2" t="s">
        <v>3716</v>
      </c>
      <c r="AI35" s="2" t="s">
        <v>3717</v>
      </c>
      <c r="AJ35" s="2" t="s">
        <v>3718</v>
      </c>
    </row>
    <row r="36" spans="1:36" ht="14.7" thickBot="1" x14ac:dyDescent="0.6">
      <c r="A36" s="3" t="s">
        <v>3237</v>
      </c>
      <c r="B36" s="15">
        <v>0.39126670738958147</v>
      </c>
      <c r="C36" s="16">
        <v>-3.0212492892882303E-2</v>
      </c>
      <c r="D36" s="16">
        <v>-7.8384563135358243E-2</v>
      </c>
      <c r="E36" s="16">
        <v>-0.16143819300000006</v>
      </c>
      <c r="F36" s="16">
        <v>-0.10731638507818697</v>
      </c>
      <c r="G36" s="16">
        <v>-0.12708350999999996</v>
      </c>
      <c r="H36" s="16">
        <v>-0.17365515692448708</v>
      </c>
      <c r="I36" s="16">
        <v>-0.20358138476803556</v>
      </c>
      <c r="J36" s="16">
        <v>-0.23585578098056259</v>
      </c>
      <c r="K36" s="16">
        <v>-0.22239192738304603</v>
      </c>
      <c r="L36" s="16">
        <v>-0.22973835109697083</v>
      </c>
      <c r="M36" s="16">
        <v>-0.22060000000000002</v>
      </c>
      <c r="N36" s="16">
        <v>-0.24618009276853303</v>
      </c>
      <c r="O36" s="19">
        <v>-0.21508410437616454</v>
      </c>
      <c r="P36" s="19">
        <v>-0.19039502183702639</v>
      </c>
      <c r="Q36" s="20">
        <v>-0.20608564693664844</v>
      </c>
      <c r="T36" s="2" t="s">
        <v>92</v>
      </c>
      <c r="U36" s="2" t="s">
        <v>3719</v>
      </c>
      <c r="V36" s="2" t="s">
        <v>3720</v>
      </c>
      <c r="W36" s="2" t="s">
        <v>3721</v>
      </c>
      <c r="X36" s="2" t="s">
        <v>3722</v>
      </c>
      <c r="Y36" s="2" t="s">
        <v>3723</v>
      </c>
      <c r="Z36" s="2" t="s">
        <v>3724</v>
      </c>
      <c r="AA36" s="2" t="s">
        <v>3725</v>
      </c>
      <c r="AB36" s="2" t="s">
        <v>3726</v>
      </c>
      <c r="AC36" s="2" t="s">
        <v>3727</v>
      </c>
      <c r="AD36" s="2" t="s">
        <v>3728</v>
      </c>
      <c r="AE36" s="2" t="s">
        <v>3729</v>
      </c>
      <c r="AF36" s="2" t="s">
        <v>3730</v>
      </c>
      <c r="AG36" s="2" t="s">
        <v>3731</v>
      </c>
      <c r="AH36" s="2" t="s">
        <v>3732</v>
      </c>
      <c r="AI36" s="2" t="s">
        <v>3733</v>
      </c>
      <c r="AJ36" s="2" t="s">
        <v>3734</v>
      </c>
    </row>
    <row r="37" spans="1:36" x14ac:dyDescent="0.55000000000000004">
      <c r="A37" s="3" t="s">
        <v>3238</v>
      </c>
      <c r="B37" s="15">
        <v>-0.30787241690966449</v>
      </c>
      <c r="C37" s="16">
        <v>-0.36337526306989243</v>
      </c>
      <c r="D37" s="16">
        <v>-0.29074414961057593</v>
      </c>
      <c r="E37" s="16">
        <v>-0.2031441904889999</v>
      </c>
      <c r="F37" s="16">
        <v>-0.30078187691586544</v>
      </c>
      <c r="G37" s="16">
        <v>-0.23122175999999994</v>
      </c>
      <c r="H37" s="16">
        <v>-0.17064457892640816</v>
      </c>
      <c r="I37" s="16">
        <v>-0.25106523299889461</v>
      </c>
      <c r="J37" s="16">
        <v>-0.20377696365458553</v>
      </c>
      <c r="K37" s="16">
        <v>-0.24763887482806013</v>
      </c>
      <c r="L37" s="16">
        <v>-0.23912699649710534</v>
      </c>
      <c r="M37" s="16">
        <v>-0.24329999999999996</v>
      </c>
      <c r="N37" s="17">
        <v>-0.27586228048135475</v>
      </c>
      <c r="O37" s="16">
        <v>-0.17966254222570521</v>
      </c>
      <c r="P37" s="16">
        <v>-0.20726482143495006</v>
      </c>
      <c r="Q37" s="17">
        <v>-0.22025645241528291</v>
      </c>
      <c r="T37" s="2" t="s">
        <v>0</v>
      </c>
      <c r="U37" s="2" t="s">
        <v>3735</v>
      </c>
      <c r="V37" s="2" t="s">
        <v>3736</v>
      </c>
      <c r="W37" s="2" t="s">
        <v>3737</v>
      </c>
      <c r="X37" s="2" t="s">
        <v>3738</v>
      </c>
      <c r="Y37" s="2" t="s">
        <v>3739</v>
      </c>
      <c r="Z37" s="2" t="s">
        <v>3740</v>
      </c>
      <c r="AA37" s="2" t="s">
        <v>3741</v>
      </c>
      <c r="AB37" s="2" t="s">
        <v>3742</v>
      </c>
      <c r="AC37" s="2" t="s">
        <v>3743</v>
      </c>
      <c r="AD37" s="2" t="s">
        <v>3744</v>
      </c>
      <c r="AE37" s="2" t="s">
        <v>3745</v>
      </c>
      <c r="AF37" s="2" t="s">
        <v>3746</v>
      </c>
      <c r="AG37" s="2" t="s">
        <v>3439</v>
      </c>
      <c r="AH37" s="2" t="s">
        <v>3440</v>
      </c>
      <c r="AI37" s="2" t="s">
        <v>3441</v>
      </c>
      <c r="AJ37" s="2" t="s">
        <v>3442</v>
      </c>
    </row>
    <row r="38" spans="1:36" x14ac:dyDescent="0.55000000000000004">
      <c r="A38" s="3" t="s">
        <v>3239</v>
      </c>
      <c r="B38" s="15">
        <v>-0.59313304544824152</v>
      </c>
      <c r="C38" s="16">
        <v>-0.33271367873041358</v>
      </c>
      <c r="D38" s="16">
        <v>-0.43912308745753459</v>
      </c>
      <c r="E38" s="16">
        <v>-0.34783451955200007</v>
      </c>
      <c r="F38" s="16">
        <v>-0.33400827238738751</v>
      </c>
      <c r="G38" s="16">
        <v>-0.24848439</v>
      </c>
      <c r="H38" s="16">
        <v>-0.23535904799821605</v>
      </c>
      <c r="I38" s="16">
        <v>-0.20441547648537051</v>
      </c>
      <c r="J38" s="16">
        <v>-0.24953770053031477</v>
      </c>
      <c r="K38" s="16">
        <v>-0.2411109737282634</v>
      </c>
      <c r="L38" s="16">
        <v>-0.23699405677034202</v>
      </c>
      <c r="M38" s="16">
        <v>-0.25109999999999999</v>
      </c>
      <c r="N38" s="17">
        <v>-0.26012122135622862</v>
      </c>
      <c r="O38" s="16">
        <v>-0.26907354133258521</v>
      </c>
      <c r="P38" s="16">
        <v>-0.30306638419871568</v>
      </c>
      <c r="Q38" s="17">
        <v>-0.34654762989181831</v>
      </c>
      <c r="T38" s="2" t="s">
        <v>206</v>
      </c>
      <c r="U38" s="2" t="s">
        <v>3747</v>
      </c>
      <c r="V38" s="2" t="s">
        <v>3748</v>
      </c>
      <c r="W38" s="2" t="s">
        <v>3749</v>
      </c>
      <c r="X38" s="2" t="s">
        <v>3750</v>
      </c>
      <c r="Y38" s="2" t="s">
        <v>3751</v>
      </c>
      <c r="Z38" s="2" t="s">
        <v>3752</v>
      </c>
      <c r="AA38" s="2" t="s">
        <v>3753</v>
      </c>
      <c r="AB38" s="2" t="s">
        <v>3754</v>
      </c>
      <c r="AC38" s="2" t="s">
        <v>3755</v>
      </c>
      <c r="AD38" s="2" t="s">
        <v>3756</v>
      </c>
      <c r="AE38" s="2" t="s">
        <v>3757</v>
      </c>
      <c r="AF38" s="2" t="s">
        <v>3758</v>
      </c>
      <c r="AG38" s="2" t="s">
        <v>3759</v>
      </c>
      <c r="AH38" s="2" t="s">
        <v>3760</v>
      </c>
      <c r="AI38" s="2" t="s">
        <v>3761</v>
      </c>
      <c r="AJ38" s="2" t="s">
        <v>3762</v>
      </c>
    </row>
    <row r="39" spans="1:36" ht="14.7" thickBot="1" x14ac:dyDescent="0.6">
      <c r="A39" s="3" t="s">
        <v>3240</v>
      </c>
      <c r="B39" s="18">
        <v>-0.25010670282471781</v>
      </c>
      <c r="C39" s="19">
        <v>-0.13987384178152362</v>
      </c>
      <c r="D39" s="19">
        <v>-0.36918688890224649</v>
      </c>
      <c r="E39" s="19">
        <v>-0.28019506687199991</v>
      </c>
      <c r="F39" s="19">
        <v>-0.22653013934418531</v>
      </c>
      <c r="G39" s="19">
        <v>-0.16222590999999997</v>
      </c>
      <c r="H39" s="19">
        <v>-0.17191274671623313</v>
      </c>
      <c r="I39" s="19">
        <v>-0.1782831473573151</v>
      </c>
      <c r="J39" s="19">
        <v>-0.12822629846680589</v>
      </c>
      <c r="K39" s="19">
        <v>-0.23526227415584477</v>
      </c>
      <c r="L39" s="19">
        <v>-0.23891372492212004</v>
      </c>
      <c r="M39" s="19">
        <v>-0.27970000000000006</v>
      </c>
      <c r="N39" s="20">
        <v>-0.22180870300157796</v>
      </c>
      <c r="O39" s="16">
        <v>-0.20585562565869719</v>
      </c>
      <c r="P39" s="16">
        <v>-0.22898172672156647</v>
      </c>
      <c r="Q39" s="17">
        <v>-0.26842635367312473</v>
      </c>
      <c r="T39" s="2" t="s">
        <v>219</v>
      </c>
      <c r="U39" s="2" t="s">
        <v>3763</v>
      </c>
      <c r="V39" s="2" t="s">
        <v>3764</v>
      </c>
      <c r="W39" s="2" t="s">
        <v>3765</v>
      </c>
      <c r="X39" s="2" t="s">
        <v>3766</v>
      </c>
      <c r="Y39" s="2" t="s">
        <v>3767</v>
      </c>
      <c r="Z39" s="2" t="s">
        <v>3768</v>
      </c>
      <c r="AA39" s="2" t="s">
        <v>3769</v>
      </c>
      <c r="AB39" s="2" t="s">
        <v>3770</v>
      </c>
      <c r="AC39" s="2" t="s">
        <v>3771</v>
      </c>
      <c r="AD39" s="2" t="s">
        <v>3772</v>
      </c>
      <c r="AE39" s="2" t="s">
        <v>3773</v>
      </c>
      <c r="AF39" s="2" t="s">
        <v>3774</v>
      </c>
      <c r="AG39" s="2" t="s">
        <v>3775</v>
      </c>
      <c r="AH39" s="2" t="s">
        <v>3776</v>
      </c>
      <c r="AI39" s="2" t="s">
        <v>3777</v>
      </c>
      <c r="AJ39" s="2" t="s">
        <v>3778</v>
      </c>
    </row>
    <row r="40" spans="1:36" x14ac:dyDescent="0.55000000000000004">
      <c r="A40" s="3" t="s">
        <v>3241</v>
      </c>
      <c r="B40" s="15">
        <v>2.4346935839105051</v>
      </c>
      <c r="C40" s="16">
        <v>-9.9962595067665472E-2</v>
      </c>
      <c r="D40" s="16">
        <v>4.0060040009994857E-3</v>
      </c>
      <c r="E40" s="16">
        <v>-0.11830179653100004</v>
      </c>
      <c r="F40" s="16">
        <v>-5.4081690522124637E-2</v>
      </c>
      <c r="G40" s="16">
        <v>-0.13640151</v>
      </c>
      <c r="H40" s="16">
        <v>-5.540041493337744E-2</v>
      </c>
      <c r="I40" s="16">
        <v>-0.12962486656844341</v>
      </c>
      <c r="J40" s="16">
        <v>-6.8201385388408808E-2</v>
      </c>
      <c r="K40" s="16">
        <v>-0.18971356168686737</v>
      </c>
      <c r="L40" s="16">
        <v>-0.21349916964797422</v>
      </c>
      <c r="M40" s="16">
        <v>-0.25719999999999998</v>
      </c>
      <c r="N40" s="16">
        <v>-0.204989009203845</v>
      </c>
      <c r="O40" s="16">
        <v>-0.14131692002625362</v>
      </c>
      <c r="P40" s="16">
        <v>-0.15404774171400348</v>
      </c>
      <c r="Q40" s="17">
        <v>-0.24700597611933206</v>
      </c>
      <c r="T40" s="2" t="s">
        <v>99</v>
      </c>
      <c r="U40" s="2" t="s">
        <v>3779</v>
      </c>
      <c r="V40" s="2" t="s">
        <v>3780</v>
      </c>
      <c r="W40" s="2" t="s">
        <v>3781</v>
      </c>
      <c r="X40" s="2" t="s">
        <v>3782</v>
      </c>
      <c r="Y40" s="2" t="s">
        <v>3783</v>
      </c>
      <c r="Z40" s="2" t="s">
        <v>3784</v>
      </c>
      <c r="AA40" s="2" t="s">
        <v>3785</v>
      </c>
      <c r="AB40" s="2" t="s">
        <v>3786</v>
      </c>
      <c r="AC40" s="2" t="s">
        <v>3787</v>
      </c>
      <c r="AD40" s="2" t="s">
        <v>3788</v>
      </c>
      <c r="AE40" s="2" t="s">
        <v>3789</v>
      </c>
      <c r="AF40" s="2" t="s">
        <v>3790</v>
      </c>
      <c r="AG40" s="2" t="s">
        <v>3791</v>
      </c>
      <c r="AH40" s="2" t="s">
        <v>3792</v>
      </c>
      <c r="AI40" s="2" t="s">
        <v>3793</v>
      </c>
      <c r="AJ40" s="2" t="s">
        <v>3794</v>
      </c>
    </row>
    <row r="41" spans="1:36" x14ac:dyDescent="0.55000000000000004">
      <c r="A41" s="3" t="s">
        <v>3242</v>
      </c>
      <c r="B41" s="15">
        <v>0.14707191153891563</v>
      </c>
      <c r="C41" s="16">
        <v>-0.52954720222489526</v>
      </c>
      <c r="D41" s="16">
        <v>8.1583443263361533E-2</v>
      </c>
      <c r="E41" s="16">
        <v>-4.1123055618999982E-2</v>
      </c>
      <c r="F41" s="16">
        <v>5.9067038401695582E-2</v>
      </c>
      <c r="G41" s="16">
        <v>-0.25454044000000009</v>
      </c>
      <c r="H41" s="16">
        <v>-0.35228585694737391</v>
      </c>
      <c r="I41" s="16">
        <v>-0.31931984657109325</v>
      </c>
      <c r="J41" s="16">
        <v>-0.15888151583797594</v>
      </c>
      <c r="K41" s="16">
        <v>-0.17881003633246884</v>
      </c>
      <c r="L41" s="16">
        <v>-0.19819595577648308</v>
      </c>
      <c r="M41" s="16">
        <v>-0.19700000000000006</v>
      </c>
      <c r="N41" s="16">
        <v>-0.15630205829629207</v>
      </c>
      <c r="O41" s="16">
        <v>-6.1557275170605608E-2</v>
      </c>
      <c r="P41" s="16">
        <v>-0.10863882624229571</v>
      </c>
      <c r="Q41" s="17">
        <v>-0.11920490464580813</v>
      </c>
      <c r="T41" s="2" t="s">
        <v>238</v>
      </c>
      <c r="U41" s="2" t="s">
        <v>3491</v>
      </c>
      <c r="V41" s="2" t="s">
        <v>3492</v>
      </c>
      <c r="W41" s="2" t="s">
        <v>3493</v>
      </c>
      <c r="X41" s="2" t="s">
        <v>3494</v>
      </c>
      <c r="Y41" s="2" t="s">
        <v>3495</v>
      </c>
      <c r="Z41" s="2" t="s">
        <v>3496</v>
      </c>
      <c r="AA41" s="2" t="s">
        <v>3497</v>
      </c>
      <c r="AB41" s="2" t="s">
        <v>3498</v>
      </c>
      <c r="AC41" s="2" t="s">
        <v>3499</v>
      </c>
      <c r="AD41" s="2" t="s">
        <v>3500</v>
      </c>
      <c r="AE41" s="2" t="s">
        <v>3501</v>
      </c>
      <c r="AF41" s="2" t="s">
        <v>3502</v>
      </c>
      <c r="AG41" s="2" t="s">
        <v>3503</v>
      </c>
      <c r="AH41" s="2" t="s">
        <v>3504</v>
      </c>
      <c r="AI41" s="2" t="s">
        <v>3505</v>
      </c>
      <c r="AJ41" s="2" t="s">
        <v>3506</v>
      </c>
    </row>
    <row r="42" spans="1:36" x14ac:dyDescent="0.55000000000000004">
      <c r="A42" s="3" t="s">
        <v>3243</v>
      </c>
      <c r="B42" s="15">
        <v>0.34488882424629752</v>
      </c>
      <c r="C42" s="16">
        <v>-0.33570614893765172</v>
      </c>
      <c r="D42" s="16">
        <v>0.11679242265599998</v>
      </c>
      <c r="E42" s="16">
        <v>-0.23995134762400017</v>
      </c>
      <c r="F42" s="16">
        <v>-0.17386968405960568</v>
      </c>
      <c r="G42" s="16">
        <v>-0.3758999999999999</v>
      </c>
      <c r="H42" s="16">
        <v>-0.3947458403539148</v>
      </c>
      <c r="I42" s="16">
        <v>-0.34397494331390055</v>
      </c>
      <c r="J42" s="16">
        <v>-0.33428248432490393</v>
      </c>
      <c r="K42" s="16">
        <v>-0.33364227650895906</v>
      </c>
      <c r="L42" s="16">
        <v>-0.27286678522734187</v>
      </c>
      <c r="M42" s="16">
        <v>-0.26529999999999998</v>
      </c>
      <c r="N42" s="16">
        <v>-0.20922794310457415</v>
      </c>
      <c r="O42" s="16">
        <v>-0.12370875161869088</v>
      </c>
      <c r="P42" s="16">
        <v>-9.587544078207122E-2</v>
      </c>
      <c r="Q42" s="17">
        <v>-7.3555182431247035E-2</v>
      </c>
      <c r="T42" s="2" t="s">
        <v>251</v>
      </c>
      <c r="U42" s="2" t="s">
        <v>3507</v>
      </c>
      <c r="V42" s="2" t="s">
        <v>3508</v>
      </c>
      <c r="W42" s="2" t="s">
        <v>3509</v>
      </c>
      <c r="X42" s="2" t="s">
        <v>3510</v>
      </c>
      <c r="Y42" s="2" t="s">
        <v>3511</v>
      </c>
      <c r="Z42" s="2" t="s">
        <v>3512</v>
      </c>
      <c r="AA42" s="2" t="s">
        <v>3513</v>
      </c>
      <c r="AB42" s="2" t="s">
        <v>3514</v>
      </c>
      <c r="AC42" s="2" t="s">
        <v>3515</v>
      </c>
      <c r="AD42" s="2" t="s">
        <v>3516</v>
      </c>
      <c r="AE42" s="2" t="s">
        <v>3517</v>
      </c>
      <c r="AF42" s="2" t="s">
        <v>3518</v>
      </c>
      <c r="AG42" s="2" t="s">
        <v>3519</v>
      </c>
      <c r="AH42" s="2" t="s">
        <v>3520</v>
      </c>
      <c r="AI42" s="2" t="s">
        <v>3521</v>
      </c>
      <c r="AJ42" s="2" t="s">
        <v>3522</v>
      </c>
    </row>
    <row r="43" spans="1:36" x14ac:dyDescent="0.55000000000000004">
      <c r="A43" s="3" t="s">
        <v>3244</v>
      </c>
      <c r="B43" s="15">
        <v>-0.86462965076158937</v>
      </c>
      <c r="C43" s="16">
        <v>-0.42270574077987677</v>
      </c>
      <c r="D43" s="16">
        <v>-0.69178181862051991</v>
      </c>
      <c r="E43" s="16">
        <v>-0.62923479449600017</v>
      </c>
      <c r="F43" s="16">
        <v>-0.70980660877384172</v>
      </c>
      <c r="G43" s="16">
        <v>-0.80277518999999997</v>
      </c>
      <c r="H43" s="16">
        <v>-0.521784577226024</v>
      </c>
      <c r="I43" s="16">
        <v>-0.59632900633312769</v>
      </c>
      <c r="J43" s="16">
        <v>-0.62135136250594059</v>
      </c>
      <c r="K43" s="16">
        <v>-0.54427520077793234</v>
      </c>
      <c r="L43" s="16">
        <v>-0.49745774325986181</v>
      </c>
      <c r="M43" s="16">
        <v>-0.46179999999999999</v>
      </c>
      <c r="N43" s="16">
        <v>-0.27066355266012099</v>
      </c>
      <c r="O43" s="28" t="e">
        <v>#VALUE!</v>
      </c>
      <c r="P43" s="28" t="e">
        <v>#VALUE!</v>
      </c>
      <c r="Q43" s="26" t="e">
        <v>#VALUE!</v>
      </c>
      <c r="T43" s="2" t="s">
        <v>106</v>
      </c>
      <c r="U43" s="2" t="s">
        <v>3523</v>
      </c>
      <c r="V43" s="2" t="s">
        <v>3524</v>
      </c>
      <c r="W43" s="2" t="s">
        <v>3525</v>
      </c>
      <c r="X43" s="2" t="s">
        <v>3526</v>
      </c>
      <c r="Y43" s="2" t="s">
        <v>3527</v>
      </c>
      <c r="Z43" s="2" t="s">
        <v>3528</v>
      </c>
      <c r="AA43" s="2" t="s">
        <v>3529</v>
      </c>
      <c r="AB43" s="2" t="s">
        <v>3530</v>
      </c>
      <c r="AC43" s="2" t="s">
        <v>3531</v>
      </c>
      <c r="AD43" s="2" t="s">
        <v>3532</v>
      </c>
      <c r="AE43" s="2" t="s">
        <v>3533</v>
      </c>
      <c r="AF43" s="2" t="s">
        <v>3534</v>
      </c>
      <c r="AG43" s="2" t="s">
        <v>3535</v>
      </c>
      <c r="AH43" s="2" t="s">
        <v>2571</v>
      </c>
      <c r="AI43" s="2" t="s">
        <v>2572</v>
      </c>
      <c r="AJ43" s="2" t="s">
        <v>2573</v>
      </c>
    </row>
    <row r="44" spans="1:36" x14ac:dyDescent="0.55000000000000004">
      <c r="A44" s="3" t="s">
        <v>3245</v>
      </c>
      <c r="B44" s="15">
        <v>0.21699444444392446</v>
      </c>
      <c r="C44" s="16">
        <v>-0.53938265312478251</v>
      </c>
      <c r="D44" s="16">
        <v>-0.92174821228625592</v>
      </c>
      <c r="E44" s="16">
        <v>-0.34534965201300005</v>
      </c>
      <c r="F44" s="16">
        <v>-0.43739069751915693</v>
      </c>
      <c r="G44" s="16">
        <v>-0.51391215999999995</v>
      </c>
      <c r="H44" s="16">
        <v>-0.42936660175896779</v>
      </c>
      <c r="I44" s="16">
        <v>-0.44900095883840241</v>
      </c>
      <c r="J44" s="16">
        <v>-0.31494311582486889</v>
      </c>
      <c r="K44" s="16">
        <v>-0.20717762741457124</v>
      </c>
      <c r="L44" s="16">
        <v>-0.10998382394103878</v>
      </c>
      <c r="M44" s="16">
        <v>-8.9500000000000024E-2</v>
      </c>
      <c r="N44" s="28" t="e">
        <v>#VALUE!</v>
      </c>
      <c r="O44" s="28" t="e">
        <v>#VALUE!</v>
      </c>
      <c r="P44" s="28" t="e">
        <v>#VALUE!</v>
      </c>
      <c r="Q44" s="26" t="e">
        <v>#VALUE!</v>
      </c>
      <c r="T44" s="2" t="s">
        <v>270</v>
      </c>
      <c r="U44" s="2" t="s">
        <v>3536</v>
      </c>
      <c r="V44" s="2" t="s">
        <v>3537</v>
      </c>
      <c r="W44" s="2" t="s">
        <v>3538</v>
      </c>
      <c r="X44" s="2" t="s">
        <v>3539</v>
      </c>
      <c r="Y44" s="2" t="s">
        <v>3540</v>
      </c>
      <c r="Z44" s="2" t="s">
        <v>3541</v>
      </c>
      <c r="AA44" s="2" t="s">
        <v>3542</v>
      </c>
      <c r="AB44" s="2" t="s">
        <v>3543</v>
      </c>
      <c r="AC44" s="2" t="s">
        <v>3544</v>
      </c>
      <c r="AD44" s="2" t="s">
        <v>3545</v>
      </c>
      <c r="AE44" s="2" t="s">
        <v>3546</v>
      </c>
      <c r="AF44" s="2" t="s">
        <v>3547</v>
      </c>
      <c r="AG44" s="2" t="s">
        <v>2574</v>
      </c>
      <c r="AH44" s="2" t="s">
        <v>2571</v>
      </c>
      <c r="AI44" s="2" t="s">
        <v>2572</v>
      </c>
      <c r="AJ44" s="2" t="s">
        <v>2573</v>
      </c>
    </row>
    <row r="45" spans="1:36" ht="14.7" thickBot="1" x14ac:dyDescent="0.6">
      <c r="A45" s="3" t="s">
        <v>3246</v>
      </c>
      <c r="B45" s="18">
        <v>-0.51240688704067527</v>
      </c>
      <c r="C45" s="19">
        <v>-0.97470503958028532</v>
      </c>
      <c r="D45" s="19">
        <v>-0.2996669471702782</v>
      </c>
      <c r="E45" s="19">
        <v>-0.68984874539099994</v>
      </c>
      <c r="F45" s="19">
        <v>-0.46495586079167006</v>
      </c>
      <c r="G45" s="19">
        <v>-0.62875351000000013</v>
      </c>
      <c r="H45" s="19">
        <v>-0.45690088798762984</v>
      </c>
      <c r="I45" s="19">
        <v>-0.50826392546407573</v>
      </c>
      <c r="J45" s="19">
        <v>-0.30583034570377676</v>
      </c>
      <c r="K45" s="19">
        <v>-0.26693791055037974</v>
      </c>
      <c r="L45" s="19">
        <v>-0.2283505804882443</v>
      </c>
      <c r="M45" s="25" t="e">
        <v>#VALUE!</v>
      </c>
      <c r="N45" s="25" t="e">
        <v>#VALUE!</v>
      </c>
      <c r="O45" s="25" t="e">
        <v>#VALUE!</v>
      </c>
      <c r="P45" s="25" t="e">
        <v>#VALUE!</v>
      </c>
      <c r="Q45" s="27" t="e">
        <v>#VALUE!</v>
      </c>
      <c r="T45" s="2" t="s">
        <v>283</v>
      </c>
      <c r="U45" s="2" t="s">
        <v>3548</v>
      </c>
      <c r="V45" s="2" t="s">
        <v>3549</v>
      </c>
      <c r="W45" s="2" t="s">
        <v>3550</v>
      </c>
      <c r="X45" s="2" t="s">
        <v>3551</v>
      </c>
      <c r="Y45" s="2" t="s">
        <v>3552</v>
      </c>
      <c r="Z45" s="2" t="s">
        <v>3553</v>
      </c>
      <c r="AA45" s="2" t="s">
        <v>3554</v>
      </c>
      <c r="AB45" s="2" t="s">
        <v>3555</v>
      </c>
      <c r="AC45" s="2" t="s">
        <v>3556</v>
      </c>
      <c r="AD45" s="2" t="s">
        <v>3557</v>
      </c>
      <c r="AE45" s="2" t="s">
        <v>3558</v>
      </c>
      <c r="AF45" s="2" t="s">
        <v>307</v>
      </c>
      <c r="AG45" s="2" t="s">
        <v>2574</v>
      </c>
      <c r="AH45" s="2" t="s">
        <v>2571</v>
      </c>
      <c r="AI45" s="2" t="s">
        <v>2572</v>
      </c>
      <c r="AJ45" s="2" t="s">
        <v>2573</v>
      </c>
    </row>
  </sheetData>
  <conditionalFormatting sqref="B2:Q21">
    <cfRule type="colorScale" priority="8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26:Q42 B43:N43 B44:M44 B45:L45">
    <cfRule type="colorScale" priority="5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26:Q42 B43:N43 B44:M44 B45:L45">
    <cfRule type="colorScale" priority="4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O43:Q45">
    <cfRule type="colorScale" priority="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N44:N45">
    <cfRule type="colorScale" priority="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M45">
    <cfRule type="colorScale" priority="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47" sqref="C47"/>
    </sheetView>
  </sheetViews>
  <sheetFormatPr defaultRowHeight="14.4" x14ac:dyDescent="0.55000000000000004"/>
  <sheetData>
    <row r="1" spans="1:17" ht="14.7" thickBot="1" x14ac:dyDescent="0.6">
      <c r="A1" s="3" t="s">
        <v>3804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2678</v>
      </c>
      <c r="O1" s="3" t="s">
        <v>2679</v>
      </c>
      <c r="P1" s="3" t="s">
        <v>2680</v>
      </c>
      <c r="Q1" s="3" t="s">
        <v>2681</v>
      </c>
    </row>
    <row r="2" spans="1:17" x14ac:dyDescent="0.55000000000000004">
      <c r="A2" s="23" t="s">
        <v>3227</v>
      </c>
      <c r="B2" s="12">
        <v>1.6929965585859907E-2</v>
      </c>
      <c r="C2" s="13">
        <v>-1.4906561914647898E-2</v>
      </c>
      <c r="D2" s="13">
        <v>-2.9273057897342136E-2</v>
      </c>
      <c r="E2" s="13">
        <v>-1.254715408799989E-2</v>
      </c>
      <c r="F2" s="13">
        <v>-5.032593275117847E-3</v>
      </c>
      <c r="G2" s="13">
        <v>-2.8592639999999947E-2</v>
      </c>
      <c r="H2" s="13">
        <v>-1.0092961471163897E-2</v>
      </c>
      <c r="I2" s="13">
        <v>-1.2125362933636197E-2</v>
      </c>
      <c r="J2" s="13">
        <v>-2.1806678451764983E-2</v>
      </c>
      <c r="K2" s="13">
        <v>-3.1118310890127843E-2</v>
      </c>
      <c r="L2" s="13">
        <v>-2.4302445287013641E-2</v>
      </c>
      <c r="M2" s="13">
        <v>-5.2999999999999714E-3</v>
      </c>
      <c r="N2" s="13">
        <v>-1.6433898833712712E-2</v>
      </c>
      <c r="O2" s="13">
        <v>-2.3876426557602914E-2</v>
      </c>
      <c r="P2" s="13">
        <v>-4.0633364700526364E-3</v>
      </c>
      <c r="Q2" s="14">
        <v>2.1958903283297415E-2</v>
      </c>
    </row>
    <row r="3" spans="1:17" x14ac:dyDescent="0.55000000000000004">
      <c r="A3" s="3" t="s">
        <v>3228</v>
      </c>
      <c r="B3" s="15">
        <v>3.7840859961855822E-2</v>
      </c>
      <c r="C3" s="16">
        <v>5.3348606294127521E-2</v>
      </c>
      <c r="D3" s="16">
        <v>-1.3926671349937192E-2</v>
      </c>
      <c r="E3" s="16">
        <v>-1.4033833823000164E-2</v>
      </c>
      <c r="F3" s="16">
        <v>-4.6162845820800102E-2</v>
      </c>
      <c r="G3" s="16">
        <v>-3.6461439999999956E-2</v>
      </c>
      <c r="H3" s="16">
        <v>-9.9222498264308623E-3</v>
      </c>
      <c r="I3" s="16">
        <v>5.2545910738235335E-3</v>
      </c>
      <c r="J3" s="16">
        <v>1.1884234204094568E-2</v>
      </c>
      <c r="K3" s="16">
        <v>3.3609400984195847E-3</v>
      </c>
      <c r="L3" s="16">
        <v>1.3316444277246209E-2</v>
      </c>
      <c r="M3" s="16">
        <v>1.2299999999999978E-2</v>
      </c>
      <c r="N3" s="16">
        <v>-1.2001801080890884E-3</v>
      </c>
      <c r="O3" s="16">
        <v>-1.1499791609623888E-2</v>
      </c>
      <c r="P3" s="16">
        <v>5.1329810519507024E-3</v>
      </c>
      <c r="Q3" s="17">
        <v>5.9821071967434136E-3</v>
      </c>
    </row>
    <row r="4" spans="1:17" x14ac:dyDescent="0.55000000000000004">
      <c r="A4" s="3" t="s">
        <v>3229</v>
      </c>
      <c r="B4" s="15">
        <v>1.0853620705236322E-2</v>
      </c>
      <c r="C4" s="16">
        <v>0.25658434770194272</v>
      </c>
      <c r="D4" s="16">
        <v>9.2655769459097259E-2</v>
      </c>
      <c r="E4" s="16">
        <v>7.5945339222999619E-2</v>
      </c>
      <c r="F4" s="16">
        <v>6.8771494158236024E-2</v>
      </c>
      <c r="G4" s="16">
        <v>8.9100960000000118E-2</v>
      </c>
      <c r="H4" s="16">
        <v>0.1208222998697206</v>
      </c>
      <c r="I4" s="16">
        <v>8.0852112348400729E-2</v>
      </c>
      <c r="J4" s="16">
        <v>5.5036875618890591E-2</v>
      </c>
      <c r="K4" s="16">
        <v>3.7314379760275296E-2</v>
      </c>
      <c r="L4" s="16">
        <v>2.1728610464211373E-2</v>
      </c>
      <c r="M4" s="16">
        <v>2.0399999999999974E-2</v>
      </c>
      <c r="N4" s="16">
        <v>-3.8418467483156693E-3</v>
      </c>
      <c r="O4" s="16">
        <v>1.4679591813734127E-2</v>
      </c>
      <c r="P4" s="16">
        <v>3.4079968091806911E-2</v>
      </c>
      <c r="Q4" s="17">
        <v>1.3360745243272243E-2</v>
      </c>
    </row>
    <row r="5" spans="1:17" x14ac:dyDescent="0.55000000000000004">
      <c r="A5" s="3" t="s">
        <v>3230</v>
      </c>
      <c r="B5" s="15">
        <v>8.6015666489925202E-2</v>
      </c>
      <c r="C5" s="16">
        <v>9.603129416334899E-2</v>
      </c>
      <c r="D5" s="16">
        <v>-6.1336478814680073E-2</v>
      </c>
      <c r="E5" s="16">
        <v>0</v>
      </c>
      <c r="F5" s="16">
        <v>9.6268943274093743E-3</v>
      </c>
      <c r="G5" s="16">
        <v>-8.3823599999999221E-3</v>
      </c>
      <c r="H5" s="16">
        <v>8.930832631280472E-3</v>
      </c>
      <c r="I5" s="16">
        <v>3.8948551908129847E-2</v>
      </c>
      <c r="J5" s="16">
        <v>3.3605896046852157E-2</v>
      </c>
      <c r="K5" s="16">
        <v>2.0193718204193134E-2</v>
      </c>
      <c r="L5" s="16">
        <v>3.6005394608489283E-3</v>
      </c>
      <c r="M5" s="16">
        <v>1.5500000000000069E-2</v>
      </c>
      <c r="N5" s="16">
        <v>-2.4807697549406038E-3</v>
      </c>
      <c r="O5" s="16">
        <v>3.5967677515935659E-3</v>
      </c>
      <c r="P5" s="16">
        <v>-3.6971320081517045E-2</v>
      </c>
      <c r="Q5" s="17">
        <v>-5.0526461664149425E-2</v>
      </c>
    </row>
    <row r="6" spans="1:17" ht="14.7" thickBot="1" x14ac:dyDescent="0.6">
      <c r="A6" s="3" t="s">
        <v>3231</v>
      </c>
      <c r="B6" s="15">
        <v>-6.0645934828036818E-2</v>
      </c>
      <c r="C6" s="16">
        <v>5.5229678769824986E-2</v>
      </c>
      <c r="D6" s="16">
        <v>9.7794647228441667E-2</v>
      </c>
      <c r="E6" s="16">
        <v>7.0285238988999632E-2</v>
      </c>
      <c r="F6" s="16">
        <v>1.1075570588241712E-2</v>
      </c>
      <c r="G6" s="16">
        <v>3.4899290000000249E-2</v>
      </c>
      <c r="H6" s="16">
        <v>7.0958115284232681E-2</v>
      </c>
      <c r="I6" s="16">
        <v>4.7467822486209066E-2</v>
      </c>
      <c r="J6" s="16">
        <v>2.8903186764049682E-2</v>
      </c>
      <c r="K6" s="16">
        <v>1.2492943371836818E-2</v>
      </c>
      <c r="L6" s="16">
        <v>-1.0032154859120013E-2</v>
      </c>
      <c r="M6" s="16">
        <v>1.4299999999999979E-2</v>
      </c>
      <c r="N6" s="16">
        <v>-7.2866490356713332E-3</v>
      </c>
      <c r="O6" s="16">
        <v>-1.056126770630883E-2</v>
      </c>
      <c r="P6" s="19">
        <v>-5.4788020098862744E-2</v>
      </c>
      <c r="Q6" s="20">
        <v>-6.951625484375068E-2</v>
      </c>
    </row>
    <row r="7" spans="1:17" ht="14.7" thickBot="1" x14ac:dyDescent="0.6">
      <c r="A7" s="3" t="s">
        <v>3232</v>
      </c>
      <c r="B7" s="15">
        <v>0.71152658711750938</v>
      </c>
      <c r="C7" s="16">
        <v>0.17333671809586182</v>
      </c>
      <c r="D7" s="16">
        <v>8.4981307345409318E-2</v>
      </c>
      <c r="E7" s="16">
        <v>1.0838926656000281E-2</v>
      </c>
      <c r="F7" s="16">
        <v>4.4730172380064825E-2</v>
      </c>
      <c r="G7" s="16">
        <v>4.2032639999999954E-2</v>
      </c>
      <c r="H7" s="16">
        <v>9.8622964716106987E-2</v>
      </c>
      <c r="I7" s="16">
        <v>4.8229598780248129E-2</v>
      </c>
      <c r="J7" s="16">
        <v>2.9037475457891038E-2</v>
      </c>
      <c r="K7" s="16">
        <v>4.4416411817973511E-3</v>
      </c>
      <c r="L7" s="16">
        <v>-6.4296337657081537E-2</v>
      </c>
      <c r="M7" s="16">
        <v>-2.5000000000000022E-2</v>
      </c>
      <c r="N7" s="19">
        <v>5.2765243666168526E-3</v>
      </c>
      <c r="O7" s="20">
        <v>-2.5496549136489799E-2</v>
      </c>
      <c r="P7" s="16">
        <v>-6.5864488975937663E-2</v>
      </c>
      <c r="Q7" s="17">
        <v>-6.2770038891201474E-2</v>
      </c>
    </row>
    <row r="8" spans="1:17" ht="14.7" thickBot="1" x14ac:dyDescent="0.6">
      <c r="A8" s="3" t="s">
        <v>3233</v>
      </c>
      <c r="B8" s="18">
        <v>0.26228645365126191</v>
      </c>
      <c r="C8" s="19">
        <v>3.2840562062159018E-2</v>
      </c>
      <c r="D8" s="19">
        <v>-9.0365591794046352E-2</v>
      </c>
      <c r="E8" s="19">
        <v>-6.2548593597000046E-2</v>
      </c>
      <c r="F8" s="19">
        <v>-2.3832224337079877E-2</v>
      </c>
      <c r="G8" s="19">
        <v>-6.9546839999999999E-2</v>
      </c>
      <c r="H8" s="19">
        <v>2.4119840715427054E-2</v>
      </c>
      <c r="I8" s="19">
        <v>-1.854222027842678E-2</v>
      </c>
      <c r="J8" s="19">
        <v>-5.6129998867644471E-2</v>
      </c>
      <c r="K8" s="19">
        <v>-5.2327043979450538E-2</v>
      </c>
      <c r="L8" s="19">
        <v>-5.6591023186706058E-2</v>
      </c>
      <c r="M8" s="20">
        <v>-5.3200000000000025E-2</v>
      </c>
      <c r="N8" s="16">
        <v>-7.1775905875268275E-2</v>
      </c>
      <c r="O8" s="16">
        <v>-8.1830973006169039E-2</v>
      </c>
      <c r="P8" s="16">
        <v>-8.4771534297015116E-2</v>
      </c>
      <c r="Q8" s="17">
        <v>-4.3339140551888145E-2</v>
      </c>
    </row>
    <row r="9" spans="1:17" x14ac:dyDescent="0.55000000000000004">
      <c r="A9" s="3" t="s">
        <v>3234</v>
      </c>
      <c r="B9" s="15">
        <v>0.11350967495666797</v>
      </c>
      <c r="C9" s="16">
        <v>-0.12118486063303746</v>
      </c>
      <c r="D9" s="16">
        <v>-0.11689557369395032</v>
      </c>
      <c r="E9" s="16">
        <v>-4.5201311577000025E-2</v>
      </c>
      <c r="F9" s="16">
        <v>-0.10146507588112219</v>
      </c>
      <c r="G9" s="16">
        <v>-6.1620310000000011E-2</v>
      </c>
      <c r="H9" s="16">
        <v>-7.7058541047165252E-2</v>
      </c>
      <c r="I9" s="16">
        <v>-4.0521289265884719E-2</v>
      </c>
      <c r="J9" s="16">
        <v>-6.9249233093358842E-2</v>
      </c>
      <c r="K9" s="16">
        <v>-4.0183292235815737E-2</v>
      </c>
      <c r="L9" s="16">
        <v>-5.0292644661624974E-2</v>
      </c>
      <c r="M9" s="16">
        <v>-0.22229999999999994</v>
      </c>
      <c r="N9" s="16">
        <v>-0.18438314975333281</v>
      </c>
      <c r="O9" s="16">
        <v>-0.18497076145896174</v>
      </c>
      <c r="P9" s="16">
        <v>-0.15010295149371433</v>
      </c>
      <c r="Q9" s="17">
        <v>-0.1151836348710541</v>
      </c>
    </row>
    <row r="10" spans="1:17" x14ac:dyDescent="0.55000000000000004">
      <c r="A10" s="3" t="s">
        <v>3235</v>
      </c>
      <c r="B10" s="15">
        <v>-5.0396983467837719E-2</v>
      </c>
      <c r="C10" s="16">
        <v>-0.24186358018012077</v>
      </c>
      <c r="D10" s="16">
        <v>-0.27672996693593443</v>
      </c>
      <c r="E10" s="16">
        <v>-0.16436929294100011</v>
      </c>
      <c r="F10" s="16">
        <v>-0.14852716778007724</v>
      </c>
      <c r="G10" s="16">
        <v>-0.14196830999999999</v>
      </c>
      <c r="H10" s="16">
        <v>-0.1106220502471561</v>
      </c>
      <c r="I10" s="16">
        <v>-9.8507547248453009E-2</v>
      </c>
      <c r="J10" s="16">
        <v>-0.1124728992141476</v>
      </c>
      <c r="K10" s="16">
        <v>-0.12275988847658126</v>
      </c>
      <c r="L10" s="16">
        <v>-0.10285102005496016</v>
      </c>
      <c r="M10" s="16">
        <v>-0.30969999999999998</v>
      </c>
      <c r="N10" s="16">
        <v>-0.24043317472483028</v>
      </c>
      <c r="O10" s="16">
        <v>-0.24118779725893935</v>
      </c>
      <c r="P10" s="16">
        <v>-0.22219812966839514</v>
      </c>
      <c r="Q10" s="17">
        <v>-0.1896297142663731</v>
      </c>
    </row>
    <row r="11" spans="1:17" x14ac:dyDescent="0.55000000000000004">
      <c r="A11" s="3" t="s">
        <v>3236</v>
      </c>
      <c r="B11" s="15">
        <v>-0.21720287590151144</v>
      </c>
      <c r="C11" s="16">
        <v>3.0992813188521318E-2</v>
      </c>
      <c r="D11" s="16">
        <v>-4.7913669099263201E-3</v>
      </c>
      <c r="E11" s="16">
        <v>-0.15983652614400001</v>
      </c>
      <c r="F11" s="16">
        <v>-0.18285820498382144</v>
      </c>
      <c r="G11" s="16">
        <v>-0.18350704000000007</v>
      </c>
      <c r="H11" s="16">
        <v>-0.15520377272908426</v>
      </c>
      <c r="I11" s="16">
        <v>-0.21412498952059811</v>
      </c>
      <c r="J11" s="16">
        <v>-0.19393776004340835</v>
      </c>
      <c r="K11" s="16">
        <v>-0.15681401336020639</v>
      </c>
      <c r="L11" s="16">
        <v>-0.2505297334341916</v>
      </c>
      <c r="M11" s="16">
        <v>-0.27800000000000002</v>
      </c>
      <c r="N11" s="16">
        <v>-0.24120451524280306</v>
      </c>
      <c r="O11" s="16">
        <v>-0.24678494843545384</v>
      </c>
      <c r="P11" s="16">
        <v>-0.22302638632506755</v>
      </c>
      <c r="Q11" s="17">
        <v>-0.26148798249452976</v>
      </c>
    </row>
    <row r="12" spans="1:17" ht="14.7" thickBot="1" x14ac:dyDescent="0.6">
      <c r="A12" s="3" t="s">
        <v>3237</v>
      </c>
      <c r="B12" s="15">
        <v>5.4096687323618609E-2</v>
      </c>
      <c r="C12" s="16">
        <v>-0.23324848321389247</v>
      </c>
      <c r="D12" s="16">
        <v>-0.2829838864345583</v>
      </c>
      <c r="E12" s="16">
        <v>-0.34851111769099996</v>
      </c>
      <c r="F12" s="16">
        <v>-0.30680519153342178</v>
      </c>
      <c r="G12" s="16">
        <v>-0.29288719000000007</v>
      </c>
      <c r="H12" s="16">
        <v>-0.3153810070739923</v>
      </c>
      <c r="I12" s="16">
        <v>-0.31575412158713012</v>
      </c>
      <c r="J12" s="16">
        <v>-0.2833469748673384</v>
      </c>
      <c r="K12" s="16">
        <v>-0.25621384804527991</v>
      </c>
      <c r="L12" s="16">
        <v>-0.24083298966421973</v>
      </c>
      <c r="M12" s="16">
        <v>-0.24690000000000001</v>
      </c>
      <c r="N12" s="16">
        <v>-0.25495024546714762</v>
      </c>
      <c r="O12" s="19">
        <v>-0.25032262172276498</v>
      </c>
      <c r="P12" s="19">
        <v>-0.19542808637248577</v>
      </c>
      <c r="Q12" s="20">
        <v>-0.22850793912056366</v>
      </c>
    </row>
    <row r="13" spans="1:17" ht="14.7" thickBot="1" x14ac:dyDescent="0.6">
      <c r="A13" s="3" t="s">
        <v>3238</v>
      </c>
      <c r="B13" s="15">
        <v>-0.27013502993485483</v>
      </c>
      <c r="C13" s="19">
        <v>-0.50234824533885991</v>
      </c>
      <c r="D13" s="19">
        <v>-0.42048892183593733</v>
      </c>
      <c r="E13" s="19">
        <v>-0.39450426400000005</v>
      </c>
      <c r="F13" s="19">
        <v>-0.39657767587199444</v>
      </c>
      <c r="G13" s="19">
        <v>-0.38440284000000002</v>
      </c>
      <c r="H13" s="19">
        <v>-0.30038115437121859</v>
      </c>
      <c r="I13" s="19">
        <v>-0.30674631011656339</v>
      </c>
      <c r="J13" s="19">
        <v>-0.23535709405661065</v>
      </c>
      <c r="K13" s="19">
        <v>-0.28762714919790255</v>
      </c>
      <c r="L13" s="19">
        <v>-0.251381696635955</v>
      </c>
      <c r="M13" s="19">
        <v>-0.26180000000000003</v>
      </c>
      <c r="N13" s="20">
        <v>-0.27586228048135475</v>
      </c>
      <c r="O13" s="16">
        <v>-0.17966254222570521</v>
      </c>
      <c r="P13" s="16">
        <v>-0.20726482143495006</v>
      </c>
      <c r="Q13" s="17">
        <v>-0.22025645241528291</v>
      </c>
    </row>
    <row r="14" spans="1:17" ht="14.7" thickBot="1" x14ac:dyDescent="0.6">
      <c r="A14" s="3" t="s">
        <v>3239</v>
      </c>
      <c r="B14" s="22">
        <v>-0.55358443304918015</v>
      </c>
      <c r="C14" s="16">
        <v>-0.34924399878881796</v>
      </c>
      <c r="D14" s="16">
        <v>-0.38905015033150392</v>
      </c>
      <c r="E14" s="16">
        <v>-0.34851111769099996</v>
      </c>
      <c r="F14" s="16">
        <v>-0.30447719174290122</v>
      </c>
      <c r="G14" s="16">
        <v>-0.25781775000000007</v>
      </c>
      <c r="H14" s="16">
        <v>-0.29890329489892642</v>
      </c>
      <c r="I14" s="16">
        <v>-0.21426340872083594</v>
      </c>
      <c r="J14" s="16">
        <v>-0.26402214385754941</v>
      </c>
      <c r="K14" s="16">
        <v>-0.26522836649584114</v>
      </c>
      <c r="L14" s="16">
        <v>-0.28136121323944718</v>
      </c>
      <c r="M14" s="16">
        <v>-0.29790000000000005</v>
      </c>
      <c r="N14" s="16">
        <v>-0.29282323292179002</v>
      </c>
      <c r="O14" s="16">
        <v>-0.23973438992947604</v>
      </c>
      <c r="P14" s="16">
        <v>-0.2547230950909547</v>
      </c>
      <c r="Q14" s="17">
        <v>-0.30624211716190208</v>
      </c>
    </row>
    <row r="15" spans="1:17" x14ac:dyDescent="0.55000000000000004">
      <c r="A15" s="3" t="s">
        <v>3240</v>
      </c>
      <c r="B15" s="15">
        <v>0.1214814714922452</v>
      </c>
      <c r="C15" s="16">
        <v>-0.22939345046856219</v>
      </c>
      <c r="D15" s="16">
        <v>-0.29444661922993753</v>
      </c>
      <c r="E15" s="16">
        <v>-1.4330990592000159E-2</v>
      </c>
      <c r="F15" s="16">
        <v>1.5428871463999627E-2</v>
      </c>
      <c r="G15" s="16">
        <v>-6.4717590000000103E-2</v>
      </c>
      <c r="H15" s="16">
        <v>-0.10080422743391204</v>
      </c>
      <c r="I15" s="16">
        <v>-0.1589601846523554</v>
      </c>
      <c r="J15" s="16">
        <v>-8.3496712802213824E-2</v>
      </c>
      <c r="K15" s="16">
        <v>-0.10476581243498684</v>
      </c>
      <c r="L15" s="16">
        <v>-0.11214434125702899</v>
      </c>
      <c r="M15" s="16">
        <v>-0.17410000000000003</v>
      </c>
      <c r="N15" s="16">
        <v>-0.10345410679921774</v>
      </c>
      <c r="O15" s="16">
        <v>-9.1387530990624799E-2</v>
      </c>
      <c r="P15" s="16">
        <v>-6.9116228534445545E-2</v>
      </c>
      <c r="Q15" s="17">
        <v>-0.15265119342740563</v>
      </c>
    </row>
    <row r="16" spans="1:17" x14ac:dyDescent="0.55000000000000004">
      <c r="A16" s="3" t="s">
        <v>3241</v>
      </c>
      <c r="B16" s="15">
        <v>0.11086397456076313</v>
      </c>
      <c r="C16" s="16">
        <v>-0.3167090608655645</v>
      </c>
      <c r="D16" s="16">
        <v>-0.12994079869427044</v>
      </c>
      <c r="E16" s="16">
        <v>4.5060361791999792E-2</v>
      </c>
      <c r="F16" s="16">
        <v>4.325355115049101E-2</v>
      </c>
      <c r="G16" s="16">
        <v>-3.8815839999999935E-2</v>
      </c>
      <c r="H16" s="16">
        <v>-5.6571950674334848E-2</v>
      </c>
      <c r="I16" s="16">
        <v>-0.16207322332318319</v>
      </c>
      <c r="J16" s="16">
        <v>-5.6655648705698947E-2</v>
      </c>
      <c r="K16" s="16">
        <v>-8.6947644990329809E-2</v>
      </c>
      <c r="L16" s="16">
        <v>-0.10501297660335207</v>
      </c>
      <c r="M16" s="16">
        <v>-0.14190000000000003</v>
      </c>
      <c r="N16" s="16">
        <v>-0.10468753204124315</v>
      </c>
      <c r="O16" s="16">
        <v>-1.5459907041504684E-2</v>
      </c>
      <c r="P16" s="16">
        <v>-3.3097654744214555E-2</v>
      </c>
      <c r="Q16" s="17">
        <v>-0.13259006231194237</v>
      </c>
    </row>
    <row r="17" spans="1:17" x14ac:dyDescent="0.55000000000000004">
      <c r="A17" s="3" t="s">
        <v>3242</v>
      </c>
      <c r="B17" s="15">
        <v>0.14707191153891563</v>
      </c>
      <c r="C17" s="16">
        <v>-0.52954720222489526</v>
      </c>
      <c r="D17" s="16">
        <v>8.1583443263361533E-2</v>
      </c>
      <c r="E17" s="16">
        <v>-4.1123055618999982E-2</v>
      </c>
      <c r="F17" s="16">
        <v>5.9067038401695582E-2</v>
      </c>
      <c r="G17" s="16">
        <v>-0.25454044000000009</v>
      </c>
      <c r="H17" s="16">
        <v>-0.35228585694737391</v>
      </c>
      <c r="I17" s="16">
        <v>-0.31931984657109325</v>
      </c>
      <c r="J17" s="16">
        <v>-0.15888151583797594</v>
      </c>
      <c r="K17" s="16">
        <v>-0.17881003633246884</v>
      </c>
      <c r="L17" s="16">
        <v>-0.19819595577648308</v>
      </c>
      <c r="M17" s="16">
        <v>-0.19700000000000006</v>
      </c>
      <c r="N17" s="16">
        <v>-0.15630205829629207</v>
      </c>
      <c r="O17" s="16">
        <v>-6.1557275170605608E-2</v>
      </c>
      <c r="P17" s="16">
        <v>-0.10863882624229571</v>
      </c>
      <c r="Q17" s="17">
        <v>-0.11920490464580813</v>
      </c>
    </row>
    <row r="18" spans="1:17" x14ac:dyDescent="0.55000000000000004">
      <c r="A18" s="3" t="s">
        <v>3243</v>
      </c>
      <c r="B18" s="15">
        <v>0.34488882424629752</v>
      </c>
      <c r="C18" s="16">
        <v>-0.33570614893765172</v>
      </c>
      <c r="D18" s="16">
        <v>0.11679242265599998</v>
      </c>
      <c r="E18" s="16">
        <v>-0.23995134762400017</v>
      </c>
      <c r="F18" s="16">
        <v>-0.17386968405960568</v>
      </c>
      <c r="G18" s="16">
        <v>-0.3758999999999999</v>
      </c>
      <c r="H18" s="16">
        <v>-0.3947458403539148</v>
      </c>
      <c r="I18" s="16">
        <v>-0.34397494331390055</v>
      </c>
      <c r="J18" s="16">
        <v>-0.33428248432490393</v>
      </c>
      <c r="K18" s="16">
        <v>-0.33364227650895906</v>
      </c>
      <c r="L18" s="16">
        <v>-0.27286678522734187</v>
      </c>
      <c r="M18" s="16">
        <v>-0.26529999999999998</v>
      </c>
      <c r="N18" s="16">
        <v>-0.20922794310457415</v>
      </c>
      <c r="O18" s="16">
        <v>-0.12370875161869088</v>
      </c>
      <c r="P18" s="16">
        <v>-9.587544078207122E-2</v>
      </c>
      <c r="Q18" s="17">
        <v>-7.3555182431247035E-2</v>
      </c>
    </row>
    <row r="19" spans="1:17" x14ac:dyDescent="0.55000000000000004">
      <c r="A19" s="3" t="s">
        <v>3244</v>
      </c>
      <c r="B19" s="15">
        <v>-0.86462965076158937</v>
      </c>
      <c r="C19" s="16">
        <v>-0.42270574077987677</v>
      </c>
      <c r="D19" s="16">
        <v>-0.69178181862051991</v>
      </c>
      <c r="E19" s="16">
        <v>-0.62923479449600017</v>
      </c>
      <c r="F19" s="16">
        <v>-0.70980660877384172</v>
      </c>
      <c r="G19" s="16">
        <v>-0.80277518999999997</v>
      </c>
      <c r="H19" s="16">
        <v>-0.521784577226024</v>
      </c>
      <c r="I19" s="16">
        <v>-0.59632900633312769</v>
      </c>
      <c r="J19" s="16">
        <v>-0.62135136250594059</v>
      </c>
      <c r="K19" s="16">
        <v>-0.54427520077793234</v>
      </c>
      <c r="L19" s="16">
        <v>-0.49745774325986181</v>
      </c>
      <c r="M19" s="16">
        <v>-0.46179999999999999</v>
      </c>
      <c r="N19" s="16">
        <v>-0.27066355266012099</v>
      </c>
      <c r="O19" s="28"/>
      <c r="P19" s="28"/>
      <c r="Q19" s="26"/>
    </row>
    <row r="20" spans="1:17" x14ac:dyDescent="0.55000000000000004">
      <c r="A20" s="3" t="s">
        <v>3245</v>
      </c>
      <c r="B20" s="15">
        <v>0.21699444444392446</v>
      </c>
      <c r="C20" s="16">
        <v>-0.53938265312478251</v>
      </c>
      <c r="D20" s="16">
        <v>-0.92174821228625592</v>
      </c>
      <c r="E20" s="16">
        <v>-0.34534965201300005</v>
      </c>
      <c r="F20" s="16">
        <v>-0.43739069751915693</v>
      </c>
      <c r="G20" s="16">
        <v>-0.51391215999999995</v>
      </c>
      <c r="H20" s="16">
        <v>-0.42936660175896779</v>
      </c>
      <c r="I20" s="16">
        <v>-0.44900095883840241</v>
      </c>
      <c r="J20" s="16">
        <v>-0.31494311582486889</v>
      </c>
      <c r="K20" s="16">
        <v>-0.20717762741457124</v>
      </c>
      <c r="L20" s="16">
        <v>-0.10998382394103878</v>
      </c>
      <c r="M20" s="16">
        <v>-8.9500000000000024E-2</v>
      </c>
      <c r="N20" s="28"/>
      <c r="O20" s="28"/>
      <c r="P20" s="28"/>
      <c r="Q20" s="26"/>
    </row>
    <row r="21" spans="1:17" ht="14.7" thickBot="1" x14ac:dyDescent="0.6">
      <c r="A21" s="3" t="s">
        <v>3246</v>
      </c>
      <c r="B21" s="18">
        <v>-0.51240688704067527</v>
      </c>
      <c r="C21" s="19">
        <v>-0.97470503958028532</v>
      </c>
      <c r="D21" s="19">
        <v>-0.2996669471702782</v>
      </c>
      <c r="E21" s="19">
        <v>-0.68984874539099994</v>
      </c>
      <c r="F21" s="19">
        <v>-0.46495586079167006</v>
      </c>
      <c r="G21" s="19">
        <v>-0.62875351000000013</v>
      </c>
      <c r="H21" s="19">
        <v>-0.45690088798762984</v>
      </c>
      <c r="I21" s="19">
        <v>-0.50826392546407573</v>
      </c>
      <c r="J21" s="19">
        <v>-0.30583034570377676</v>
      </c>
      <c r="K21" s="19">
        <v>-0.26693791055037974</v>
      </c>
      <c r="L21" s="19">
        <v>-0.2283505804882443</v>
      </c>
      <c r="M21" s="25"/>
      <c r="N21" s="25"/>
      <c r="O21" s="25"/>
      <c r="P21" s="25"/>
      <c r="Q21" s="27"/>
    </row>
    <row r="22" spans="1:17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4.7" thickBot="1" x14ac:dyDescent="0.6">
      <c r="A25" s="3" t="s">
        <v>3803</v>
      </c>
      <c r="B25" s="3" t="s">
        <v>113</v>
      </c>
      <c r="C25" s="3" t="s">
        <v>114</v>
      </c>
      <c r="D25" s="3" t="s">
        <v>115</v>
      </c>
      <c r="E25" s="3" t="s">
        <v>116</v>
      </c>
      <c r="F25" s="3" t="s">
        <v>117</v>
      </c>
      <c r="G25" s="3" t="s">
        <v>118</v>
      </c>
      <c r="H25" s="3" t="s">
        <v>119</v>
      </c>
      <c r="I25" s="3" t="s">
        <v>120</v>
      </c>
      <c r="J25" s="3" t="s">
        <v>121</v>
      </c>
      <c r="K25" s="3" t="s">
        <v>122</v>
      </c>
      <c r="L25" s="3" t="s">
        <v>123</v>
      </c>
      <c r="M25" s="3" t="s">
        <v>124</v>
      </c>
      <c r="N25" s="3" t="s">
        <v>2678</v>
      </c>
      <c r="O25" s="21" t="s">
        <v>2679</v>
      </c>
      <c r="P25" s="3" t="s">
        <v>2680</v>
      </c>
      <c r="Q25" s="3" t="s">
        <v>2681</v>
      </c>
    </row>
    <row r="26" spans="1:17" x14ac:dyDescent="0.55000000000000004">
      <c r="A26" s="23" t="s">
        <v>3227</v>
      </c>
      <c r="B26" s="12">
        <v>8.4722085025153548E-2</v>
      </c>
      <c r="C26" s="13">
        <v>2.9762511644163103E-2</v>
      </c>
      <c r="D26" s="13">
        <v>1.2054108080999493E-2</v>
      </c>
      <c r="E26" s="13">
        <v>8.7252543889997369E-3</v>
      </c>
      <c r="F26" s="13">
        <v>1.4218526764258277E-2</v>
      </c>
      <c r="G26" s="13">
        <v>-3.99959999999977E-4</v>
      </c>
      <c r="H26" s="13">
        <v>2.9160548157249888E-3</v>
      </c>
      <c r="I26" s="13">
        <v>2.2508435391812576E-3</v>
      </c>
      <c r="J26" s="13">
        <v>-5.3297746120052336E-3</v>
      </c>
      <c r="K26" s="13">
        <v>-1.0670472150190347E-2</v>
      </c>
      <c r="L26" s="13">
        <v>-9.0511207954462325E-3</v>
      </c>
      <c r="M26" s="13">
        <v>6.1999999999999833E-3</v>
      </c>
      <c r="N26" s="13">
        <v>-1.0814659321684128E-2</v>
      </c>
      <c r="O26" s="13">
        <v>-7.6145136529267576E-3</v>
      </c>
      <c r="P26" s="13">
        <v>-8.5741856431931218E-4</v>
      </c>
      <c r="Q26" s="14">
        <v>2.5524256173397486E-2</v>
      </c>
    </row>
    <row r="27" spans="1:17" x14ac:dyDescent="0.55000000000000004">
      <c r="A27" s="3" t="s">
        <v>3228</v>
      </c>
      <c r="B27" s="15">
        <v>1.4495421188406077E-2</v>
      </c>
      <c r="C27" s="16">
        <v>3.2224339400835911E-2</v>
      </c>
      <c r="D27" s="16">
        <v>-5.2148039257927881E-2</v>
      </c>
      <c r="E27" s="16">
        <v>-2.734685868800002E-2</v>
      </c>
      <c r="F27" s="16">
        <v>-4.2422999385311577E-2</v>
      </c>
      <c r="G27" s="16">
        <v>-4.8594839999999917E-2</v>
      </c>
      <c r="H27" s="16">
        <v>-2.4897882983144326E-2</v>
      </c>
      <c r="I27" s="16">
        <v>-3.7476552725207446E-3</v>
      </c>
      <c r="J27" s="16">
        <v>-2.7990195422660236E-3</v>
      </c>
      <c r="K27" s="16">
        <v>-1.0191310272471332E-2</v>
      </c>
      <c r="L27" s="16">
        <v>-1.0250151430040377E-2</v>
      </c>
      <c r="M27" s="16">
        <v>-6.0999999999999943E-3</v>
      </c>
      <c r="N27" s="16">
        <v>-1.5229101809916656E-2</v>
      </c>
      <c r="O27" s="16">
        <v>-1.7812895230473025E-2</v>
      </c>
      <c r="P27" s="16">
        <v>2.5119200558088028E-3</v>
      </c>
      <c r="Q27" s="17">
        <v>1.3311403271472066E-2</v>
      </c>
    </row>
    <row r="28" spans="1:17" x14ac:dyDescent="0.55000000000000004">
      <c r="A28" s="3" t="s">
        <v>3229</v>
      </c>
      <c r="B28" s="15">
        <v>-0.1211067907278065</v>
      </c>
      <c r="C28" s="16">
        <v>0.12682503013196977</v>
      </c>
      <c r="D28" s="16">
        <v>9.7794647228441667E-2</v>
      </c>
      <c r="E28" s="16">
        <v>5.9648164875000242E-2</v>
      </c>
      <c r="F28" s="16">
        <v>9.5155941905029628E-2</v>
      </c>
      <c r="G28" s="16">
        <v>6.7708890000000244E-2</v>
      </c>
      <c r="H28" s="16">
        <v>0.11346172458117176</v>
      </c>
      <c r="I28" s="16">
        <v>7.8697692512596618E-2</v>
      </c>
      <c r="J28" s="16">
        <v>6.1934188133175638E-2</v>
      </c>
      <c r="K28" s="16">
        <v>3.3210746642640787E-2</v>
      </c>
      <c r="L28" s="16">
        <v>2.4898328278545989E-2</v>
      </c>
      <c r="M28" s="16">
        <v>2.6999999999999913E-2</v>
      </c>
      <c r="N28" s="16">
        <v>-1.1777389678378269E-2</v>
      </c>
      <c r="O28" s="16">
        <v>9.4444024588977715E-3</v>
      </c>
      <c r="P28" s="16">
        <v>1.4379694504831342E-2</v>
      </c>
      <c r="Q28" s="17">
        <v>-2.1889576785933618E-2</v>
      </c>
    </row>
    <row r="29" spans="1:17" x14ac:dyDescent="0.55000000000000004">
      <c r="A29" s="3" t="s">
        <v>3230</v>
      </c>
      <c r="B29" s="15">
        <v>0.10164933571080792</v>
      </c>
      <c r="C29" s="16">
        <v>0.16241144845358946</v>
      </c>
      <c r="D29" s="16">
        <v>3.7722164908520428E-2</v>
      </c>
      <c r="E29" s="16">
        <v>7.311280127200015E-2</v>
      </c>
      <c r="F29" s="16">
        <v>8.0786386771228846E-2</v>
      </c>
      <c r="G29" s="16">
        <v>4.8575999999999953E-2</v>
      </c>
      <c r="H29" s="16">
        <v>9.2034845658612641E-2</v>
      </c>
      <c r="I29" s="16">
        <v>9.922241809881216E-2</v>
      </c>
      <c r="J29" s="16">
        <v>6.5725720343067229E-2</v>
      </c>
      <c r="K29" s="16">
        <v>3.707291455998929E-2</v>
      </c>
      <c r="L29" s="16">
        <v>1.7576427520504811E-2</v>
      </c>
      <c r="M29" s="16">
        <v>3.499999999999992E-2</v>
      </c>
      <c r="N29" s="16">
        <v>-1.555034496865193E-2</v>
      </c>
      <c r="O29" s="16">
        <v>4.6612390916502822E-3</v>
      </c>
      <c r="P29" s="16">
        <v>-2.5443279025782473E-2</v>
      </c>
      <c r="Q29" s="17">
        <v>-4.7739531430606941E-2</v>
      </c>
    </row>
    <row r="30" spans="1:17" x14ac:dyDescent="0.55000000000000004">
      <c r="A30" s="3" t="s">
        <v>3231</v>
      </c>
      <c r="B30" s="15">
        <v>0.12950555229212202</v>
      </c>
      <c r="C30" s="16">
        <v>0.13346902698103924</v>
      </c>
      <c r="D30" s="16">
        <v>0.12158014577117582</v>
      </c>
      <c r="E30" s="16">
        <v>0.12811192099999991</v>
      </c>
      <c r="F30" s="16">
        <v>5.312071635574922E-2</v>
      </c>
      <c r="G30" s="16">
        <v>5.6783999999999946E-2</v>
      </c>
      <c r="H30" s="16">
        <v>6.5495661848931741E-2</v>
      </c>
      <c r="I30" s="16">
        <v>3.7126013045666539E-2</v>
      </c>
      <c r="J30" s="16">
        <v>-4.9302886058645301E-3</v>
      </c>
      <c r="K30" s="16">
        <v>-1.6656728318417025E-2</v>
      </c>
      <c r="L30" s="16">
        <v>-5.4962467152307459E-2</v>
      </c>
      <c r="M30" s="16">
        <v>-2.8399999999999981E-2</v>
      </c>
      <c r="N30" s="16">
        <v>-4.635173727039521E-2</v>
      </c>
      <c r="O30" s="16">
        <v>-3.3753107613698097E-2</v>
      </c>
      <c r="P30" s="16">
        <v>-7.1892963174668645E-2</v>
      </c>
      <c r="Q30" s="17">
        <v>-0.10222497250146234</v>
      </c>
    </row>
    <row r="31" spans="1:17" x14ac:dyDescent="0.55000000000000004">
      <c r="A31" s="3" t="s">
        <v>3232</v>
      </c>
      <c r="B31" s="15">
        <v>0.5500656675398321</v>
      </c>
      <c r="C31" s="16">
        <v>0.19614050988983522</v>
      </c>
      <c r="D31" s="16">
        <v>6.4153763905536731E-3</v>
      </c>
      <c r="E31" s="16">
        <v>-1.4628087649000032E-2</v>
      </c>
      <c r="F31" s="16">
        <v>1.1558731954798951E-2</v>
      </c>
      <c r="G31" s="16">
        <v>-5.9990999999992578E-4</v>
      </c>
      <c r="H31" s="16">
        <v>3.1402450519451452E-2</v>
      </c>
      <c r="I31" s="16">
        <v>1.2023968095617787E-2</v>
      </c>
      <c r="J31" s="16">
        <v>-7.6706604034376236E-2</v>
      </c>
      <c r="K31" s="16">
        <v>-0.10700367670547839</v>
      </c>
      <c r="L31" s="16">
        <v>-0.1323238626961748</v>
      </c>
      <c r="M31" s="16">
        <v>-0.11339999999999995</v>
      </c>
      <c r="N31" s="16">
        <v>-9.6308575722881096E-2</v>
      </c>
      <c r="O31" s="16">
        <v>-0.10148686245464744</v>
      </c>
      <c r="P31" s="16">
        <v>-0.13656240775834427</v>
      </c>
      <c r="Q31" s="17">
        <v>-0.10657960623231799</v>
      </c>
    </row>
    <row r="32" spans="1:17" x14ac:dyDescent="0.55000000000000004">
      <c r="A32" s="3" t="s">
        <v>3233</v>
      </c>
      <c r="B32" s="15">
        <v>5.7881024430622041E-2</v>
      </c>
      <c r="C32" s="16">
        <v>5.3348606294127521E-2</v>
      </c>
      <c r="D32" s="16">
        <v>-0.13748345228106384</v>
      </c>
      <c r="E32" s="16">
        <v>-0.1550192913359999</v>
      </c>
      <c r="F32" s="16">
        <v>-0.15071066374193098</v>
      </c>
      <c r="G32" s="16">
        <v>-0.12913775999999999</v>
      </c>
      <c r="H32" s="16">
        <v>-9.8014349932225686E-2</v>
      </c>
      <c r="I32" s="16">
        <v>-6.4095037713764458E-2</v>
      </c>
      <c r="J32" s="16">
        <v>-0.13093081955312025</v>
      </c>
      <c r="K32" s="16">
        <v>-0.1847287935085532</v>
      </c>
      <c r="L32" s="16">
        <v>-0.18737267877487074</v>
      </c>
      <c r="M32" s="16">
        <v>-0.19040000000000001</v>
      </c>
      <c r="N32" s="16">
        <v>-0.1832048166415412</v>
      </c>
      <c r="O32" s="16">
        <v>-0.20204488917778529</v>
      </c>
      <c r="P32" s="16">
        <v>-0.18959190855437125</v>
      </c>
      <c r="Q32" s="17">
        <v>-0.14267859002588767</v>
      </c>
    </row>
    <row r="33" spans="1:17" ht="14.7" thickBot="1" x14ac:dyDescent="0.6">
      <c r="A33" s="3" t="s">
        <v>3234</v>
      </c>
      <c r="B33" s="15">
        <v>-0.22198305829053289</v>
      </c>
      <c r="C33" s="16">
        <v>-0.19596861684877609</v>
      </c>
      <c r="D33" s="16">
        <v>-0.21291943702112814</v>
      </c>
      <c r="E33" s="16">
        <v>-0.192525340672</v>
      </c>
      <c r="F33" s="16">
        <v>-0.21824025184197438</v>
      </c>
      <c r="G33" s="16">
        <v>-0.19754235999999992</v>
      </c>
      <c r="H33" s="16">
        <v>-0.19193645070903875</v>
      </c>
      <c r="I33" s="16">
        <v>-0.17082560098854949</v>
      </c>
      <c r="J33" s="16">
        <v>-0.18039143174653072</v>
      </c>
      <c r="K33" s="16">
        <v>-0.16741678586066955</v>
      </c>
      <c r="L33" s="16">
        <v>-0.17718139029001034</v>
      </c>
      <c r="M33" s="16">
        <v>-0.26400000000000001</v>
      </c>
      <c r="N33" s="19">
        <v>-0.21304784585695424</v>
      </c>
      <c r="O33" s="19">
        <v>-0.20930061933879895</v>
      </c>
      <c r="P33" s="19">
        <v>-0.16504956854805553</v>
      </c>
      <c r="Q33" s="20">
        <v>-0.10960682841791747</v>
      </c>
    </row>
    <row r="34" spans="1:17" ht="14.7" thickBot="1" x14ac:dyDescent="0.6">
      <c r="A34" s="3" t="s">
        <v>3235</v>
      </c>
      <c r="B34" s="18">
        <v>0.1443531960477249</v>
      </c>
      <c r="C34" s="19">
        <v>-0.13030418085502216</v>
      </c>
      <c r="D34" s="19">
        <v>-0.22587453566400029</v>
      </c>
      <c r="E34" s="19">
        <v>-0.19304550899999984</v>
      </c>
      <c r="F34" s="19">
        <v>-0.22797557149926917</v>
      </c>
      <c r="G34" s="19">
        <v>-0.2368230400000001</v>
      </c>
      <c r="H34" s="19">
        <v>-0.21206598441087532</v>
      </c>
      <c r="I34" s="19">
        <v>-0.19620093547889716</v>
      </c>
      <c r="J34" s="19">
        <v>-0.20730160363794548</v>
      </c>
      <c r="K34" s="19">
        <v>-0.22549787204291627</v>
      </c>
      <c r="L34" s="19">
        <v>-0.22098124643117734</v>
      </c>
      <c r="M34" s="20">
        <v>-0.36870000000000003</v>
      </c>
      <c r="N34" s="16">
        <v>-0.34353558085331481</v>
      </c>
      <c r="O34" s="16">
        <v>-0.320195954674794</v>
      </c>
      <c r="P34" s="16">
        <v>-0.2978370438530954</v>
      </c>
      <c r="Q34" s="17">
        <v>-0.27543116269052803</v>
      </c>
    </row>
    <row r="35" spans="1:17" x14ac:dyDescent="0.55000000000000004">
      <c r="A35" s="3" t="s">
        <v>3236</v>
      </c>
      <c r="B35" s="15">
        <v>3.6059459440103137E-3</v>
      </c>
      <c r="C35" s="16">
        <v>2.5466086435390833E-2</v>
      </c>
      <c r="D35" s="16">
        <v>5.760411240941643E-2</v>
      </c>
      <c r="E35" s="16">
        <v>-7.6274149581000095E-2</v>
      </c>
      <c r="F35" s="16">
        <v>-0.18945582351840129</v>
      </c>
      <c r="G35" s="16">
        <v>-0.19467324000000008</v>
      </c>
      <c r="H35" s="16">
        <v>-0.22675454404570339</v>
      </c>
      <c r="I35" s="16">
        <v>-0.26180076020629772</v>
      </c>
      <c r="J35" s="16">
        <v>-0.24978588979744221</v>
      </c>
      <c r="K35" s="16">
        <v>-0.21156253328890218</v>
      </c>
      <c r="L35" s="16">
        <v>-0.29779530616825789</v>
      </c>
      <c r="M35" s="16">
        <v>-0.31600000000000006</v>
      </c>
      <c r="N35" s="16">
        <v>-0.30716689297755673</v>
      </c>
      <c r="O35" s="16">
        <v>-0.2823906385460887</v>
      </c>
      <c r="P35" s="16">
        <v>-0.27538426046577857</v>
      </c>
      <c r="Q35" s="17">
        <v>-0.30913098202336509</v>
      </c>
    </row>
    <row r="36" spans="1:17" ht="14.7" thickBot="1" x14ac:dyDescent="0.6">
      <c r="A36" s="3" t="s">
        <v>3237</v>
      </c>
      <c r="B36" s="15">
        <v>0.39126670738958147</v>
      </c>
      <c r="C36" s="16">
        <v>-3.0212492892882303E-2</v>
      </c>
      <c r="D36" s="16">
        <v>-7.8384563135358243E-2</v>
      </c>
      <c r="E36" s="16">
        <v>-0.16143819300000006</v>
      </c>
      <c r="F36" s="16">
        <v>-0.10731638507818697</v>
      </c>
      <c r="G36" s="16">
        <v>-0.12708350999999996</v>
      </c>
      <c r="H36" s="16">
        <v>-0.17365515692448708</v>
      </c>
      <c r="I36" s="16">
        <v>-0.20358138476803556</v>
      </c>
      <c r="J36" s="16">
        <v>-0.23585578098056259</v>
      </c>
      <c r="K36" s="16">
        <v>-0.22239192738304603</v>
      </c>
      <c r="L36" s="16">
        <v>-0.22973835109697083</v>
      </c>
      <c r="M36" s="16">
        <v>-0.22060000000000002</v>
      </c>
      <c r="N36" s="16">
        <v>-0.24618009276853303</v>
      </c>
      <c r="O36" s="19">
        <v>-0.21508410437616454</v>
      </c>
      <c r="P36" s="19">
        <v>-0.19039502183702639</v>
      </c>
      <c r="Q36" s="20">
        <v>-0.20608564693664844</v>
      </c>
    </row>
    <row r="37" spans="1:17" x14ac:dyDescent="0.55000000000000004">
      <c r="A37" s="3" t="s">
        <v>3238</v>
      </c>
      <c r="B37" s="15">
        <v>-0.30787241690966449</v>
      </c>
      <c r="C37" s="16">
        <v>-0.36337526306989243</v>
      </c>
      <c r="D37" s="16">
        <v>-0.29074414961057593</v>
      </c>
      <c r="E37" s="16">
        <v>-0.2031441904889999</v>
      </c>
      <c r="F37" s="16">
        <v>-0.30078187691586544</v>
      </c>
      <c r="G37" s="16">
        <v>-0.23122175999999994</v>
      </c>
      <c r="H37" s="16">
        <v>-0.17064457892640816</v>
      </c>
      <c r="I37" s="16">
        <v>-0.25106523299889461</v>
      </c>
      <c r="J37" s="16">
        <v>-0.20377696365458553</v>
      </c>
      <c r="K37" s="16">
        <v>-0.24763887482806013</v>
      </c>
      <c r="L37" s="16">
        <v>-0.23912699649710534</v>
      </c>
      <c r="M37" s="16">
        <v>-0.24329999999999996</v>
      </c>
      <c r="N37" s="17">
        <v>-0.27586228048135475</v>
      </c>
      <c r="O37" s="16">
        <v>-0.17966254222570521</v>
      </c>
      <c r="P37" s="16">
        <v>-0.20726482143495006</v>
      </c>
      <c r="Q37" s="17">
        <v>-0.22025645241528291</v>
      </c>
    </row>
    <row r="38" spans="1:17" x14ac:dyDescent="0.55000000000000004">
      <c r="A38" s="3" t="s">
        <v>3239</v>
      </c>
      <c r="B38" s="15">
        <v>-0.59313304544824152</v>
      </c>
      <c r="C38" s="16">
        <v>-0.33271367873041358</v>
      </c>
      <c r="D38" s="16">
        <v>-0.43912308745753459</v>
      </c>
      <c r="E38" s="16">
        <v>-0.34783451955200007</v>
      </c>
      <c r="F38" s="16">
        <v>-0.33400827238738751</v>
      </c>
      <c r="G38" s="16">
        <v>-0.24848439</v>
      </c>
      <c r="H38" s="16">
        <v>-0.23535904799821605</v>
      </c>
      <c r="I38" s="16">
        <v>-0.20441547648537051</v>
      </c>
      <c r="J38" s="16">
        <v>-0.24953770053031477</v>
      </c>
      <c r="K38" s="16">
        <v>-0.2411109737282634</v>
      </c>
      <c r="L38" s="16">
        <v>-0.23699405677034202</v>
      </c>
      <c r="M38" s="16">
        <v>-0.25109999999999999</v>
      </c>
      <c r="N38" s="17">
        <v>-0.26012122135622862</v>
      </c>
      <c r="O38" s="16">
        <v>-0.26907354133258521</v>
      </c>
      <c r="P38" s="16">
        <v>-0.30306638419871568</v>
      </c>
      <c r="Q38" s="17">
        <v>-0.34654762989181831</v>
      </c>
    </row>
    <row r="39" spans="1:17" ht="14.7" thickBot="1" x14ac:dyDescent="0.6">
      <c r="A39" s="3" t="s">
        <v>3240</v>
      </c>
      <c r="B39" s="18">
        <v>-0.25010670282471781</v>
      </c>
      <c r="C39" s="19">
        <v>-0.13987384178152362</v>
      </c>
      <c r="D39" s="19">
        <v>-0.36918688890224649</v>
      </c>
      <c r="E39" s="19">
        <v>-0.28019506687199991</v>
      </c>
      <c r="F39" s="19">
        <v>-0.22653013934418531</v>
      </c>
      <c r="G39" s="19">
        <v>-0.16222590999999997</v>
      </c>
      <c r="H39" s="19">
        <v>-0.17191274671623313</v>
      </c>
      <c r="I39" s="19">
        <v>-0.1782831473573151</v>
      </c>
      <c r="J39" s="19">
        <v>-0.12822629846680589</v>
      </c>
      <c r="K39" s="19">
        <v>-0.23526227415584477</v>
      </c>
      <c r="L39" s="19">
        <v>-0.23891372492212004</v>
      </c>
      <c r="M39" s="19">
        <v>-0.27970000000000006</v>
      </c>
      <c r="N39" s="20">
        <v>-0.22180870300157796</v>
      </c>
      <c r="O39" s="16">
        <v>-0.20585562565869719</v>
      </c>
      <c r="P39" s="16">
        <v>-0.22898172672156647</v>
      </c>
      <c r="Q39" s="17">
        <v>-0.26842635367312473</v>
      </c>
    </row>
    <row r="40" spans="1:17" x14ac:dyDescent="0.55000000000000004">
      <c r="A40" s="3" t="s">
        <v>3241</v>
      </c>
      <c r="B40" s="15">
        <v>2.4346935839105051</v>
      </c>
      <c r="C40" s="16">
        <v>-9.9962595067665472E-2</v>
      </c>
      <c r="D40" s="16">
        <v>4.0060040009994857E-3</v>
      </c>
      <c r="E40" s="16">
        <v>-0.11830179653100004</v>
      </c>
      <c r="F40" s="16">
        <v>-5.4081690522124637E-2</v>
      </c>
      <c r="G40" s="16">
        <v>-0.13640151</v>
      </c>
      <c r="H40" s="16">
        <v>-5.540041493337744E-2</v>
      </c>
      <c r="I40" s="16">
        <v>-0.12962486656844341</v>
      </c>
      <c r="J40" s="16">
        <v>-6.8201385388408808E-2</v>
      </c>
      <c r="K40" s="16">
        <v>-0.18971356168686737</v>
      </c>
      <c r="L40" s="16">
        <v>-0.21349916964797422</v>
      </c>
      <c r="M40" s="16">
        <v>-0.25719999999999998</v>
      </c>
      <c r="N40" s="16">
        <v>-0.204989009203845</v>
      </c>
      <c r="O40" s="16">
        <v>-0.14131692002625362</v>
      </c>
      <c r="P40" s="16">
        <v>-0.15404774171400348</v>
      </c>
      <c r="Q40" s="17">
        <v>-0.24700597611933206</v>
      </c>
    </row>
    <row r="41" spans="1:17" x14ac:dyDescent="0.55000000000000004">
      <c r="A41" s="3" t="s">
        <v>3242</v>
      </c>
      <c r="B41" s="15">
        <v>0.14707191153891563</v>
      </c>
      <c r="C41" s="16">
        <v>-0.52954720222489526</v>
      </c>
      <c r="D41" s="16">
        <v>8.1583443263361533E-2</v>
      </c>
      <c r="E41" s="16">
        <v>-4.1123055618999982E-2</v>
      </c>
      <c r="F41" s="16">
        <v>5.9067038401695582E-2</v>
      </c>
      <c r="G41" s="16">
        <v>-0.25454044000000009</v>
      </c>
      <c r="H41" s="16">
        <v>-0.35228585694737391</v>
      </c>
      <c r="I41" s="16">
        <v>-0.31931984657109325</v>
      </c>
      <c r="J41" s="16">
        <v>-0.15888151583797594</v>
      </c>
      <c r="K41" s="16">
        <v>-0.17881003633246884</v>
      </c>
      <c r="L41" s="16">
        <v>-0.19819595577648308</v>
      </c>
      <c r="M41" s="16">
        <v>-0.19700000000000006</v>
      </c>
      <c r="N41" s="16">
        <v>-0.15630205829629207</v>
      </c>
      <c r="O41" s="16">
        <v>-6.1557275170605608E-2</v>
      </c>
      <c r="P41" s="16">
        <v>-0.10863882624229571</v>
      </c>
      <c r="Q41" s="17">
        <v>-0.11920490464580813</v>
      </c>
    </row>
    <row r="42" spans="1:17" x14ac:dyDescent="0.55000000000000004">
      <c r="A42" s="3" t="s">
        <v>3243</v>
      </c>
      <c r="B42" s="15">
        <v>0.34488882424629752</v>
      </c>
      <c r="C42" s="16">
        <v>-0.33570614893765172</v>
      </c>
      <c r="D42" s="16">
        <v>0.11679242265599998</v>
      </c>
      <c r="E42" s="16">
        <v>-0.23995134762400017</v>
      </c>
      <c r="F42" s="16">
        <v>-0.17386968405960568</v>
      </c>
      <c r="G42" s="16">
        <v>-0.3758999999999999</v>
      </c>
      <c r="H42" s="16">
        <v>-0.3947458403539148</v>
      </c>
      <c r="I42" s="16">
        <v>-0.34397494331390055</v>
      </c>
      <c r="J42" s="16">
        <v>-0.33428248432490393</v>
      </c>
      <c r="K42" s="16">
        <v>-0.33364227650895906</v>
      </c>
      <c r="L42" s="16">
        <v>-0.27286678522734187</v>
      </c>
      <c r="M42" s="16">
        <v>-0.26529999999999998</v>
      </c>
      <c r="N42" s="16">
        <v>-0.20922794310457415</v>
      </c>
      <c r="O42" s="16">
        <v>-0.12370875161869088</v>
      </c>
      <c r="P42" s="16">
        <v>-9.587544078207122E-2</v>
      </c>
      <c r="Q42" s="17">
        <v>-7.3555182431247035E-2</v>
      </c>
    </row>
    <row r="43" spans="1:17" x14ac:dyDescent="0.55000000000000004">
      <c r="A43" s="3" t="s">
        <v>3244</v>
      </c>
      <c r="B43" s="15">
        <v>-0.86462965076158937</v>
      </c>
      <c r="C43" s="16">
        <v>-0.42270574077987677</v>
      </c>
      <c r="D43" s="16">
        <v>-0.69178181862051991</v>
      </c>
      <c r="E43" s="16">
        <v>-0.62923479449600017</v>
      </c>
      <c r="F43" s="16">
        <v>-0.70980660877384172</v>
      </c>
      <c r="G43" s="16">
        <v>-0.80277518999999997</v>
      </c>
      <c r="H43" s="16">
        <v>-0.521784577226024</v>
      </c>
      <c r="I43" s="16">
        <v>-0.59632900633312769</v>
      </c>
      <c r="J43" s="16">
        <v>-0.62135136250594059</v>
      </c>
      <c r="K43" s="16">
        <v>-0.54427520077793234</v>
      </c>
      <c r="L43" s="16">
        <v>-0.49745774325986181</v>
      </c>
      <c r="M43" s="16">
        <v>-0.46179999999999999</v>
      </c>
      <c r="N43" s="16">
        <v>-0.27066355266012099</v>
      </c>
      <c r="O43" s="28" t="e">
        <v>#VALUE!</v>
      </c>
      <c r="P43" s="28" t="e">
        <v>#VALUE!</v>
      </c>
      <c r="Q43" s="26" t="e">
        <v>#VALUE!</v>
      </c>
    </row>
    <row r="44" spans="1:17" x14ac:dyDescent="0.55000000000000004">
      <c r="A44" s="3" t="s">
        <v>3245</v>
      </c>
      <c r="B44" s="15">
        <v>0.21699444444392446</v>
      </c>
      <c r="C44" s="16">
        <v>-0.53938265312478251</v>
      </c>
      <c r="D44" s="16">
        <v>-0.92174821228625592</v>
      </c>
      <c r="E44" s="16">
        <v>-0.34534965201300005</v>
      </c>
      <c r="F44" s="16">
        <v>-0.43739069751915693</v>
      </c>
      <c r="G44" s="16">
        <v>-0.51391215999999995</v>
      </c>
      <c r="H44" s="16">
        <v>-0.42936660175896779</v>
      </c>
      <c r="I44" s="16">
        <v>-0.44900095883840241</v>
      </c>
      <c r="J44" s="16">
        <v>-0.31494311582486889</v>
      </c>
      <c r="K44" s="16">
        <v>-0.20717762741457124</v>
      </c>
      <c r="L44" s="16">
        <v>-0.10998382394103878</v>
      </c>
      <c r="M44" s="16">
        <v>-8.9500000000000024E-2</v>
      </c>
      <c r="N44" s="28" t="e">
        <v>#VALUE!</v>
      </c>
      <c r="O44" s="28" t="e">
        <v>#VALUE!</v>
      </c>
      <c r="P44" s="28" t="e">
        <v>#VALUE!</v>
      </c>
      <c r="Q44" s="26" t="e">
        <v>#VALUE!</v>
      </c>
    </row>
    <row r="45" spans="1:17" ht="14.7" thickBot="1" x14ac:dyDescent="0.6">
      <c r="A45" s="3" t="s">
        <v>3246</v>
      </c>
      <c r="B45" s="18">
        <v>-0.51240688704067527</v>
      </c>
      <c r="C45" s="19">
        <v>-0.97470503958028532</v>
      </c>
      <c r="D45" s="19">
        <v>-0.2996669471702782</v>
      </c>
      <c r="E45" s="19">
        <v>-0.68984874539099994</v>
      </c>
      <c r="F45" s="19">
        <v>-0.46495586079167006</v>
      </c>
      <c r="G45" s="19">
        <v>-0.62875351000000013</v>
      </c>
      <c r="H45" s="19">
        <v>-0.45690088798762984</v>
      </c>
      <c r="I45" s="19">
        <v>-0.50826392546407573</v>
      </c>
      <c r="J45" s="19">
        <v>-0.30583034570377676</v>
      </c>
      <c r="K45" s="19">
        <v>-0.26693791055037974</v>
      </c>
      <c r="L45" s="19">
        <v>-0.2283505804882443</v>
      </c>
      <c r="M45" s="25" t="e">
        <v>#VALUE!</v>
      </c>
      <c r="N45" s="25" t="e">
        <v>#VALUE!</v>
      </c>
      <c r="O45" s="25" t="e">
        <v>#VALUE!</v>
      </c>
      <c r="P45" s="25" t="e">
        <v>#VALUE!</v>
      </c>
      <c r="Q45" s="27" t="e">
        <v>#VALUE!</v>
      </c>
    </row>
  </sheetData>
  <conditionalFormatting sqref="B2:Q21">
    <cfRule type="colorScale" priority="6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B26:Q42 B43:N43 B44:M44 B45:L45">
    <cfRule type="colorScale" priority="5">
      <colorScale>
        <cfvo type="num" val="-1"/>
        <cfvo type="percentile" val="50"/>
        <cfvo type="num" val="1"/>
        <color rgb="FFFF0000"/>
        <color theme="0"/>
        <color theme="9" tint="0.39997558519241921"/>
      </colorScale>
    </cfRule>
  </conditionalFormatting>
  <conditionalFormatting sqref="B26:Q42 B43:N43 B44:M44 B45:L45">
    <cfRule type="colorScale" priority="4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O43:Q45">
    <cfRule type="colorScale" priority="3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N44:N45">
    <cfRule type="colorScale" priority="2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conditionalFormatting sqref="M45">
    <cfRule type="colorScale" priority="1">
      <colorScale>
        <cfvo type="num" val="-1"/>
        <cfvo type="num" val="0"/>
        <cfvo type="num" val="1"/>
        <color rgb="FFFF33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9"/>
  <sheetViews>
    <sheetView topLeftCell="G47" zoomScale="70" zoomScaleNormal="70" workbookViewId="0">
      <selection activeCell="H45" sqref="H45"/>
    </sheetView>
  </sheetViews>
  <sheetFormatPr defaultRowHeight="14.4" x14ac:dyDescent="0.55000000000000004"/>
  <cols>
    <col min="1" max="1" width="47.20703125" bestFit="1" customWidth="1"/>
    <col min="3" max="3" width="29.89453125" bestFit="1" customWidth="1"/>
    <col min="5" max="5" width="47.20703125" bestFit="1" customWidth="1"/>
    <col min="7" max="7" width="29.89453125" bestFit="1" customWidth="1"/>
    <col min="8" max="8" width="14.47265625" bestFit="1" customWidth="1"/>
    <col min="9" max="16" width="15.1015625" bestFit="1" customWidth="1"/>
    <col min="17" max="17" width="15.47265625" bestFit="1" customWidth="1"/>
    <col min="18" max="22" width="16.05078125" bestFit="1" customWidth="1"/>
    <col min="23" max="23" width="15.1015625" bestFit="1" customWidth="1"/>
    <col min="25" max="25" width="24.7890625" bestFit="1" customWidth="1"/>
    <col min="26" max="27" width="14.41796875" bestFit="1" customWidth="1"/>
    <col min="28" max="32" width="15" bestFit="1" customWidth="1"/>
    <col min="33" max="34" width="14.41796875" bestFit="1" customWidth="1"/>
    <col min="35" max="35" width="15.41796875" bestFit="1" customWidth="1"/>
    <col min="36" max="37" width="14.41796875" bestFit="1" customWidth="1"/>
    <col min="38" max="39" width="15" bestFit="1" customWidth="1"/>
    <col min="40" max="41" width="13.41796875" bestFit="1" customWidth="1"/>
    <col min="43" max="43" width="24.7890625" bestFit="1" customWidth="1"/>
    <col min="44" max="51" width="13.41796875" bestFit="1" customWidth="1"/>
    <col min="52" max="52" width="12.3671875" bestFit="1" customWidth="1"/>
    <col min="53" max="53" width="13.41796875" bestFit="1" customWidth="1"/>
    <col min="54" max="55" width="14.41796875" bestFit="1" customWidth="1"/>
    <col min="56" max="56" width="15" bestFit="1" customWidth="1"/>
    <col min="57" max="59" width="14.41796875" bestFit="1" customWidth="1"/>
    <col min="61" max="61" width="27.83984375" bestFit="1" customWidth="1"/>
    <col min="62" max="63" width="13.41796875" bestFit="1" customWidth="1"/>
    <col min="64" max="64" width="14" bestFit="1" customWidth="1"/>
    <col min="65" max="65" width="10.9453125" bestFit="1" customWidth="1"/>
    <col min="66" max="66" width="12.3671875" bestFit="1" customWidth="1"/>
    <col min="67" max="67" width="14" bestFit="1" customWidth="1"/>
    <col min="68" max="70" width="13.41796875" bestFit="1" customWidth="1"/>
    <col min="71" max="73" width="14.41796875" bestFit="1" customWidth="1"/>
    <col min="74" max="74" width="15" bestFit="1" customWidth="1"/>
    <col min="75" max="75" width="14.41796875" bestFit="1" customWidth="1"/>
    <col min="76" max="77" width="15" bestFit="1" customWidth="1"/>
    <col min="79" max="79" width="26.1015625" bestFit="1" customWidth="1"/>
    <col min="80" max="80" width="14" bestFit="1" customWidth="1"/>
    <col min="81" max="81" width="12.3671875" bestFit="1" customWidth="1"/>
    <col min="82" max="88" width="13.41796875" bestFit="1" customWidth="1"/>
    <col min="89" max="89" width="14.41796875" bestFit="1" customWidth="1"/>
    <col min="90" max="90" width="15" bestFit="1" customWidth="1"/>
    <col min="91" max="91" width="14.41796875" bestFit="1" customWidth="1"/>
    <col min="92" max="95" width="15" bestFit="1" customWidth="1"/>
    <col min="97" max="97" width="25.05078125" bestFit="1" customWidth="1"/>
    <col min="98" max="98" width="13.41796875" bestFit="1" customWidth="1"/>
    <col min="99" max="99" width="12.3671875" bestFit="1" customWidth="1"/>
    <col min="100" max="106" width="13.41796875" bestFit="1" customWidth="1"/>
    <col min="107" max="107" width="14.41796875" bestFit="1" customWidth="1"/>
    <col min="108" max="108" width="15" bestFit="1" customWidth="1"/>
    <col min="109" max="109" width="14" bestFit="1" customWidth="1"/>
    <col min="110" max="110" width="14.41796875" bestFit="1" customWidth="1"/>
    <col min="111" max="111" width="14" bestFit="1" customWidth="1"/>
    <col min="112" max="113" width="15" bestFit="1" customWidth="1"/>
    <col min="115" max="115" width="24" bestFit="1" customWidth="1"/>
    <col min="116" max="117" width="13.41796875" bestFit="1" customWidth="1"/>
    <col min="118" max="119" width="14" bestFit="1" customWidth="1"/>
    <col min="120" max="120" width="11.9453125" bestFit="1" customWidth="1"/>
    <col min="121" max="121" width="14" bestFit="1" customWidth="1"/>
    <col min="122" max="122" width="12.3671875" bestFit="1" customWidth="1"/>
    <col min="123" max="124" width="14" bestFit="1" customWidth="1"/>
    <col min="125" max="125" width="15" bestFit="1" customWidth="1"/>
    <col min="126" max="126" width="14" bestFit="1" customWidth="1"/>
    <col min="127" max="131" width="15" bestFit="1" customWidth="1"/>
    <col min="133" max="133" width="22.83984375" bestFit="1" customWidth="1"/>
    <col min="134" max="134" width="12.3671875" bestFit="1" customWidth="1"/>
    <col min="135" max="142" width="14" bestFit="1" customWidth="1"/>
    <col min="143" max="149" width="15" bestFit="1" customWidth="1"/>
    <col min="151" max="151" width="25.578125" bestFit="1" customWidth="1"/>
    <col min="152" max="160" width="14" bestFit="1" customWidth="1"/>
    <col min="161" max="164" width="15" bestFit="1" customWidth="1"/>
    <col min="165" max="165" width="14" bestFit="1" customWidth="1"/>
    <col min="166" max="167" width="15" bestFit="1" customWidth="1"/>
    <col min="169" max="169" width="25.47265625" bestFit="1" customWidth="1"/>
    <col min="170" max="170" width="14" bestFit="1" customWidth="1"/>
    <col min="171" max="171" width="13.41796875" bestFit="1" customWidth="1"/>
    <col min="172" max="178" width="14" bestFit="1" customWidth="1"/>
    <col min="179" max="180" width="15" bestFit="1" customWidth="1"/>
    <col min="181" max="181" width="14" bestFit="1" customWidth="1"/>
    <col min="182" max="183" width="15" bestFit="1" customWidth="1"/>
    <col min="184" max="184" width="14" bestFit="1" customWidth="1"/>
    <col min="185" max="185" width="15" bestFit="1" customWidth="1"/>
    <col min="187" max="187" width="25.3125" bestFit="1" customWidth="1"/>
    <col min="188" max="188" width="13.41796875" bestFit="1" customWidth="1"/>
    <col min="189" max="196" width="14" bestFit="1" customWidth="1"/>
    <col min="197" max="203" width="15" bestFit="1" customWidth="1"/>
    <col min="205" max="205" width="23.62890625" bestFit="1" customWidth="1"/>
    <col min="206" max="208" width="14" bestFit="1" customWidth="1"/>
    <col min="209" max="209" width="13" bestFit="1" customWidth="1"/>
    <col min="210" max="214" width="14" bestFit="1" customWidth="1"/>
    <col min="215" max="217" width="15" bestFit="1" customWidth="1"/>
    <col min="218" max="218" width="14" bestFit="1" customWidth="1"/>
    <col min="219" max="221" width="13" bestFit="1" customWidth="1"/>
    <col min="223" max="223" width="26.89453125" bestFit="1" customWidth="1"/>
    <col min="224" max="232" width="13" bestFit="1" customWidth="1"/>
    <col min="233" max="239" width="14" bestFit="1" customWidth="1"/>
    <col min="241" max="241" width="27.41796875" bestFit="1" customWidth="1"/>
    <col min="242" max="242" width="12.3671875" bestFit="1" customWidth="1"/>
    <col min="243" max="245" width="13" bestFit="1" customWidth="1"/>
    <col min="246" max="246" width="12.3671875" bestFit="1" customWidth="1"/>
    <col min="247" max="248" width="13" bestFit="1" customWidth="1"/>
    <col min="249" max="249" width="11.9453125" bestFit="1" customWidth="1"/>
    <col min="250" max="250" width="13" bestFit="1" customWidth="1"/>
    <col min="251" max="256" width="14" bestFit="1" customWidth="1"/>
    <col min="257" max="257" width="13" bestFit="1" customWidth="1"/>
    <col min="259" max="259" width="30.3125" bestFit="1" customWidth="1"/>
    <col min="260" max="260" width="12.3671875" bestFit="1" customWidth="1"/>
    <col min="261" max="262" width="13" bestFit="1" customWidth="1"/>
    <col min="263" max="264" width="12.3671875" bestFit="1" customWidth="1"/>
    <col min="265" max="269" width="13" bestFit="1" customWidth="1"/>
    <col min="270" max="275" width="14" bestFit="1" customWidth="1"/>
    <col min="277" max="277" width="28.47265625" bestFit="1" customWidth="1"/>
    <col min="278" max="278" width="12.3671875" bestFit="1" customWidth="1"/>
    <col min="279" max="279" width="13" bestFit="1" customWidth="1"/>
    <col min="280" max="280" width="12.3671875" bestFit="1" customWidth="1"/>
    <col min="281" max="281" width="13" bestFit="1" customWidth="1"/>
    <col min="282" max="282" width="12.3671875" bestFit="1" customWidth="1"/>
    <col min="283" max="286" width="13" bestFit="1" customWidth="1"/>
    <col min="287" max="288" width="14" bestFit="1" customWidth="1"/>
    <col min="289" max="289" width="13" bestFit="1" customWidth="1"/>
    <col min="290" max="293" width="14" bestFit="1" customWidth="1"/>
    <col min="295" max="295" width="29" bestFit="1" customWidth="1"/>
    <col min="296" max="296" width="11.3671875" bestFit="1" customWidth="1"/>
    <col min="297" max="297" width="13" bestFit="1" customWidth="1"/>
    <col min="298" max="298" width="11.3671875" bestFit="1" customWidth="1"/>
    <col min="299" max="300" width="13" bestFit="1" customWidth="1"/>
    <col min="301" max="301" width="10.9453125" bestFit="1" customWidth="1"/>
    <col min="302" max="302" width="13" bestFit="1" customWidth="1"/>
    <col min="303" max="304" width="11.9453125" bestFit="1" customWidth="1"/>
    <col min="305" max="305" width="13" bestFit="1" customWidth="1"/>
    <col min="306" max="311" width="14" bestFit="1" customWidth="1"/>
    <col min="313" max="313" width="27.41796875" bestFit="1" customWidth="1"/>
    <col min="314" max="322" width="13" bestFit="1" customWidth="1"/>
    <col min="323" max="325" width="14" bestFit="1" customWidth="1"/>
    <col min="326" max="326" width="13" bestFit="1" customWidth="1"/>
    <col min="327" max="329" width="10.83984375" bestFit="1" customWidth="1"/>
    <col min="331" max="331" width="27.68359375" bestFit="1" customWidth="1"/>
    <col min="332" max="332" width="12.3671875" bestFit="1" customWidth="1"/>
    <col min="333" max="339" width="13" bestFit="1" customWidth="1"/>
    <col min="340" max="340" width="11.9453125" bestFit="1" customWidth="1"/>
    <col min="341" max="343" width="14" bestFit="1" customWidth="1"/>
    <col min="344" max="347" width="10.83984375" bestFit="1" customWidth="1"/>
    <col min="349" max="349" width="30.3125" bestFit="1" customWidth="1"/>
    <col min="350" max="356" width="13" bestFit="1" customWidth="1"/>
    <col min="357" max="357" width="11.9453125" bestFit="1" customWidth="1"/>
    <col min="358" max="359" width="13" bestFit="1" customWidth="1"/>
    <col min="360" max="360" width="14" bestFit="1" customWidth="1"/>
    <col min="361" max="365" width="10.83984375" bestFit="1" customWidth="1"/>
  </cols>
  <sheetData>
    <row r="1" spans="1:23" x14ac:dyDescent="0.55000000000000004">
      <c r="A1" t="s">
        <v>24</v>
      </c>
      <c r="C1" t="s">
        <v>18</v>
      </c>
      <c r="G1" t="s">
        <v>18</v>
      </c>
      <c r="H1" t="s">
        <v>3251</v>
      </c>
      <c r="I1" t="s">
        <v>3252</v>
      </c>
      <c r="J1" t="s">
        <v>3253</v>
      </c>
      <c r="K1" t="s">
        <v>3254</v>
      </c>
      <c r="L1" t="s">
        <v>3255</v>
      </c>
      <c r="M1" t="s">
        <v>3256</v>
      </c>
      <c r="N1" t="s">
        <v>3257</v>
      </c>
      <c r="O1" t="s">
        <v>3258</v>
      </c>
      <c r="P1" t="s">
        <v>3259</v>
      </c>
      <c r="Q1" t="s">
        <v>3260</v>
      </c>
      <c r="R1" t="s">
        <v>3261</v>
      </c>
      <c r="S1" t="s">
        <v>3262</v>
      </c>
      <c r="T1" t="s">
        <v>3263</v>
      </c>
      <c r="U1" t="s">
        <v>3264</v>
      </c>
      <c r="V1" t="s">
        <v>3265</v>
      </c>
      <c r="W1" t="s">
        <v>3266</v>
      </c>
    </row>
    <row r="2" spans="1:23" x14ac:dyDescent="0.55000000000000004">
      <c r="A2" t="s">
        <v>312</v>
      </c>
      <c r="C2" t="s">
        <v>3251</v>
      </c>
      <c r="G2" t="s">
        <v>43</v>
      </c>
      <c r="H2" t="s">
        <v>3267</v>
      </c>
      <c r="I2" t="s">
        <v>3268</v>
      </c>
      <c r="J2" t="s">
        <v>3269</v>
      </c>
      <c r="K2" t="s">
        <v>3270</v>
      </c>
      <c r="L2" t="s">
        <v>3271</v>
      </c>
      <c r="M2" t="s">
        <v>3272</v>
      </c>
      <c r="N2" t="s">
        <v>3273</v>
      </c>
      <c r="O2" t="s">
        <v>3274</v>
      </c>
      <c r="P2" t="s">
        <v>3275</v>
      </c>
      <c r="Q2" t="s">
        <v>3276</v>
      </c>
      <c r="R2" t="s">
        <v>3277</v>
      </c>
      <c r="S2" t="s">
        <v>3278</v>
      </c>
      <c r="T2" t="s">
        <v>3279</v>
      </c>
      <c r="U2" t="s">
        <v>3280</v>
      </c>
      <c r="V2" t="s">
        <v>3281</v>
      </c>
      <c r="W2" t="s">
        <v>3282</v>
      </c>
    </row>
    <row r="3" spans="1:23" x14ac:dyDescent="0.55000000000000004">
      <c r="A3" t="s">
        <v>1270</v>
      </c>
      <c r="C3" t="s">
        <v>3252</v>
      </c>
      <c r="G3" t="s">
        <v>50</v>
      </c>
      <c r="H3" t="s">
        <v>3283</v>
      </c>
      <c r="I3" t="s">
        <v>3284</v>
      </c>
      <c r="J3" t="s">
        <v>3285</v>
      </c>
      <c r="K3" t="s">
        <v>3286</v>
      </c>
      <c r="L3" t="s">
        <v>3287</v>
      </c>
      <c r="M3" t="s">
        <v>3288</v>
      </c>
      <c r="N3" t="s">
        <v>3289</v>
      </c>
      <c r="O3" t="s">
        <v>3290</v>
      </c>
      <c r="P3" t="s">
        <v>3291</v>
      </c>
      <c r="Q3" t="s">
        <v>3292</v>
      </c>
      <c r="R3" t="s">
        <v>3293</v>
      </c>
      <c r="S3" t="s">
        <v>3294</v>
      </c>
      <c r="T3" t="s">
        <v>3295</v>
      </c>
      <c r="U3" t="s">
        <v>3296</v>
      </c>
      <c r="V3" t="s">
        <v>3297</v>
      </c>
      <c r="W3" t="s">
        <v>3298</v>
      </c>
    </row>
    <row r="4" spans="1:23" x14ac:dyDescent="0.55000000000000004">
      <c r="A4" t="s">
        <v>314</v>
      </c>
      <c r="C4" t="s">
        <v>3253</v>
      </c>
      <c r="G4" t="s">
        <v>12</v>
      </c>
      <c r="H4" t="s">
        <v>3299</v>
      </c>
      <c r="I4" t="s">
        <v>3300</v>
      </c>
      <c r="J4" t="s">
        <v>3301</v>
      </c>
      <c r="K4" t="s">
        <v>3302</v>
      </c>
      <c r="L4" t="s">
        <v>3303</v>
      </c>
      <c r="M4" t="s">
        <v>3304</v>
      </c>
      <c r="N4" t="s">
        <v>3305</v>
      </c>
      <c r="O4" t="s">
        <v>3306</v>
      </c>
      <c r="P4" t="s">
        <v>3307</v>
      </c>
      <c r="Q4" t="s">
        <v>3308</v>
      </c>
      <c r="R4" t="s">
        <v>3309</v>
      </c>
      <c r="S4" t="s">
        <v>3310</v>
      </c>
      <c r="T4" t="s">
        <v>3311</v>
      </c>
      <c r="U4" t="s">
        <v>3312</v>
      </c>
      <c r="V4" t="s">
        <v>3313</v>
      </c>
      <c r="W4" t="s">
        <v>3314</v>
      </c>
    </row>
    <row r="5" spans="1:23" x14ac:dyDescent="0.55000000000000004">
      <c r="A5" t="s">
        <v>315</v>
      </c>
      <c r="C5" t="s">
        <v>3254</v>
      </c>
      <c r="G5" t="s">
        <v>57</v>
      </c>
      <c r="H5" t="s">
        <v>3315</v>
      </c>
      <c r="I5" t="s">
        <v>3316</v>
      </c>
      <c r="J5" t="s">
        <v>3317</v>
      </c>
      <c r="K5" t="s">
        <v>3318</v>
      </c>
      <c r="L5" t="s">
        <v>3319</v>
      </c>
      <c r="M5" t="s">
        <v>3320</v>
      </c>
      <c r="N5" t="s">
        <v>3321</v>
      </c>
      <c r="O5" t="s">
        <v>3322</v>
      </c>
      <c r="P5" t="s">
        <v>3323</v>
      </c>
      <c r="Q5" t="s">
        <v>3324</v>
      </c>
      <c r="R5" t="s">
        <v>3325</v>
      </c>
      <c r="S5" t="s">
        <v>3326</v>
      </c>
      <c r="T5" t="s">
        <v>3327</v>
      </c>
      <c r="U5" t="s">
        <v>3328</v>
      </c>
      <c r="V5" t="s">
        <v>3329</v>
      </c>
      <c r="W5" t="s">
        <v>3330</v>
      </c>
    </row>
    <row r="6" spans="1:23" x14ac:dyDescent="0.55000000000000004">
      <c r="A6" t="s">
        <v>2575</v>
      </c>
      <c r="C6" t="s">
        <v>3255</v>
      </c>
      <c r="G6" t="s">
        <v>64</v>
      </c>
      <c r="H6" t="s">
        <v>3331</v>
      </c>
      <c r="I6" t="s">
        <v>3332</v>
      </c>
      <c r="J6" t="s">
        <v>3333</v>
      </c>
      <c r="K6" t="s">
        <v>3334</v>
      </c>
      <c r="L6" t="s">
        <v>3335</v>
      </c>
      <c r="M6" t="s">
        <v>3336</v>
      </c>
      <c r="N6" t="s">
        <v>3337</v>
      </c>
      <c r="O6" t="s">
        <v>3338</v>
      </c>
      <c r="P6" t="s">
        <v>3339</v>
      </c>
      <c r="Q6" t="s">
        <v>3340</v>
      </c>
      <c r="R6" t="s">
        <v>3341</v>
      </c>
      <c r="S6" t="s">
        <v>3342</v>
      </c>
      <c r="T6" t="s">
        <v>3343</v>
      </c>
      <c r="U6" t="s">
        <v>3344</v>
      </c>
      <c r="V6" t="s">
        <v>3345</v>
      </c>
      <c r="W6" t="s">
        <v>3346</v>
      </c>
    </row>
    <row r="7" spans="1:23" x14ac:dyDescent="0.55000000000000004">
      <c r="A7" t="s">
        <v>1271</v>
      </c>
      <c r="C7" t="s">
        <v>3256</v>
      </c>
      <c r="G7" t="s">
        <v>6</v>
      </c>
      <c r="H7" t="s">
        <v>3347</v>
      </c>
      <c r="I7" t="s">
        <v>3348</v>
      </c>
      <c r="J7" t="s">
        <v>3349</v>
      </c>
      <c r="K7" t="s">
        <v>3350</v>
      </c>
      <c r="L7" t="s">
        <v>3351</v>
      </c>
      <c r="M7" t="s">
        <v>3352</v>
      </c>
      <c r="N7" t="s">
        <v>3353</v>
      </c>
      <c r="O7" t="s">
        <v>3354</v>
      </c>
      <c r="P7" t="s">
        <v>3355</v>
      </c>
      <c r="Q7" t="s">
        <v>3356</v>
      </c>
      <c r="R7" t="s">
        <v>3357</v>
      </c>
      <c r="S7" t="s">
        <v>3358</v>
      </c>
      <c r="T7" t="s">
        <v>3359</v>
      </c>
      <c r="U7" t="s">
        <v>3360</v>
      </c>
      <c r="V7" t="s">
        <v>3361</v>
      </c>
      <c r="W7" t="s">
        <v>3362</v>
      </c>
    </row>
    <row r="8" spans="1:23" x14ac:dyDescent="0.55000000000000004">
      <c r="A8" t="s">
        <v>318</v>
      </c>
      <c r="C8" t="s">
        <v>3257</v>
      </c>
      <c r="G8" t="s">
        <v>71</v>
      </c>
      <c r="H8" t="s">
        <v>3363</v>
      </c>
      <c r="I8" t="s">
        <v>3364</v>
      </c>
      <c r="J8" t="s">
        <v>3365</v>
      </c>
      <c r="K8" t="s">
        <v>3366</v>
      </c>
      <c r="L8" t="s">
        <v>3367</v>
      </c>
      <c r="M8" t="s">
        <v>3368</v>
      </c>
      <c r="N8" t="s">
        <v>3369</v>
      </c>
      <c r="O8" t="s">
        <v>3370</v>
      </c>
      <c r="P8" t="s">
        <v>3371</v>
      </c>
      <c r="Q8" t="s">
        <v>3372</v>
      </c>
      <c r="R8" t="s">
        <v>3373</v>
      </c>
      <c r="S8" t="s">
        <v>3374</v>
      </c>
      <c r="T8" t="s">
        <v>3375</v>
      </c>
      <c r="U8" t="s">
        <v>3376</v>
      </c>
      <c r="V8" t="s">
        <v>3377</v>
      </c>
      <c r="W8" t="s">
        <v>3378</v>
      </c>
    </row>
    <row r="9" spans="1:23" x14ac:dyDescent="0.55000000000000004">
      <c r="A9" t="s">
        <v>319</v>
      </c>
      <c r="C9" t="s">
        <v>3258</v>
      </c>
      <c r="G9" t="s">
        <v>78</v>
      </c>
      <c r="H9" t="s">
        <v>3379</v>
      </c>
      <c r="I9" t="s">
        <v>3380</v>
      </c>
      <c r="J9" t="s">
        <v>3381</v>
      </c>
      <c r="K9" t="s">
        <v>3382</v>
      </c>
      <c r="L9" t="s">
        <v>3383</v>
      </c>
      <c r="M9" t="s">
        <v>3384</v>
      </c>
      <c r="N9" t="s">
        <v>3385</v>
      </c>
      <c r="O9" t="s">
        <v>3386</v>
      </c>
      <c r="P9" t="s">
        <v>3387</v>
      </c>
      <c r="Q9" t="s">
        <v>3388</v>
      </c>
      <c r="R9" t="s">
        <v>3389</v>
      </c>
      <c r="S9" t="s">
        <v>3390</v>
      </c>
      <c r="T9" t="s">
        <v>3391</v>
      </c>
      <c r="U9" t="s">
        <v>3392</v>
      </c>
      <c r="V9" t="s">
        <v>3393</v>
      </c>
      <c r="W9" t="s">
        <v>3394</v>
      </c>
    </row>
    <row r="10" spans="1:23" x14ac:dyDescent="0.55000000000000004">
      <c r="A10" t="s">
        <v>320</v>
      </c>
      <c r="C10" t="s">
        <v>3259</v>
      </c>
      <c r="G10" t="s">
        <v>85</v>
      </c>
      <c r="H10" t="s">
        <v>3395</v>
      </c>
      <c r="I10" t="s">
        <v>3396</v>
      </c>
      <c r="J10" t="s">
        <v>3397</v>
      </c>
      <c r="K10" t="s">
        <v>3398</v>
      </c>
      <c r="L10" t="s">
        <v>3399</v>
      </c>
      <c r="M10" t="s">
        <v>3400</v>
      </c>
      <c r="N10" t="s">
        <v>3401</v>
      </c>
      <c r="O10" t="s">
        <v>3402</v>
      </c>
      <c r="P10" t="s">
        <v>3403</v>
      </c>
      <c r="Q10" t="s">
        <v>3404</v>
      </c>
      <c r="R10" t="s">
        <v>3405</v>
      </c>
      <c r="S10" t="s">
        <v>3406</v>
      </c>
      <c r="T10" t="s">
        <v>3407</v>
      </c>
      <c r="U10" t="s">
        <v>3408</v>
      </c>
      <c r="V10" t="s">
        <v>3409</v>
      </c>
      <c r="W10" t="s">
        <v>3410</v>
      </c>
    </row>
    <row r="11" spans="1:23" x14ac:dyDescent="0.55000000000000004">
      <c r="A11" t="s">
        <v>321</v>
      </c>
      <c r="C11" t="s">
        <v>3260</v>
      </c>
      <c r="G11" t="s">
        <v>92</v>
      </c>
      <c r="H11" t="s">
        <v>3411</v>
      </c>
      <c r="I11" t="s">
        <v>3412</v>
      </c>
      <c r="J11" t="s">
        <v>3413</v>
      </c>
      <c r="K11" t="s">
        <v>3414</v>
      </c>
      <c r="L11" t="s">
        <v>3415</v>
      </c>
      <c r="M11" t="s">
        <v>3416</v>
      </c>
      <c r="N11" t="s">
        <v>3417</v>
      </c>
      <c r="O11" t="s">
        <v>3418</v>
      </c>
      <c r="P11" t="s">
        <v>3419</v>
      </c>
      <c r="Q11" t="s">
        <v>3420</v>
      </c>
      <c r="R11" t="s">
        <v>3421</v>
      </c>
      <c r="S11" t="s">
        <v>3422</v>
      </c>
      <c r="T11" t="s">
        <v>3423</v>
      </c>
      <c r="U11" t="s">
        <v>3424</v>
      </c>
      <c r="V11" t="s">
        <v>3425</v>
      </c>
      <c r="W11" t="s">
        <v>3426</v>
      </c>
    </row>
    <row r="12" spans="1:23" x14ac:dyDescent="0.55000000000000004">
      <c r="A12" t="s">
        <v>322</v>
      </c>
      <c r="C12" t="s">
        <v>3261</v>
      </c>
      <c r="G12" t="s">
        <v>0</v>
      </c>
      <c r="H12" t="s">
        <v>3427</v>
      </c>
      <c r="I12" t="s">
        <v>3428</v>
      </c>
      <c r="J12" t="s">
        <v>3429</v>
      </c>
      <c r="K12" t="s">
        <v>3430</v>
      </c>
      <c r="L12" t="s">
        <v>3431</v>
      </c>
      <c r="M12" t="s">
        <v>3432</v>
      </c>
      <c r="N12" t="s">
        <v>3433</v>
      </c>
      <c r="O12" t="s">
        <v>3434</v>
      </c>
      <c r="P12" t="s">
        <v>3435</v>
      </c>
      <c r="Q12" t="s">
        <v>3436</v>
      </c>
      <c r="R12" t="s">
        <v>3437</v>
      </c>
      <c r="S12" t="s">
        <v>3438</v>
      </c>
      <c r="T12" t="s">
        <v>3439</v>
      </c>
      <c r="U12" t="s">
        <v>3440</v>
      </c>
      <c r="V12" t="s">
        <v>3441</v>
      </c>
      <c r="W12" t="s">
        <v>3442</v>
      </c>
    </row>
    <row r="13" spans="1:23" x14ac:dyDescent="0.55000000000000004">
      <c r="A13" t="s">
        <v>323</v>
      </c>
      <c r="C13" t="s">
        <v>3262</v>
      </c>
      <c r="G13" t="s">
        <v>206</v>
      </c>
      <c r="H13" t="s">
        <v>3443</v>
      </c>
      <c r="I13" t="s">
        <v>3444</v>
      </c>
      <c r="J13" t="s">
        <v>3445</v>
      </c>
      <c r="K13" t="s">
        <v>3446</v>
      </c>
      <c r="L13" t="s">
        <v>3447</v>
      </c>
      <c r="M13" t="s">
        <v>3448</v>
      </c>
      <c r="N13" t="s">
        <v>3449</v>
      </c>
      <c r="O13" t="s">
        <v>3450</v>
      </c>
      <c r="P13" t="s">
        <v>3451</v>
      </c>
      <c r="Q13" t="s">
        <v>3452</v>
      </c>
      <c r="R13" t="s">
        <v>3453</v>
      </c>
      <c r="S13" t="s">
        <v>3454</v>
      </c>
      <c r="T13" t="s">
        <v>3455</v>
      </c>
      <c r="U13" t="s">
        <v>3456</v>
      </c>
      <c r="V13" t="s">
        <v>3457</v>
      </c>
      <c r="W13" t="s">
        <v>3458</v>
      </c>
    </row>
    <row r="14" spans="1:23" x14ac:dyDescent="0.55000000000000004">
      <c r="A14" t="s">
        <v>324</v>
      </c>
      <c r="C14" t="s">
        <v>3263</v>
      </c>
      <c r="G14" t="s">
        <v>219</v>
      </c>
      <c r="H14" t="s">
        <v>3459</v>
      </c>
      <c r="I14" t="s">
        <v>3460</v>
      </c>
      <c r="J14" t="s">
        <v>3461</v>
      </c>
      <c r="K14" t="s">
        <v>3462</v>
      </c>
      <c r="L14" t="s">
        <v>3463</v>
      </c>
      <c r="M14" t="s">
        <v>3464</v>
      </c>
      <c r="N14" t="s">
        <v>3465</v>
      </c>
      <c r="O14" t="s">
        <v>3466</v>
      </c>
      <c r="P14" t="s">
        <v>3467</v>
      </c>
      <c r="Q14" t="s">
        <v>3468</v>
      </c>
      <c r="R14" t="s">
        <v>3469</v>
      </c>
      <c r="S14" t="s">
        <v>3470</v>
      </c>
      <c r="T14" t="s">
        <v>3471</v>
      </c>
      <c r="U14" t="s">
        <v>3472</v>
      </c>
      <c r="V14" t="s">
        <v>3473</v>
      </c>
      <c r="W14" t="s">
        <v>3474</v>
      </c>
    </row>
    <row r="15" spans="1:23" x14ac:dyDescent="0.55000000000000004">
      <c r="A15" t="s">
        <v>325</v>
      </c>
      <c r="C15" t="s">
        <v>3264</v>
      </c>
      <c r="G15" t="s">
        <v>99</v>
      </c>
      <c r="H15" t="s">
        <v>3475</v>
      </c>
      <c r="I15" t="s">
        <v>3476</v>
      </c>
      <c r="J15" t="s">
        <v>3477</v>
      </c>
      <c r="K15" t="s">
        <v>3478</v>
      </c>
      <c r="L15" t="s">
        <v>3479</v>
      </c>
      <c r="M15" t="s">
        <v>3480</v>
      </c>
      <c r="N15" t="s">
        <v>3481</v>
      </c>
      <c r="O15" t="s">
        <v>3482</v>
      </c>
      <c r="P15" t="s">
        <v>3483</v>
      </c>
      <c r="Q15" t="s">
        <v>3484</v>
      </c>
      <c r="R15" t="s">
        <v>3485</v>
      </c>
      <c r="S15" t="s">
        <v>3486</v>
      </c>
      <c r="T15" t="s">
        <v>3487</v>
      </c>
      <c r="U15" t="s">
        <v>3488</v>
      </c>
      <c r="V15" t="s">
        <v>3489</v>
      </c>
      <c r="W15" t="s">
        <v>3490</v>
      </c>
    </row>
    <row r="16" spans="1:23" x14ac:dyDescent="0.55000000000000004">
      <c r="A16" t="s">
        <v>326</v>
      </c>
      <c r="C16" t="s">
        <v>3265</v>
      </c>
      <c r="G16" t="s">
        <v>238</v>
      </c>
      <c r="H16" t="s">
        <v>3491</v>
      </c>
      <c r="I16" t="s">
        <v>3492</v>
      </c>
      <c r="J16" t="s">
        <v>3493</v>
      </c>
      <c r="K16" t="s">
        <v>3494</v>
      </c>
      <c r="L16" t="s">
        <v>3495</v>
      </c>
      <c r="M16" t="s">
        <v>3496</v>
      </c>
      <c r="N16" t="s">
        <v>3497</v>
      </c>
      <c r="O16" t="s">
        <v>3498</v>
      </c>
      <c r="P16" t="s">
        <v>3499</v>
      </c>
      <c r="Q16" t="s">
        <v>3500</v>
      </c>
      <c r="R16" t="s">
        <v>3501</v>
      </c>
      <c r="S16" t="s">
        <v>3502</v>
      </c>
      <c r="T16" t="s">
        <v>3503</v>
      </c>
      <c r="U16" t="s">
        <v>3504</v>
      </c>
      <c r="V16" t="s">
        <v>3505</v>
      </c>
      <c r="W16" t="s">
        <v>3506</v>
      </c>
    </row>
    <row r="17" spans="1:23" x14ac:dyDescent="0.55000000000000004">
      <c r="A17" t="s">
        <v>327</v>
      </c>
      <c r="C17" t="s">
        <v>3266</v>
      </c>
      <c r="G17" t="s">
        <v>251</v>
      </c>
      <c r="H17" t="s">
        <v>3507</v>
      </c>
      <c r="I17" t="s">
        <v>3508</v>
      </c>
      <c r="J17" t="s">
        <v>3509</v>
      </c>
      <c r="K17" t="s">
        <v>3510</v>
      </c>
      <c r="L17" t="s">
        <v>3511</v>
      </c>
      <c r="M17" t="s">
        <v>3512</v>
      </c>
      <c r="N17" t="s">
        <v>3513</v>
      </c>
      <c r="O17" t="s">
        <v>3514</v>
      </c>
      <c r="P17" t="s">
        <v>3515</v>
      </c>
      <c r="Q17" t="s">
        <v>3516</v>
      </c>
      <c r="R17" t="s">
        <v>3517</v>
      </c>
      <c r="S17" t="s">
        <v>3518</v>
      </c>
      <c r="T17" t="s">
        <v>3519</v>
      </c>
      <c r="U17" t="s">
        <v>3520</v>
      </c>
      <c r="V17" t="s">
        <v>3521</v>
      </c>
      <c r="W17" t="s">
        <v>3522</v>
      </c>
    </row>
    <row r="18" spans="1:23" x14ac:dyDescent="0.55000000000000004">
      <c r="A18" t="s">
        <v>328</v>
      </c>
      <c r="G18" t="s">
        <v>106</v>
      </c>
      <c r="H18" t="s">
        <v>3523</v>
      </c>
      <c r="I18" t="s">
        <v>3524</v>
      </c>
      <c r="J18" t="s">
        <v>3525</v>
      </c>
      <c r="K18" t="s">
        <v>3526</v>
      </c>
      <c r="L18" t="s">
        <v>3527</v>
      </c>
      <c r="M18" t="s">
        <v>3528</v>
      </c>
      <c r="N18" t="s">
        <v>3529</v>
      </c>
      <c r="O18" t="s">
        <v>3530</v>
      </c>
      <c r="P18" t="s">
        <v>3531</v>
      </c>
      <c r="Q18" t="s">
        <v>3532</v>
      </c>
      <c r="R18" t="s">
        <v>3533</v>
      </c>
      <c r="S18" t="s">
        <v>3534</v>
      </c>
      <c r="T18" t="s">
        <v>3535</v>
      </c>
      <c r="U18" t="s">
        <v>2571</v>
      </c>
      <c r="V18" t="s">
        <v>2572</v>
      </c>
      <c r="W18" t="s">
        <v>2573</v>
      </c>
    </row>
    <row r="19" spans="1:23" x14ac:dyDescent="0.55000000000000004">
      <c r="A19" t="s">
        <v>329</v>
      </c>
      <c r="C19" t="s">
        <v>43</v>
      </c>
      <c r="G19" t="s">
        <v>270</v>
      </c>
      <c r="H19" t="s">
        <v>3536</v>
      </c>
      <c r="I19" t="s">
        <v>3537</v>
      </c>
      <c r="J19" t="s">
        <v>3538</v>
      </c>
      <c r="K19" t="s">
        <v>3539</v>
      </c>
      <c r="L19" t="s">
        <v>3540</v>
      </c>
      <c r="M19" t="s">
        <v>3541</v>
      </c>
      <c r="N19" t="s">
        <v>3542</v>
      </c>
      <c r="O19" t="s">
        <v>3543</v>
      </c>
      <c r="P19" t="s">
        <v>3544</v>
      </c>
      <c r="Q19" t="s">
        <v>3545</v>
      </c>
      <c r="R19" t="s">
        <v>3546</v>
      </c>
      <c r="S19" t="s">
        <v>3547</v>
      </c>
      <c r="T19" t="s">
        <v>2574</v>
      </c>
      <c r="U19" t="s">
        <v>2571</v>
      </c>
      <c r="V19" t="s">
        <v>2572</v>
      </c>
      <c r="W19" t="s">
        <v>2573</v>
      </c>
    </row>
    <row r="20" spans="1:23" x14ac:dyDescent="0.55000000000000004">
      <c r="A20" t="s">
        <v>330</v>
      </c>
      <c r="C20" t="s">
        <v>3267</v>
      </c>
      <c r="G20" t="s">
        <v>283</v>
      </c>
      <c r="H20" t="s">
        <v>3548</v>
      </c>
      <c r="I20" t="s">
        <v>3549</v>
      </c>
      <c r="J20" t="s">
        <v>3550</v>
      </c>
      <c r="K20" t="s">
        <v>3551</v>
      </c>
      <c r="L20" t="s">
        <v>3552</v>
      </c>
      <c r="M20" t="s">
        <v>3553</v>
      </c>
      <c r="N20" t="s">
        <v>3554</v>
      </c>
      <c r="O20" t="s">
        <v>3555</v>
      </c>
      <c r="P20" t="s">
        <v>3556</v>
      </c>
      <c r="Q20" t="s">
        <v>3557</v>
      </c>
      <c r="R20" t="s">
        <v>3558</v>
      </c>
      <c r="S20" t="s">
        <v>307</v>
      </c>
      <c r="T20" t="s">
        <v>2574</v>
      </c>
      <c r="U20" t="s">
        <v>2571</v>
      </c>
      <c r="V20" t="s">
        <v>2572</v>
      </c>
      <c r="W20" t="s">
        <v>2573</v>
      </c>
    </row>
    <row r="21" spans="1:23" x14ac:dyDescent="0.55000000000000004">
      <c r="A21" t="s">
        <v>331</v>
      </c>
      <c r="C21" t="s">
        <v>3268</v>
      </c>
    </row>
    <row r="22" spans="1:23" x14ac:dyDescent="0.55000000000000004">
      <c r="C22" t="s">
        <v>3269</v>
      </c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T22">
        <v>15</v>
      </c>
      <c r="U22">
        <v>18</v>
      </c>
      <c r="V22">
        <v>21</v>
      </c>
      <c r="W22">
        <v>24</v>
      </c>
    </row>
    <row r="23" spans="1:23" x14ac:dyDescent="0.55000000000000004">
      <c r="A23" s="8" t="s">
        <v>3802</v>
      </c>
      <c r="C23" t="s">
        <v>3270</v>
      </c>
      <c r="G23" s="23" t="s">
        <v>3227</v>
      </c>
      <c r="H23" t="str">
        <f t="shared" ref="H23:V23" si="0">MID(H1,FIND(": ",H1,1)+2,FIND(" (",H1,1)-FIND(": ",H1,1)-1)</f>
        <v xml:space="preserve">0.0014 </v>
      </c>
      <c r="I23" t="str">
        <f t="shared" si="0"/>
        <v xml:space="preserve">-0.0025 </v>
      </c>
      <c r="J23" t="str">
        <f t="shared" si="0"/>
        <v xml:space="preserve">-0.0074 </v>
      </c>
      <c r="K23" t="str">
        <f t="shared" si="0"/>
        <v xml:space="preserve">-0.0042 </v>
      </c>
      <c r="L23" t="str">
        <f t="shared" si="0"/>
        <v xml:space="preserve">-0.0021 </v>
      </c>
      <c r="M23" t="str">
        <f t="shared" si="0"/>
        <v xml:space="preserve">-0.0144 </v>
      </c>
      <c r="N23" t="str">
        <f t="shared" si="0"/>
        <v xml:space="preserve">-0.0059 </v>
      </c>
      <c r="O23" t="str">
        <f t="shared" si="0"/>
        <v xml:space="preserve">-0.0081 </v>
      </c>
      <c r="P23" t="str">
        <f t="shared" si="0"/>
        <v xml:space="preserve">-0.0164 </v>
      </c>
      <c r="Q23" t="str">
        <f t="shared" si="0"/>
        <v xml:space="preserve">-0.026 </v>
      </c>
      <c r="R23" t="str">
        <f t="shared" si="0"/>
        <v xml:space="preserve">-0.0223 </v>
      </c>
      <c r="S23" t="str">
        <f t="shared" si="0"/>
        <v xml:space="preserve">-0.0053 </v>
      </c>
      <c r="T23" t="str">
        <f t="shared" si="0"/>
        <v xml:space="preserve">-0.0205 </v>
      </c>
      <c r="U23" t="str">
        <f t="shared" si="0"/>
        <v xml:space="preserve">-0.0356 </v>
      </c>
      <c r="V23" t="str">
        <f t="shared" si="0"/>
        <v xml:space="preserve">-0.0071 </v>
      </c>
      <c r="W23" t="str">
        <f>MID(W1,FIND(": ",W1,1)+2,FIND(" (",W1,1)-FIND(": ",W1,1)-1)</f>
        <v xml:space="preserve">0.0444 </v>
      </c>
    </row>
    <row r="24" spans="1:23" x14ac:dyDescent="0.55000000000000004">
      <c r="C24" t="s">
        <v>3271</v>
      </c>
      <c r="G24" s="3" t="s">
        <v>3228</v>
      </c>
      <c r="H24" t="str">
        <f t="shared" ref="H24:W24" si="1">MID(H2,FIND(": ",H2,1)+2,FIND(" (",H2,1)-FIND(": ",H2,1)-1)</f>
        <v xml:space="preserve">0.0031 </v>
      </c>
      <c r="I24" t="str">
        <f t="shared" si="1"/>
        <v xml:space="preserve">0.0087 </v>
      </c>
      <c r="J24" t="str">
        <f t="shared" si="1"/>
        <v xml:space="preserve">-0.0035 </v>
      </c>
      <c r="K24" t="str">
        <f t="shared" si="1"/>
        <v xml:space="preserve">-0.0047 </v>
      </c>
      <c r="L24" t="str">
        <f t="shared" si="1"/>
        <v xml:space="preserve">-0.0195 </v>
      </c>
      <c r="M24" t="str">
        <f t="shared" si="1"/>
        <v xml:space="preserve">-0.0184 </v>
      </c>
      <c r="N24" t="str">
        <f t="shared" si="1"/>
        <v xml:space="preserve">-0.0058 </v>
      </c>
      <c r="O24" t="str">
        <f t="shared" si="1"/>
        <v xml:space="preserve">0.0035 </v>
      </c>
      <c r="P24" t="str">
        <f t="shared" si="1"/>
        <v xml:space="preserve">0.0089 </v>
      </c>
      <c r="Q24" t="str">
        <f t="shared" si="1"/>
        <v xml:space="preserve">0.0028 </v>
      </c>
      <c r="R24" t="str">
        <f t="shared" si="1"/>
        <v xml:space="preserve">0.0122 </v>
      </c>
      <c r="S24" t="str">
        <f t="shared" si="1"/>
        <v xml:space="preserve">0.0123 </v>
      </c>
      <c r="T24" t="str">
        <f t="shared" si="1"/>
        <v xml:space="preserve">-0.0015 </v>
      </c>
      <c r="U24" t="str">
        <f t="shared" si="1"/>
        <v xml:space="preserve">-0.0172 </v>
      </c>
      <c r="V24" t="str">
        <f t="shared" si="1"/>
        <v xml:space="preserve">0.009 </v>
      </c>
      <c r="W24" t="str">
        <f t="shared" si="1"/>
        <v xml:space="preserve">0.012 </v>
      </c>
    </row>
    <row r="25" spans="1:23" x14ac:dyDescent="0.55000000000000004">
      <c r="C25" t="s">
        <v>3272</v>
      </c>
      <c r="G25" s="3" t="s">
        <v>3229</v>
      </c>
      <c r="H25" t="str">
        <f t="shared" ref="H25:W25" si="2">MID(H3,FIND(": ",H3,1)+2,FIND(" (",H3,1)-FIND(": ",H3,1)-1)</f>
        <v xml:space="preserve">0.0009 </v>
      </c>
      <c r="I25" t="str">
        <f t="shared" si="2"/>
        <v xml:space="preserve">0.0388 </v>
      </c>
      <c r="J25" t="str">
        <f t="shared" si="2"/>
        <v xml:space="preserve">0.0224 </v>
      </c>
      <c r="K25" t="str">
        <f t="shared" si="2"/>
        <v xml:space="preserve">0.0247 </v>
      </c>
      <c r="L25" t="str">
        <f t="shared" si="2"/>
        <v xml:space="preserve">0.0281 </v>
      </c>
      <c r="M25" t="str">
        <f t="shared" si="2"/>
        <v xml:space="preserve">0.0436 </v>
      </c>
      <c r="N25" t="str">
        <f t="shared" si="2"/>
        <v xml:space="preserve">0.0688 </v>
      </c>
      <c r="O25" t="str">
        <f t="shared" si="2"/>
        <v xml:space="preserve">0.0532 </v>
      </c>
      <c r="P25" t="str">
        <f t="shared" si="2"/>
        <v xml:space="preserve">0.041 </v>
      </c>
      <c r="Q25" t="str">
        <f t="shared" si="2"/>
        <v xml:space="preserve">0.031 </v>
      </c>
      <c r="R25" t="str">
        <f t="shared" si="2"/>
        <v xml:space="preserve">0.0199 </v>
      </c>
      <c r="S25" t="str">
        <f t="shared" si="2"/>
        <v xml:space="preserve">0.0204 </v>
      </c>
      <c r="T25" t="str">
        <f t="shared" si="2"/>
        <v xml:space="preserve">-0.0048 </v>
      </c>
      <c r="U25" t="str">
        <f t="shared" si="2"/>
        <v xml:space="preserve">0.0221 </v>
      </c>
      <c r="V25" t="str">
        <f t="shared" si="2"/>
        <v xml:space="preserve">0.0604 </v>
      </c>
      <c r="W25" t="str">
        <f t="shared" si="2"/>
        <v xml:space="preserve">0.0269 </v>
      </c>
    </row>
    <row r="26" spans="1:23" x14ac:dyDescent="0.55000000000000004">
      <c r="C26" t="s">
        <v>3273</v>
      </c>
      <c r="G26" s="3" t="s">
        <v>3230</v>
      </c>
      <c r="H26" t="str">
        <f t="shared" ref="H26:W26" si="3">MID(H4,FIND(": ",H4,1)+2,FIND(" (",H4,1)-FIND(": ",H4,1)-1)</f>
        <v xml:space="preserve">0.0069 </v>
      </c>
      <c r="I26" t="str">
        <f t="shared" si="3"/>
        <v xml:space="preserve">0.0154 </v>
      </c>
      <c r="J26" t="str">
        <f t="shared" si="3"/>
        <v xml:space="preserve">-0.0157 </v>
      </c>
      <c r="K26" t="str">
        <f t="shared" si="3"/>
        <v xml:space="preserve">-0.0 </v>
      </c>
      <c r="L26" t="str">
        <f t="shared" si="3"/>
        <v xml:space="preserve">0.004 </v>
      </c>
      <c r="M26" t="str">
        <f t="shared" si="3"/>
        <v xml:space="preserve">-0.0042 </v>
      </c>
      <c r="N26" t="str">
        <f t="shared" si="3"/>
        <v xml:space="preserve">0.0052 </v>
      </c>
      <c r="O26" t="str">
        <f t="shared" si="3"/>
        <v xml:space="preserve">0.0258 </v>
      </c>
      <c r="P26" t="str">
        <f t="shared" si="3"/>
        <v xml:space="preserve">0.0251 </v>
      </c>
      <c r="Q26" t="str">
        <f t="shared" si="3"/>
        <v xml:space="preserve">0.0168 </v>
      </c>
      <c r="R26" t="str">
        <f t="shared" si="3"/>
        <v xml:space="preserve">0.0033 </v>
      </c>
      <c r="S26" t="str">
        <f t="shared" si="3"/>
        <v xml:space="preserve">0.0155 </v>
      </c>
      <c r="T26" t="str">
        <f t="shared" si="3"/>
        <v xml:space="preserve">-0.0031 </v>
      </c>
      <c r="U26" t="str">
        <f t="shared" si="3"/>
        <v xml:space="preserve">0.0054 </v>
      </c>
      <c r="V26" t="str">
        <f t="shared" si="3"/>
        <v xml:space="preserve">-0.0638 </v>
      </c>
      <c r="W26" t="str">
        <f t="shared" si="3"/>
        <v xml:space="preserve">-0.0985 </v>
      </c>
    </row>
    <row r="27" spans="1:23" x14ac:dyDescent="0.55000000000000004">
      <c r="C27" t="s">
        <v>3274</v>
      </c>
      <c r="G27" s="3" t="s">
        <v>3231</v>
      </c>
      <c r="H27" t="str">
        <f t="shared" ref="H27:W27" si="4">MID(H5,FIND(": ",H5,1)+2,FIND(" (",H5,1)-FIND(": ",H5,1)-1)</f>
        <v xml:space="preserve">-0.0052 </v>
      </c>
      <c r="I27" t="str">
        <f t="shared" si="4"/>
        <v xml:space="preserve">0.009 </v>
      </c>
      <c r="J27" t="str">
        <f t="shared" si="4"/>
        <v xml:space="preserve">0.0236 </v>
      </c>
      <c r="K27" t="str">
        <f t="shared" si="4"/>
        <v xml:space="preserve">0.0229 </v>
      </c>
      <c r="L27" t="str">
        <f t="shared" si="4"/>
        <v xml:space="preserve">0.0046 </v>
      </c>
      <c r="M27" t="str">
        <f t="shared" si="4"/>
        <v xml:space="preserve">0.0173 </v>
      </c>
      <c r="N27" t="str">
        <f t="shared" si="4"/>
        <v xml:space="preserve">0.0408 </v>
      </c>
      <c r="O27" t="str">
        <f t="shared" si="4"/>
        <v xml:space="preserve">0.0314 </v>
      </c>
      <c r="P27" t="str">
        <f t="shared" si="4"/>
        <v xml:space="preserve">0.0216 </v>
      </c>
      <c r="Q27" t="str">
        <f t="shared" si="4"/>
        <v xml:space="preserve">0.0104 </v>
      </c>
      <c r="R27" t="str">
        <f t="shared" si="4"/>
        <v xml:space="preserve">-0.0092 </v>
      </c>
      <c r="S27" t="str">
        <f t="shared" si="4"/>
        <v xml:space="preserve">0.0143 </v>
      </c>
      <c r="T27" t="str">
        <f t="shared" si="4"/>
        <v xml:space="preserve">-0.0091 </v>
      </c>
      <c r="U27" t="str">
        <f t="shared" si="4"/>
        <v xml:space="preserve">-0.0158 </v>
      </c>
      <c r="V27" t="str">
        <f t="shared" si="4"/>
        <v xml:space="preserve">-0.0939 </v>
      </c>
      <c r="W27" t="str">
        <f t="shared" si="4"/>
        <v xml:space="preserve">-0.1342 </v>
      </c>
    </row>
    <row r="28" spans="1:23" x14ac:dyDescent="0.55000000000000004">
      <c r="C28" t="s">
        <v>3275</v>
      </c>
      <c r="G28" s="3" t="s">
        <v>3232</v>
      </c>
      <c r="H28" t="str">
        <f t="shared" ref="H28:W28" si="5">MID(H6,FIND(": ",H6,1)+2,FIND(" (",H6,1)-FIND(": ",H6,1)-1)</f>
        <v xml:space="preserve">0.0458 </v>
      </c>
      <c r="I28" t="str">
        <f t="shared" si="5"/>
        <v xml:space="preserve">0.027 </v>
      </c>
      <c r="J28" t="str">
        <f t="shared" si="5"/>
        <v xml:space="preserve">0.0206 </v>
      </c>
      <c r="K28" t="str">
        <f t="shared" si="5"/>
        <v xml:space="preserve">0.0036 </v>
      </c>
      <c r="L28" t="str">
        <f t="shared" si="5"/>
        <v xml:space="preserve">0.0184 </v>
      </c>
      <c r="M28" t="str">
        <f t="shared" si="5"/>
        <v xml:space="preserve">0.0208 </v>
      </c>
      <c r="N28" t="str">
        <f t="shared" si="5"/>
        <v xml:space="preserve">0.0564 </v>
      </c>
      <c r="O28" t="str">
        <f t="shared" si="5"/>
        <v xml:space="preserve">0.0319 </v>
      </c>
      <c r="P28" t="str">
        <f t="shared" si="5"/>
        <v xml:space="preserve">0.0217 </v>
      </c>
      <c r="Q28" t="str">
        <f t="shared" si="5"/>
        <v xml:space="preserve">0.0037 </v>
      </c>
      <c r="R28" t="str">
        <f t="shared" si="5"/>
        <v xml:space="preserve">-0.0591 </v>
      </c>
      <c r="S28" t="str">
        <f t="shared" si="5"/>
        <v xml:space="preserve">-0.025 </v>
      </c>
      <c r="T28" t="str">
        <f t="shared" si="5"/>
        <v xml:space="preserve">0.0066 </v>
      </c>
      <c r="U28" t="str">
        <f t="shared" si="5"/>
        <v xml:space="preserve">-0.038 </v>
      </c>
      <c r="V28" t="str">
        <f t="shared" si="5"/>
        <v xml:space="preserve">-0.1124 </v>
      </c>
      <c r="W28" t="str">
        <f t="shared" si="5"/>
        <v xml:space="preserve">-0.1216 </v>
      </c>
    </row>
    <row r="29" spans="1:23" x14ac:dyDescent="0.55000000000000004">
      <c r="C29" t="s">
        <v>3276</v>
      </c>
      <c r="G29" s="3" t="s">
        <v>3233</v>
      </c>
      <c r="H29" t="str">
        <f t="shared" ref="H29:W29" si="6">MID(H7,FIND(": ",H7,1)+2,FIND(" (",H7,1)-FIND(": ",H7,1)-1)</f>
        <v xml:space="preserve">0.0196 </v>
      </c>
      <c r="I29" t="str">
        <f t="shared" si="6"/>
        <v xml:space="preserve">0.0054 </v>
      </c>
      <c r="J29" t="str">
        <f t="shared" si="6"/>
        <v xml:space="preserve">-0.0234 </v>
      </c>
      <c r="K29" t="str">
        <f t="shared" si="6"/>
        <v xml:space="preserve">-0.0213 </v>
      </c>
      <c r="L29" t="str">
        <f t="shared" si="6"/>
        <v xml:space="preserve">-0.01 </v>
      </c>
      <c r="M29" t="str">
        <f t="shared" si="6"/>
        <v xml:space="preserve">-0.0354 </v>
      </c>
      <c r="N29" t="str">
        <f t="shared" si="6"/>
        <v xml:space="preserve">0.014 </v>
      </c>
      <c r="O29" t="str">
        <f t="shared" si="6"/>
        <v xml:space="preserve">-0.0124 </v>
      </c>
      <c r="P29" t="str">
        <f t="shared" si="6"/>
        <v xml:space="preserve">-0.0424 </v>
      </c>
      <c r="Q29" t="str">
        <f t="shared" si="6"/>
        <v xml:space="preserve">-0.0438 </v>
      </c>
      <c r="R29" t="str">
        <f t="shared" si="6"/>
        <v xml:space="preserve">-0.052 </v>
      </c>
      <c r="S29" t="str">
        <f t="shared" si="6"/>
        <v xml:space="preserve">-0.0532 </v>
      </c>
      <c r="T29" t="str">
        <f t="shared" si="6"/>
        <v xml:space="preserve">-0.0889 </v>
      </c>
      <c r="U29" t="str">
        <f t="shared" si="6"/>
        <v xml:space="preserve">-0.1202 </v>
      </c>
      <c r="V29" t="str">
        <f t="shared" si="6"/>
        <v xml:space="preserve">-0.1436 </v>
      </c>
      <c r="W29" t="str">
        <f t="shared" si="6"/>
        <v xml:space="preserve">-0.0848 </v>
      </c>
    </row>
    <row r="30" spans="1:23" x14ac:dyDescent="0.55000000000000004">
      <c r="C30" t="s">
        <v>3277</v>
      </c>
      <c r="G30" s="3" t="s">
        <v>3234</v>
      </c>
      <c r="H30" t="str">
        <f t="shared" ref="H30:W30" si="7">MID(H8,FIND(": ",H8,1)+2,FIND(" (",H8,1)-FIND(": ",H8,1)-1)</f>
        <v xml:space="preserve">0.009 </v>
      </c>
      <c r="I30" t="str">
        <f t="shared" si="7"/>
        <v xml:space="preserve">-0.0213 </v>
      </c>
      <c r="J30" t="str">
        <f t="shared" si="7"/>
        <v xml:space="preserve">-0.0306 </v>
      </c>
      <c r="K30" t="str">
        <f t="shared" si="7"/>
        <v xml:space="preserve">-0.0153 </v>
      </c>
      <c r="L30" t="str">
        <f t="shared" si="7"/>
        <v xml:space="preserve">-0.0436 </v>
      </c>
      <c r="M30" t="str">
        <f t="shared" si="7"/>
        <v xml:space="preserve">-0.0313 </v>
      </c>
      <c r="N30" t="str">
        <f t="shared" si="7"/>
        <v xml:space="preserve">-0.0457 </v>
      </c>
      <c r="O30" t="str">
        <f t="shared" si="7"/>
        <v xml:space="preserve">-0.0272 </v>
      </c>
      <c r="P30" t="str">
        <f t="shared" si="7"/>
        <v xml:space="preserve">-0.0524 </v>
      </c>
      <c r="Q30" t="str">
        <f t="shared" si="7"/>
        <v xml:space="preserve">-0.0336 </v>
      </c>
      <c r="R30" t="str">
        <f t="shared" si="7"/>
        <v xml:space="preserve">-0.0462 </v>
      </c>
      <c r="S30" t="str">
        <f t="shared" si="7"/>
        <v xml:space="preserve">-0.2223 </v>
      </c>
      <c r="T30" t="str">
        <f t="shared" si="7"/>
        <v xml:space="preserve">-0.2249 </v>
      </c>
      <c r="U30" t="str">
        <f t="shared" si="7"/>
        <v xml:space="preserve">-0.2642 </v>
      </c>
      <c r="V30" t="str">
        <f t="shared" si="7"/>
        <v xml:space="preserve">-0.2477 </v>
      </c>
      <c r="W30" t="str">
        <f t="shared" si="7"/>
        <v xml:space="preserve">-0.2171 </v>
      </c>
    </row>
    <row r="31" spans="1:23" x14ac:dyDescent="0.55000000000000004">
      <c r="C31" t="s">
        <v>3278</v>
      </c>
      <c r="G31" s="3" t="s">
        <v>3235</v>
      </c>
      <c r="H31" t="str">
        <f t="shared" ref="H31:W31" si="8">MID(H9,FIND(": ",H9,1)+2,FIND(" (",H9,1)-FIND(": ",H9,1)-1)</f>
        <v xml:space="preserve">-0.0043 </v>
      </c>
      <c r="I31" t="str">
        <f t="shared" si="8"/>
        <v xml:space="preserve">-0.0451 </v>
      </c>
      <c r="J31" t="str">
        <f t="shared" si="8"/>
        <v xml:space="preserve">-0.0778 </v>
      </c>
      <c r="K31" t="str">
        <f t="shared" si="8"/>
        <v xml:space="preserve">-0.0581 </v>
      </c>
      <c r="L31" t="str">
        <f t="shared" si="8"/>
        <v xml:space="preserve">-0.0648 </v>
      </c>
      <c r="M31" t="str">
        <f t="shared" si="8"/>
        <v xml:space="preserve">-0.0737 </v>
      </c>
      <c r="N31" t="str">
        <f t="shared" si="8"/>
        <v xml:space="preserve">-0.0661 </v>
      </c>
      <c r="O31" t="str">
        <f t="shared" si="8"/>
        <v xml:space="preserve">-0.0668 </v>
      </c>
      <c r="P31" t="str">
        <f t="shared" si="8"/>
        <v xml:space="preserve">-0.0856 </v>
      </c>
      <c r="Q31" t="str">
        <f t="shared" si="8"/>
        <v xml:space="preserve">-0.1034 </v>
      </c>
      <c r="R31" t="str">
        <f t="shared" si="8"/>
        <v xml:space="preserve">-0.0947 </v>
      </c>
      <c r="S31" t="str">
        <f t="shared" si="8"/>
        <v xml:space="preserve">-0.3097 </v>
      </c>
      <c r="T31" t="str">
        <f t="shared" si="8"/>
        <v xml:space="preserve">-0.2909 </v>
      </c>
      <c r="U31" t="str">
        <f t="shared" si="8"/>
        <v xml:space="preserve">-0.339 </v>
      </c>
      <c r="V31" t="str">
        <f t="shared" si="8"/>
        <v xml:space="preserve">-0.3558 </v>
      </c>
      <c r="W31" t="str">
        <f t="shared" si="8"/>
        <v xml:space="preserve">-0.3433 </v>
      </c>
    </row>
    <row r="32" spans="1:23" x14ac:dyDescent="0.55000000000000004">
      <c r="C32" t="s">
        <v>3279</v>
      </c>
      <c r="G32" s="3" t="s">
        <v>3236</v>
      </c>
      <c r="H32" t="str">
        <f t="shared" ref="H32:W32" si="9">MID(H10,FIND(": ",H10,1)+2,FIND(" (",H10,1)-FIND(": ",H10,1)-1)</f>
        <v xml:space="preserve">-0.0202 </v>
      </c>
      <c r="I32" t="str">
        <f t="shared" si="9"/>
        <v xml:space="preserve">0.0051 </v>
      </c>
      <c r="J32" t="str">
        <f t="shared" si="9"/>
        <v xml:space="preserve">-0.0012 </v>
      </c>
      <c r="K32" t="str">
        <f t="shared" si="9"/>
        <v xml:space="preserve">-0.0564 </v>
      </c>
      <c r="L32" t="str">
        <f t="shared" si="9"/>
        <v xml:space="preserve">-0.0807 </v>
      </c>
      <c r="M32" t="str">
        <f t="shared" si="9"/>
        <v xml:space="preserve">-0.0964 </v>
      </c>
      <c r="N32" t="str">
        <f t="shared" si="9"/>
        <v xml:space="preserve">-0.0937 </v>
      </c>
      <c r="O32" t="str">
        <f t="shared" si="9"/>
        <v xml:space="preserve">-0.1484 </v>
      </c>
      <c r="P32" t="str">
        <f t="shared" si="9"/>
        <v xml:space="preserve">-0.1493 </v>
      </c>
      <c r="Q32" t="str">
        <f t="shared" si="9"/>
        <v xml:space="preserve">-0.1325 </v>
      </c>
      <c r="R32" t="str">
        <f t="shared" si="9"/>
        <v xml:space="preserve">-0.2323 </v>
      </c>
      <c r="S32" t="str">
        <f t="shared" si="9"/>
        <v xml:space="preserve">-0.278 </v>
      </c>
      <c r="T32" t="str">
        <f t="shared" si="9"/>
        <v xml:space="preserve">-0.2918 </v>
      </c>
      <c r="U32" t="str">
        <f t="shared" si="9"/>
        <v xml:space="preserve">-0.3463 </v>
      </c>
      <c r="V32" t="str">
        <f t="shared" si="9"/>
        <v xml:space="preserve">-0.357 </v>
      </c>
      <c r="W32" t="str">
        <f t="shared" si="9"/>
        <v xml:space="preserve">-0.4546 </v>
      </c>
    </row>
    <row r="33" spans="3:23" x14ac:dyDescent="0.55000000000000004">
      <c r="C33" t="s">
        <v>3280</v>
      </c>
      <c r="G33" s="3" t="s">
        <v>3237</v>
      </c>
      <c r="H33" t="str">
        <f t="shared" ref="H33:W33" si="10">MID(H11,FIND(": ",H11,1)+2,FIND(" (",H11,1)-FIND(": ",H11,1)-1)</f>
        <v xml:space="preserve">0.0044 </v>
      </c>
      <c r="I33" t="str">
        <f t="shared" si="10"/>
        <v xml:space="preserve">-0.0433 </v>
      </c>
      <c r="J33" t="str">
        <f t="shared" si="10"/>
        <v xml:space="preserve">-0.0798 </v>
      </c>
      <c r="K33" t="str">
        <f t="shared" si="10"/>
        <v xml:space="preserve">-0.1331 </v>
      </c>
      <c r="L33" t="str">
        <f t="shared" si="10"/>
        <v xml:space="preserve">-0.1416 </v>
      </c>
      <c r="M33" t="str">
        <f t="shared" si="10"/>
        <v xml:space="preserve">-0.1591 </v>
      </c>
      <c r="N33" t="str">
        <f t="shared" si="10"/>
        <v xml:space="preserve">-0.1983 </v>
      </c>
      <c r="O33" t="str">
        <f t="shared" si="10"/>
        <v xml:space="preserve">-0.2235 </v>
      </c>
      <c r="P33" t="str">
        <f t="shared" si="10"/>
        <v xml:space="preserve">-0.2211 </v>
      </c>
      <c r="Q33" t="str">
        <f t="shared" si="10"/>
        <v xml:space="preserve">-0.2186 </v>
      </c>
      <c r="R33" t="str">
        <f t="shared" si="10"/>
        <v xml:space="preserve">-0.2232 </v>
      </c>
      <c r="S33" t="str">
        <f t="shared" si="10"/>
        <v xml:space="preserve">-0.2469 </v>
      </c>
      <c r="T33" t="str">
        <f t="shared" si="10"/>
        <v xml:space="preserve">-0.3078 </v>
      </c>
      <c r="U33" t="str">
        <f t="shared" si="10"/>
        <v xml:space="preserve">-0.3509 </v>
      </c>
      <c r="V33" t="str">
        <f t="shared" si="10"/>
        <v xml:space="preserve">-0.3165 </v>
      </c>
      <c r="W33" t="str">
        <f t="shared" si="10"/>
        <v xml:space="preserve">-0.4048 </v>
      </c>
    </row>
    <row r="34" spans="3:23" x14ac:dyDescent="0.55000000000000004">
      <c r="C34" t="s">
        <v>3281</v>
      </c>
      <c r="G34" s="3" t="s">
        <v>3238</v>
      </c>
      <c r="H34" t="str">
        <f t="shared" ref="H34:W34" si="11">MID(H12,FIND(": ",H12,1)+2,FIND(" (",H12,1)-FIND(": ",H12,1)-1)</f>
        <v xml:space="preserve">-0.0259 </v>
      </c>
      <c r="I34" t="str">
        <f t="shared" si="11"/>
        <v xml:space="preserve">-0.1098 </v>
      </c>
      <c r="J34" t="str">
        <f t="shared" si="11"/>
        <v xml:space="preserve">-0.1275 </v>
      </c>
      <c r="K34" t="str">
        <f t="shared" si="11"/>
        <v xml:space="preserve">-0.154 </v>
      </c>
      <c r="L34" t="str">
        <f t="shared" si="11"/>
        <v xml:space="preserve">-0.1898 </v>
      </c>
      <c r="M34" t="str">
        <f t="shared" si="11"/>
        <v xml:space="preserve">-0.2154 </v>
      </c>
      <c r="N34" t="str">
        <f t="shared" si="11"/>
        <v xml:space="preserve">-0.1881 </v>
      </c>
      <c r="O34" t="str">
        <f t="shared" si="11"/>
        <v xml:space="preserve">-0.2167 </v>
      </c>
      <c r="P34" t="str">
        <f t="shared" si="11"/>
        <v xml:space="preserve">-0.1823 </v>
      </c>
      <c r="Q34" t="str">
        <f t="shared" si="11"/>
        <v xml:space="preserve">-0.2462 </v>
      </c>
      <c r="R34" t="str">
        <f t="shared" si="11"/>
        <v xml:space="preserve">-0.2331 </v>
      </c>
      <c r="S34" t="str">
        <f t="shared" si="11"/>
        <v xml:space="preserve">-0.2618 </v>
      </c>
      <c r="T34" t="str">
        <f t="shared" si="11"/>
        <v xml:space="preserve">-0.332 </v>
      </c>
      <c r="U34" t="str">
        <f t="shared" si="11"/>
        <v xml:space="preserve">-0.257 </v>
      </c>
      <c r="V34" t="str">
        <f t="shared" si="11"/>
        <v xml:space="preserve">-0.334 </v>
      </c>
      <c r="W34" t="str">
        <f t="shared" si="11"/>
        <v xml:space="preserve">-0.392 </v>
      </c>
    </row>
    <row r="35" spans="3:23" x14ac:dyDescent="0.55000000000000004">
      <c r="C35" t="s">
        <v>3282</v>
      </c>
      <c r="G35" s="3" t="s">
        <v>3239</v>
      </c>
      <c r="H35" t="str">
        <f t="shared" ref="H35:W35" si="12">MID(H13,FIND(": ",H13,1)+2,FIND(" (",H13,1)-FIND(": ",H13,1)-1)</f>
        <v xml:space="preserve">-0.065 </v>
      </c>
      <c r="I35" t="str">
        <f t="shared" si="12"/>
        <v xml:space="preserve">-0.0691 </v>
      </c>
      <c r="J35" t="str">
        <f t="shared" si="12"/>
        <v xml:space="preserve">-0.1159 </v>
      </c>
      <c r="K35" t="str">
        <f t="shared" si="12"/>
        <v xml:space="preserve">-0.1331 </v>
      </c>
      <c r="L35" t="str">
        <f t="shared" si="12"/>
        <v xml:space="preserve">-0.1404 </v>
      </c>
      <c r="M35" t="str">
        <f t="shared" si="12"/>
        <v xml:space="preserve">-0.1385 </v>
      </c>
      <c r="N35" t="str">
        <f t="shared" si="12"/>
        <v xml:space="preserve">-0.1871 </v>
      </c>
      <c r="O35" t="str">
        <f t="shared" si="12"/>
        <v xml:space="preserve">-0.1485 </v>
      </c>
      <c r="P35" t="str">
        <f t="shared" si="12"/>
        <v xml:space="preserve">-0.2054 </v>
      </c>
      <c r="Q35" t="str">
        <f t="shared" si="12"/>
        <v xml:space="preserve">-0.2265 </v>
      </c>
      <c r="R35" t="str">
        <f t="shared" si="12"/>
        <v xml:space="preserve">-0.2613 </v>
      </c>
      <c r="S35" t="str">
        <f t="shared" si="12"/>
        <v xml:space="preserve">-0.2979 </v>
      </c>
      <c r="T35" t="str">
        <f t="shared" si="12"/>
        <v xml:space="preserve">-0.3515 </v>
      </c>
      <c r="U35" t="str">
        <f t="shared" si="12"/>
        <v xml:space="preserve">-0.3371 </v>
      </c>
      <c r="V35" t="str">
        <f t="shared" si="12"/>
        <v xml:space="preserve">-0.4022 </v>
      </c>
      <c r="W35" t="str">
        <f t="shared" si="12"/>
        <v xml:space="preserve">-0.5187 </v>
      </c>
    </row>
    <row r="36" spans="3:23" x14ac:dyDescent="0.55000000000000004">
      <c r="G36" s="3" t="s">
        <v>3240</v>
      </c>
      <c r="H36" t="str">
        <f t="shared" ref="H36:W36" si="13">MID(H14,FIND(": ",H14,1)+2,FIND(" (",H14,1)-FIND(": ",H14,1)-1)</f>
        <v xml:space="preserve">0.0096 </v>
      </c>
      <c r="I36" t="str">
        <f t="shared" si="13"/>
        <v xml:space="preserve">-0.0425 </v>
      </c>
      <c r="J36" t="str">
        <f t="shared" si="13"/>
        <v xml:space="preserve">-0.0835 </v>
      </c>
      <c r="K36" t="str">
        <f t="shared" si="13"/>
        <v xml:space="preserve">-0.0048 </v>
      </c>
      <c r="L36" t="str">
        <f t="shared" si="13"/>
        <v xml:space="preserve">0.0064 </v>
      </c>
      <c r="M36" t="str">
        <f t="shared" si="13"/>
        <v xml:space="preserve">-0.0329 </v>
      </c>
      <c r="N36" t="str">
        <f t="shared" si="13"/>
        <v xml:space="preserve">-0.0601 </v>
      </c>
      <c r="O36" t="str">
        <f t="shared" si="13"/>
        <v xml:space="preserve">-0.109 </v>
      </c>
      <c r="P36" t="str">
        <f t="shared" si="13"/>
        <v xml:space="preserve">-0.0633 </v>
      </c>
      <c r="Q36" t="str">
        <f t="shared" si="13"/>
        <v xml:space="preserve">-0.0881 </v>
      </c>
      <c r="R36" t="str">
        <f t="shared" si="13"/>
        <v xml:space="preserve">-0.1033 </v>
      </c>
      <c r="S36" t="str">
        <f t="shared" si="13"/>
        <v xml:space="preserve">-0.1741 </v>
      </c>
      <c r="T36" t="str">
        <f t="shared" si="13"/>
        <v xml:space="preserve">-0.1276 </v>
      </c>
      <c r="U36" t="str">
        <f t="shared" si="13"/>
        <v xml:space="preserve">-0.1339 </v>
      </c>
      <c r="V36" t="str">
        <f t="shared" si="13"/>
        <v xml:space="preserve">-0.1178 </v>
      </c>
      <c r="W36" t="str">
        <f t="shared" si="13"/>
        <v xml:space="preserve">-0.282 </v>
      </c>
    </row>
    <row r="37" spans="3:23" x14ac:dyDescent="0.55000000000000004">
      <c r="C37" t="s">
        <v>50</v>
      </c>
      <c r="G37" s="3" t="s">
        <v>3241</v>
      </c>
      <c r="H37" t="str">
        <f t="shared" ref="H37:W37" si="14">MID(H15,FIND(": ",H15,1)+2,FIND(" (",H15,1)-FIND(": ",H15,1)-1)</f>
        <v xml:space="preserve">0.0088 </v>
      </c>
      <c r="I37" t="str">
        <f t="shared" si="14"/>
        <v xml:space="preserve">-0.0615 </v>
      </c>
      <c r="J37" t="str">
        <f t="shared" si="14"/>
        <v xml:space="preserve">-0.0342 </v>
      </c>
      <c r="K37" t="str">
        <f t="shared" si="14"/>
        <v xml:space="preserve">0.0148 </v>
      </c>
      <c r="L37" t="str">
        <f t="shared" si="14"/>
        <v xml:space="preserve">0.0178 </v>
      </c>
      <c r="M37" t="str">
        <f t="shared" si="14"/>
        <v xml:space="preserve">-0.0196 </v>
      </c>
      <c r="N37" t="str">
        <f t="shared" si="14"/>
        <v xml:space="preserve">-0.0334 </v>
      </c>
      <c r="O37" t="str">
        <f t="shared" si="14"/>
        <v xml:space="preserve">-0.1112 </v>
      </c>
      <c r="P37" t="str">
        <f t="shared" si="14"/>
        <v xml:space="preserve">-0.0428 </v>
      </c>
      <c r="Q37" t="str">
        <f t="shared" si="14"/>
        <v xml:space="preserve">-0.073 </v>
      </c>
      <c r="R37" t="str">
        <f t="shared" si="14"/>
        <v xml:space="preserve">-0.0967 </v>
      </c>
      <c r="S37" t="str">
        <f t="shared" si="14"/>
        <v xml:space="preserve">-0.1419 </v>
      </c>
      <c r="T37" t="str">
        <f t="shared" si="14"/>
        <v xml:space="preserve">-0.1291 </v>
      </c>
      <c r="U37" t="str">
        <f t="shared" si="14"/>
        <v xml:space="preserve">-0.0231 </v>
      </c>
      <c r="V37" t="str">
        <f t="shared" si="14"/>
        <v xml:space="preserve">-0.0572 </v>
      </c>
      <c r="W37" t="str">
        <f t="shared" si="14"/>
        <v xml:space="preserve">-0.2476 </v>
      </c>
    </row>
    <row r="38" spans="3:23" x14ac:dyDescent="0.55000000000000004">
      <c r="C38" t="s">
        <v>3283</v>
      </c>
      <c r="G38" s="3" t="s">
        <v>3242</v>
      </c>
      <c r="H38" t="str">
        <f t="shared" ref="H38:W38" si="15">MID(H16,FIND(": ",H16,1)+2,FIND(" (",H16,1)-FIND(": ",H16,1)-1)</f>
        <v xml:space="preserve">0.0115 </v>
      </c>
      <c r="I38" t="str">
        <f t="shared" si="15"/>
        <v xml:space="preserve">-0.1181 </v>
      </c>
      <c r="J38" t="str">
        <f t="shared" si="15"/>
        <v xml:space="preserve">0.0198 </v>
      </c>
      <c r="K38" t="str">
        <f t="shared" si="15"/>
        <v xml:space="preserve">-0.0139 </v>
      </c>
      <c r="L38" t="str">
        <f t="shared" si="15"/>
        <v xml:space="preserve">0.0242 </v>
      </c>
      <c r="M38" t="str">
        <f t="shared" si="15"/>
        <v xml:space="preserve">-0.1366 </v>
      </c>
      <c r="N38" t="str">
        <f t="shared" si="15"/>
        <v xml:space="preserve">-0.2238 </v>
      </c>
      <c r="O38" t="str">
        <f t="shared" si="15"/>
        <v xml:space="preserve">-0.2262 </v>
      </c>
      <c r="P38" t="str">
        <f t="shared" si="15"/>
        <v xml:space="preserve">-0.1217 </v>
      </c>
      <c r="Q38" t="str">
        <f t="shared" si="15"/>
        <v xml:space="preserve">-0.1514 </v>
      </c>
      <c r="R38" t="str">
        <f t="shared" si="15"/>
        <v xml:space="preserve">-0.1833 </v>
      </c>
      <c r="S38" t="str">
        <f t="shared" si="15"/>
        <v xml:space="preserve">-0.197 </v>
      </c>
      <c r="T38" t="str">
        <f t="shared" si="15"/>
        <v xml:space="preserve">-0.1914 </v>
      </c>
      <c r="U38" t="str">
        <f t="shared" si="15"/>
        <v xml:space="preserve">-0.0909 </v>
      </c>
      <c r="V38" t="str">
        <f t="shared" si="15"/>
        <v xml:space="preserve">-0.1823 </v>
      </c>
      <c r="W38" t="str">
        <f t="shared" si="15"/>
        <v xml:space="preserve">-0.2242 </v>
      </c>
    </row>
    <row r="39" spans="3:23" x14ac:dyDescent="0.55000000000000004">
      <c r="C39" t="s">
        <v>3284</v>
      </c>
      <c r="G39" s="3" t="s">
        <v>3243</v>
      </c>
      <c r="H39" t="str">
        <f t="shared" ref="H39:W39" si="16">MID(H17,FIND(": ",H17,1)+2,FIND(" (",H17,1)-FIND(": ",H17,1)-1)</f>
        <v xml:space="preserve">0.025 </v>
      </c>
      <c r="I39" t="str">
        <f t="shared" si="16"/>
        <v xml:space="preserve">-0.0659 </v>
      </c>
      <c r="J39" t="str">
        <f t="shared" si="16"/>
        <v xml:space="preserve">0.028 </v>
      </c>
      <c r="K39" t="str">
        <f t="shared" si="16"/>
        <v xml:space="preserve">-0.0874 </v>
      </c>
      <c r="L39" t="str">
        <f t="shared" si="16"/>
        <v xml:space="preserve">-0.0765 </v>
      </c>
      <c r="M39" t="str">
        <f t="shared" si="16"/>
        <v xml:space="preserve">-0.21 </v>
      </c>
      <c r="N39" t="str">
        <f t="shared" si="16"/>
        <v xml:space="preserve">-0.2539 </v>
      </c>
      <c r="O39" t="str">
        <f t="shared" si="16"/>
        <v xml:space="preserve">-0.245 </v>
      </c>
      <c r="P39" t="str">
        <f t="shared" si="16"/>
        <v xml:space="preserve">-0.263 </v>
      </c>
      <c r="Q39" t="str">
        <f t="shared" si="16"/>
        <v xml:space="preserve">-0.287 </v>
      </c>
      <c r="R39" t="str">
        <f t="shared" si="16"/>
        <v xml:space="preserve">-0.2533 </v>
      </c>
      <c r="S39" t="str">
        <f t="shared" si="16"/>
        <v xml:space="preserve">-0.2653 </v>
      </c>
      <c r="T39" t="str">
        <f t="shared" si="16"/>
        <v xml:space="preserve">-0.2543 </v>
      </c>
      <c r="U39" t="str">
        <f t="shared" si="16"/>
        <v xml:space="preserve">-0.1797 </v>
      </c>
      <c r="V39" t="str">
        <f t="shared" si="16"/>
        <v xml:space="preserve">-0.1617 </v>
      </c>
      <c r="W39" t="str">
        <f t="shared" si="16"/>
        <v xml:space="preserve">-0.1417 </v>
      </c>
    </row>
    <row r="40" spans="3:23" x14ac:dyDescent="0.55000000000000004">
      <c r="C40" t="s">
        <v>3285</v>
      </c>
      <c r="G40" s="3" t="s">
        <v>3244</v>
      </c>
      <c r="H40" t="str">
        <f t="shared" ref="H40:W40" si="17">MID(H18,FIND(": ",H18,1)+2,FIND(" (",H18,1)-FIND(": ",H18,1)-1)</f>
        <v xml:space="preserve">-0.1535 </v>
      </c>
      <c r="I40" t="str">
        <f t="shared" si="17"/>
        <v xml:space="preserve">-0.0875 </v>
      </c>
      <c r="J40" t="str">
        <f t="shared" si="17"/>
        <v xml:space="preserve">-0.2549 </v>
      </c>
      <c r="K40" t="str">
        <f t="shared" si="17"/>
        <v xml:space="preserve">-0.2816 </v>
      </c>
      <c r="L40" t="str">
        <f t="shared" si="17"/>
        <v xml:space="preserve">-0.4028 </v>
      </c>
      <c r="M40" t="str">
        <f t="shared" si="17"/>
        <v xml:space="preserve">-0.5559 </v>
      </c>
      <c r="N40" t="str">
        <f t="shared" si="17"/>
        <v xml:space="preserve">-0.3497 </v>
      </c>
      <c r="O40" t="str">
        <f t="shared" si="17"/>
        <v xml:space="preserve">-0.4538 </v>
      </c>
      <c r="P40" t="str">
        <f t="shared" si="17"/>
        <v xml:space="preserve">-0.5173 </v>
      </c>
      <c r="Q40" t="str">
        <f t="shared" si="17"/>
        <v xml:space="preserve">-0.4805 </v>
      </c>
      <c r="R40" t="str">
        <f t="shared" si="17"/>
        <v xml:space="preserve">-0.4678 </v>
      </c>
      <c r="S40" t="str">
        <f t="shared" si="17"/>
        <v xml:space="preserve">-0.4618 </v>
      </c>
      <c r="T40" t="str">
        <f t="shared" si="17"/>
        <v xml:space="preserve">-0.326 </v>
      </c>
      <c r="U40" t="str">
        <f t="shared" si="17"/>
        <v xml:space="preserve">nan </v>
      </c>
      <c r="V40" t="str">
        <f t="shared" si="17"/>
        <v xml:space="preserve">nan </v>
      </c>
      <c r="W40" t="str">
        <f t="shared" si="17"/>
        <v xml:space="preserve">nan </v>
      </c>
    </row>
    <row r="41" spans="3:23" x14ac:dyDescent="0.55000000000000004">
      <c r="C41" t="s">
        <v>3286</v>
      </c>
      <c r="G41" s="3" t="s">
        <v>3245</v>
      </c>
      <c r="H41" t="str">
        <f t="shared" ref="H41:W41" si="18">MID(H19,FIND(": ",H19,1)+2,FIND(" (",H19,1)-FIND(": ",H19,1)-1)</f>
        <v xml:space="preserve">0.0165 </v>
      </c>
      <c r="I41" t="str">
        <f t="shared" si="18"/>
        <v xml:space="preserve">-0.1212 </v>
      </c>
      <c r="J41" t="str">
        <f t="shared" si="18"/>
        <v xml:space="preserve">-0.4711 </v>
      </c>
      <c r="K41" t="str">
        <f t="shared" si="18"/>
        <v xml:space="preserve">-0.1317 </v>
      </c>
      <c r="L41" t="str">
        <f t="shared" si="18"/>
        <v xml:space="preserve">-0.2131 </v>
      </c>
      <c r="M41" t="str">
        <f t="shared" si="18"/>
        <v xml:space="preserve">-0.3028 </v>
      </c>
      <c r="N41" t="str">
        <f t="shared" si="18"/>
        <v xml:space="preserve">-0.2791 </v>
      </c>
      <c r="O41" t="str">
        <f t="shared" si="18"/>
        <v xml:space="preserve">-0.3279 </v>
      </c>
      <c r="P41" t="str">
        <f t="shared" si="18"/>
        <v xml:space="preserve">-0.247 </v>
      </c>
      <c r="Q41" t="str">
        <f t="shared" si="18"/>
        <v xml:space="preserve">-0.1759 </v>
      </c>
      <c r="R41" t="str">
        <f t="shared" si="18"/>
        <v xml:space="preserve">-0.1013 </v>
      </c>
      <c r="S41" t="str">
        <f t="shared" si="18"/>
        <v xml:space="preserve">-0.0895 </v>
      </c>
      <c r="T41" t="str">
        <f t="shared" si="18"/>
        <v xml:space="preserve">nan </v>
      </c>
      <c r="U41" t="str">
        <f t="shared" si="18"/>
        <v xml:space="preserve">nan </v>
      </c>
      <c r="V41" t="str">
        <f t="shared" si="18"/>
        <v xml:space="preserve">nan </v>
      </c>
      <c r="W41" t="str">
        <f t="shared" si="18"/>
        <v xml:space="preserve">nan </v>
      </c>
    </row>
    <row r="42" spans="3:23" x14ac:dyDescent="0.55000000000000004">
      <c r="C42" t="s">
        <v>3287</v>
      </c>
      <c r="G42" s="3" t="s">
        <v>3246</v>
      </c>
      <c r="H42" t="str">
        <f t="shared" ref="H42:W42" si="19">MID(H20,FIND(": ",H20,1)+2,FIND(" (",H20,1)-FIND(": ",H20,1)-1)</f>
        <v xml:space="preserve">-0.0581 </v>
      </c>
      <c r="I42" t="str">
        <f t="shared" si="19"/>
        <v xml:space="preserve">-0.4582 </v>
      </c>
      <c r="J42" t="str">
        <f t="shared" si="19"/>
        <v xml:space="preserve">-0.0852 </v>
      </c>
      <c r="K42" t="str">
        <f t="shared" si="19"/>
        <v xml:space="preserve">-0.3231 </v>
      </c>
      <c r="L42" t="str">
        <f t="shared" si="19"/>
        <v xml:space="preserve">-0.2294 </v>
      </c>
      <c r="M42" t="str">
        <f t="shared" si="19"/>
        <v xml:space="preserve">-0.3907 </v>
      </c>
      <c r="N42" t="str">
        <f t="shared" si="19"/>
        <v xml:space="preserve">-0.2996 </v>
      </c>
      <c r="O42" t="str">
        <f t="shared" si="19"/>
        <v xml:space="preserve">-0.377 </v>
      </c>
      <c r="P42" t="str">
        <f t="shared" si="19"/>
        <v xml:space="preserve">-0.2395 </v>
      </c>
      <c r="Q42" t="str">
        <f t="shared" si="19"/>
        <v xml:space="preserve">-0.228 </v>
      </c>
      <c r="R42" t="str">
        <f t="shared" si="19"/>
        <v xml:space="preserve">-0.2115 </v>
      </c>
      <c r="S42" t="str">
        <f t="shared" si="19"/>
        <v xml:space="preserve">nan </v>
      </c>
      <c r="T42" t="str">
        <f t="shared" si="19"/>
        <v xml:space="preserve">nan </v>
      </c>
      <c r="U42" t="str">
        <f t="shared" si="19"/>
        <v xml:space="preserve">nan </v>
      </c>
      <c r="V42" t="str">
        <f t="shared" si="19"/>
        <v xml:space="preserve">nan </v>
      </c>
      <c r="W42" t="str">
        <f t="shared" si="19"/>
        <v xml:space="preserve">nan </v>
      </c>
    </row>
    <row r="43" spans="3:23" x14ac:dyDescent="0.55000000000000004">
      <c r="C43" t="s">
        <v>3288</v>
      </c>
    </row>
    <row r="44" spans="3:23" x14ac:dyDescent="0.55000000000000004">
      <c r="C44" t="s">
        <v>3289</v>
      </c>
      <c r="G44" s="3" t="s">
        <v>311</v>
      </c>
      <c r="H44" s="3" t="s">
        <v>113</v>
      </c>
      <c r="I44" s="3" t="s">
        <v>114</v>
      </c>
      <c r="J44" s="3" t="s">
        <v>115</v>
      </c>
      <c r="K44" s="3" t="s">
        <v>116</v>
      </c>
      <c r="L44" s="3" t="s">
        <v>117</v>
      </c>
      <c r="M44" s="3" t="s">
        <v>118</v>
      </c>
      <c r="N44" s="3" t="s">
        <v>119</v>
      </c>
      <c r="O44" s="3" t="s">
        <v>120</v>
      </c>
      <c r="P44" s="3" t="s">
        <v>121</v>
      </c>
      <c r="Q44" s="3" t="s">
        <v>122</v>
      </c>
      <c r="R44" s="3" t="s">
        <v>123</v>
      </c>
      <c r="S44" s="3" t="s">
        <v>124</v>
      </c>
      <c r="T44" s="3" t="s">
        <v>2678</v>
      </c>
      <c r="U44" s="3" t="s">
        <v>2679</v>
      </c>
      <c r="V44" s="3" t="s">
        <v>2680</v>
      </c>
      <c r="W44" s="3" t="s">
        <v>2681</v>
      </c>
    </row>
    <row r="45" spans="3:23" x14ac:dyDescent="0.55000000000000004">
      <c r="C45" t="s">
        <v>3290</v>
      </c>
      <c r="G45" s="23" t="s">
        <v>3227</v>
      </c>
      <c r="H45" s="11">
        <f>(1+H23)^(12/H$22)-1</f>
        <v>1.6929965585859907E-2</v>
      </c>
      <c r="I45" s="11">
        <f t="shared" ref="I45:W45" si="20">(1+I23)^(12/I$22)-1</f>
        <v>-1.4906561914647898E-2</v>
      </c>
      <c r="J45" s="11">
        <f t="shared" si="20"/>
        <v>-2.9273057897342136E-2</v>
      </c>
      <c r="K45" s="11">
        <f t="shared" si="20"/>
        <v>-1.254715408799989E-2</v>
      </c>
      <c r="L45" s="11">
        <f t="shared" si="20"/>
        <v>-5.032593275117847E-3</v>
      </c>
      <c r="M45" s="11">
        <f t="shared" si="20"/>
        <v>-2.8592639999999947E-2</v>
      </c>
      <c r="N45" s="11">
        <f t="shared" si="20"/>
        <v>-1.0092961471163897E-2</v>
      </c>
      <c r="O45" s="11">
        <f t="shared" si="20"/>
        <v>-1.2125362933636197E-2</v>
      </c>
      <c r="P45" s="11">
        <f t="shared" si="20"/>
        <v>-2.1806678451764983E-2</v>
      </c>
      <c r="Q45" s="11">
        <f t="shared" si="20"/>
        <v>-3.1118310890127843E-2</v>
      </c>
      <c r="R45" s="11">
        <f t="shared" si="20"/>
        <v>-2.4302445287013641E-2</v>
      </c>
      <c r="S45" s="11">
        <f t="shared" si="20"/>
        <v>-5.2999999999999714E-3</v>
      </c>
      <c r="T45" s="11">
        <f t="shared" si="20"/>
        <v>-1.6433898833712712E-2</v>
      </c>
      <c r="U45" s="11">
        <f t="shared" si="20"/>
        <v>-2.3876426557602914E-2</v>
      </c>
      <c r="V45" s="11">
        <f t="shared" si="20"/>
        <v>-4.0633364700526364E-3</v>
      </c>
      <c r="W45" s="11">
        <f t="shared" si="20"/>
        <v>2.1958903283297415E-2</v>
      </c>
    </row>
    <row r="46" spans="3:23" x14ac:dyDescent="0.55000000000000004">
      <c r="C46" t="s">
        <v>3291</v>
      </c>
      <c r="G46" s="3" t="s">
        <v>3228</v>
      </c>
      <c r="H46" s="11">
        <f t="shared" ref="H46:W46" si="21">(1+H24)^(12/H$22)-1</f>
        <v>3.7840859961855822E-2</v>
      </c>
      <c r="I46" s="11">
        <f t="shared" si="21"/>
        <v>5.3348606294127521E-2</v>
      </c>
      <c r="J46" s="11">
        <f t="shared" si="21"/>
        <v>-1.3926671349937192E-2</v>
      </c>
      <c r="K46" s="11">
        <f t="shared" si="21"/>
        <v>-1.4033833823000164E-2</v>
      </c>
      <c r="L46" s="11">
        <f t="shared" si="21"/>
        <v>-4.6162845820800102E-2</v>
      </c>
      <c r="M46" s="11">
        <f t="shared" si="21"/>
        <v>-3.6461439999999956E-2</v>
      </c>
      <c r="N46" s="11">
        <f t="shared" si="21"/>
        <v>-9.9222498264308623E-3</v>
      </c>
      <c r="O46" s="11">
        <f t="shared" si="21"/>
        <v>5.2545910738235335E-3</v>
      </c>
      <c r="P46" s="11">
        <f t="shared" si="21"/>
        <v>1.1884234204094568E-2</v>
      </c>
      <c r="Q46" s="11">
        <f t="shared" si="21"/>
        <v>3.3609400984195847E-3</v>
      </c>
      <c r="R46" s="11">
        <f t="shared" si="21"/>
        <v>1.3316444277246209E-2</v>
      </c>
      <c r="S46" s="11">
        <f t="shared" si="21"/>
        <v>1.2299999999999978E-2</v>
      </c>
      <c r="T46" s="11">
        <f t="shared" si="21"/>
        <v>-1.2001801080890884E-3</v>
      </c>
      <c r="U46" s="11">
        <f t="shared" si="21"/>
        <v>-1.1499791609623888E-2</v>
      </c>
      <c r="V46" s="11">
        <f t="shared" si="21"/>
        <v>5.1329810519507024E-3</v>
      </c>
      <c r="W46" s="11">
        <f t="shared" si="21"/>
        <v>5.9821071967434136E-3</v>
      </c>
    </row>
    <row r="47" spans="3:23" x14ac:dyDescent="0.55000000000000004">
      <c r="C47" t="s">
        <v>3292</v>
      </c>
      <c r="G47" s="3" t="s">
        <v>3229</v>
      </c>
      <c r="H47" s="11">
        <f t="shared" ref="H47:W47" si="22">(1+H25)^(12/H$22)-1</f>
        <v>1.0853620705236322E-2</v>
      </c>
      <c r="I47" s="11">
        <f t="shared" si="22"/>
        <v>0.25658434770194272</v>
      </c>
      <c r="J47" s="11">
        <f t="shared" si="22"/>
        <v>9.2655769459097259E-2</v>
      </c>
      <c r="K47" s="11">
        <f t="shared" si="22"/>
        <v>7.5945339222999619E-2</v>
      </c>
      <c r="L47" s="11">
        <f t="shared" si="22"/>
        <v>6.8771494158236024E-2</v>
      </c>
      <c r="M47" s="11">
        <f t="shared" si="22"/>
        <v>8.9100960000000118E-2</v>
      </c>
      <c r="N47" s="11">
        <f t="shared" si="22"/>
        <v>0.1208222998697206</v>
      </c>
      <c r="O47" s="11">
        <f t="shared" si="22"/>
        <v>8.0852112348400729E-2</v>
      </c>
      <c r="P47" s="11">
        <f t="shared" si="22"/>
        <v>5.5036875618890591E-2</v>
      </c>
      <c r="Q47" s="11">
        <f t="shared" si="22"/>
        <v>3.7314379760275296E-2</v>
      </c>
      <c r="R47" s="11">
        <f t="shared" si="22"/>
        <v>2.1728610464211373E-2</v>
      </c>
      <c r="S47" s="11">
        <f t="shared" si="22"/>
        <v>2.0399999999999974E-2</v>
      </c>
      <c r="T47" s="11">
        <f t="shared" si="22"/>
        <v>-3.8418467483156693E-3</v>
      </c>
      <c r="U47" s="11">
        <f t="shared" si="22"/>
        <v>1.4679591813734127E-2</v>
      </c>
      <c r="V47" s="11">
        <f t="shared" si="22"/>
        <v>3.4079968091806911E-2</v>
      </c>
      <c r="W47" s="11">
        <f t="shared" si="22"/>
        <v>1.3360745243272243E-2</v>
      </c>
    </row>
    <row r="48" spans="3:23" x14ac:dyDescent="0.55000000000000004">
      <c r="C48" t="s">
        <v>3293</v>
      </c>
      <c r="G48" s="3" t="s">
        <v>3230</v>
      </c>
      <c r="H48" s="11">
        <f t="shared" ref="H48:W48" si="23">(1+H26)^(12/H$22)-1</f>
        <v>8.6015666489925202E-2</v>
      </c>
      <c r="I48" s="11">
        <f t="shared" si="23"/>
        <v>9.603129416334899E-2</v>
      </c>
      <c r="J48" s="11">
        <f t="shared" si="23"/>
        <v>-6.1336478814680073E-2</v>
      </c>
      <c r="K48" s="11">
        <f t="shared" si="23"/>
        <v>0</v>
      </c>
      <c r="L48" s="11">
        <f t="shared" si="23"/>
        <v>9.6268943274093743E-3</v>
      </c>
      <c r="M48" s="11">
        <f t="shared" si="23"/>
        <v>-8.3823599999999221E-3</v>
      </c>
      <c r="N48" s="11">
        <f t="shared" si="23"/>
        <v>8.930832631280472E-3</v>
      </c>
      <c r="O48" s="11">
        <f t="shared" si="23"/>
        <v>3.8948551908129847E-2</v>
      </c>
      <c r="P48" s="11">
        <f t="shared" si="23"/>
        <v>3.3605896046852157E-2</v>
      </c>
      <c r="Q48" s="11">
        <f t="shared" si="23"/>
        <v>2.0193718204193134E-2</v>
      </c>
      <c r="R48" s="11">
        <f t="shared" si="23"/>
        <v>3.6005394608489283E-3</v>
      </c>
      <c r="S48" s="11">
        <f t="shared" si="23"/>
        <v>1.5500000000000069E-2</v>
      </c>
      <c r="T48" s="11">
        <f t="shared" si="23"/>
        <v>-2.4807697549406038E-3</v>
      </c>
      <c r="U48" s="11">
        <f t="shared" si="23"/>
        <v>3.5967677515935659E-3</v>
      </c>
      <c r="V48" s="11">
        <f t="shared" si="23"/>
        <v>-3.6971320081517045E-2</v>
      </c>
      <c r="W48" s="11">
        <f t="shared" si="23"/>
        <v>-5.0526461664149425E-2</v>
      </c>
    </row>
    <row r="49" spans="3:23" x14ac:dyDescent="0.55000000000000004">
      <c r="C49" t="s">
        <v>3294</v>
      </c>
      <c r="G49" s="3" t="s">
        <v>3231</v>
      </c>
      <c r="H49" s="11">
        <f t="shared" ref="H49:W49" si="24">(1+H27)^(12/H$22)-1</f>
        <v>-6.0645934828036818E-2</v>
      </c>
      <c r="I49" s="11">
        <f t="shared" si="24"/>
        <v>5.5229678769824986E-2</v>
      </c>
      <c r="J49" s="11">
        <f t="shared" si="24"/>
        <v>9.7794647228441667E-2</v>
      </c>
      <c r="K49" s="11">
        <f t="shared" si="24"/>
        <v>7.0285238988999632E-2</v>
      </c>
      <c r="L49" s="11">
        <f t="shared" si="24"/>
        <v>1.1075570588241712E-2</v>
      </c>
      <c r="M49" s="11">
        <f t="shared" si="24"/>
        <v>3.4899290000000249E-2</v>
      </c>
      <c r="N49" s="11">
        <f t="shared" si="24"/>
        <v>7.0958115284232681E-2</v>
      </c>
      <c r="O49" s="11">
        <f t="shared" si="24"/>
        <v>4.7467822486209066E-2</v>
      </c>
      <c r="P49" s="11">
        <f t="shared" si="24"/>
        <v>2.8903186764049682E-2</v>
      </c>
      <c r="Q49" s="11">
        <f t="shared" si="24"/>
        <v>1.2492943371836818E-2</v>
      </c>
      <c r="R49" s="11">
        <f t="shared" si="24"/>
        <v>-1.0032154859120013E-2</v>
      </c>
      <c r="S49" s="11">
        <f t="shared" si="24"/>
        <v>1.4299999999999979E-2</v>
      </c>
      <c r="T49" s="11">
        <f t="shared" si="24"/>
        <v>-7.2866490356713332E-3</v>
      </c>
      <c r="U49" s="11">
        <f t="shared" si="24"/>
        <v>-1.056126770630883E-2</v>
      </c>
      <c r="V49" s="11">
        <f t="shared" si="24"/>
        <v>-5.4788020098862744E-2</v>
      </c>
      <c r="W49" s="11">
        <f t="shared" si="24"/>
        <v>-6.951625484375068E-2</v>
      </c>
    </row>
    <row r="50" spans="3:23" x14ac:dyDescent="0.55000000000000004">
      <c r="C50" t="s">
        <v>3295</v>
      </c>
      <c r="G50" s="3" t="s">
        <v>3232</v>
      </c>
      <c r="H50" s="11">
        <f t="shared" ref="H50:W50" si="25">(1+H28)^(12/H$22)-1</f>
        <v>0.71152658711750938</v>
      </c>
      <c r="I50" s="11">
        <f t="shared" si="25"/>
        <v>0.17333671809586182</v>
      </c>
      <c r="J50" s="11">
        <f t="shared" si="25"/>
        <v>8.4981307345409318E-2</v>
      </c>
      <c r="K50" s="11">
        <f t="shared" si="25"/>
        <v>1.0838926656000281E-2</v>
      </c>
      <c r="L50" s="11">
        <f t="shared" si="25"/>
        <v>4.4730172380064825E-2</v>
      </c>
      <c r="M50" s="11">
        <f t="shared" si="25"/>
        <v>4.2032639999999954E-2</v>
      </c>
      <c r="N50" s="11">
        <f t="shared" si="25"/>
        <v>9.8622964716106987E-2</v>
      </c>
      <c r="O50" s="11">
        <f t="shared" si="25"/>
        <v>4.8229598780248129E-2</v>
      </c>
      <c r="P50" s="11">
        <f t="shared" si="25"/>
        <v>2.9037475457891038E-2</v>
      </c>
      <c r="Q50" s="11">
        <f t="shared" si="25"/>
        <v>4.4416411817973511E-3</v>
      </c>
      <c r="R50" s="11">
        <f t="shared" si="25"/>
        <v>-6.4296337657081537E-2</v>
      </c>
      <c r="S50" s="11">
        <f t="shared" si="25"/>
        <v>-2.5000000000000022E-2</v>
      </c>
      <c r="T50" s="11">
        <f t="shared" si="25"/>
        <v>5.2765243666168526E-3</v>
      </c>
      <c r="U50" s="11">
        <f t="shared" si="25"/>
        <v>-2.5496549136489799E-2</v>
      </c>
      <c r="V50" s="11">
        <f t="shared" si="25"/>
        <v>-6.5864488975937663E-2</v>
      </c>
      <c r="W50" s="11">
        <f t="shared" si="25"/>
        <v>-6.2770038891201474E-2</v>
      </c>
    </row>
    <row r="51" spans="3:23" x14ac:dyDescent="0.55000000000000004">
      <c r="C51" t="s">
        <v>3296</v>
      </c>
      <c r="G51" s="3" t="s">
        <v>3233</v>
      </c>
      <c r="H51" s="11">
        <f t="shared" ref="H51:W51" si="26">(1+H29)^(12/H$22)-1</f>
        <v>0.26228645365126191</v>
      </c>
      <c r="I51" s="11">
        <f t="shared" si="26"/>
        <v>3.2840562062159018E-2</v>
      </c>
      <c r="J51" s="11">
        <f t="shared" si="26"/>
        <v>-9.0365591794046352E-2</v>
      </c>
      <c r="K51" s="11">
        <f t="shared" si="26"/>
        <v>-6.2548593597000046E-2</v>
      </c>
      <c r="L51" s="11">
        <f t="shared" si="26"/>
        <v>-2.3832224337079877E-2</v>
      </c>
      <c r="M51" s="11">
        <f t="shared" si="26"/>
        <v>-6.9546839999999999E-2</v>
      </c>
      <c r="N51" s="11">
        <f t="shared" si="26"/>
        <v>2.4119840715427054E-2</v>
      </c>
      <c r="O51" s="11">
        <f t="shared" si="26"/>
        <v>-1.854222027842678E-2</v>
      </c>
      <c r="P51" s="11">
        <f t="shared" si="26"/>
        <v>-5.6129998867644471E-2</v>
      </c>
      <c r="Q51" s="11">
        <f t="shared" si="26"/>
        <v>-5.2327043979450538E-2</v>
      </c>
      <c r="R51" s="11">
        <f t="shared" si="26"/>
        <v>-5.6591023186706058E-2</v>
      </c>
      <c r="S51" s="11">
        <f t="shared" si="26"/>
        <v>-5.3200000000000025E-2</v>
      </c>
      <c r="T51" s="11">
        <f t="shared" si="26"/>
        <v>-7.1775905875268275E-2</v>
      </c>
      <c r="U51" s="11">
        <f t="shared" si="26"/>
        <v>-8.1830973006169039E-2</v>
      </c>
      <c r="V51" s="11">
        <f t="shared" si="26"/>
        <v>-8.4771534297015116E-2</v>
      </c>
      <c r="W51" s="11">
        <f t="shared" si="26"/>
        <v>-4.3339140551888145E-2</v>
      </c>
    </row>
    <row r="52" spans="3:23" x14ac:dyDescent="0.55000000000000004">
      <c r="C52" t="s">
        <v>3297</v>
      </c>
      <c r="G52" s="3" t="s">
        <v>3234</v>
      </c>
      <c r="H52" s="11">
        <f t="shared" ref="H52:W52" si="27">(1+H30)^(12/H$22)-1</f>
        <v>0.11350967495666797</v>
      </c>
      <c r="I52" s="11">
        <f t="shared" si="27"/>
        <v>-0.12118486063303746</v>
      </c>
      <c r="J52" s="11">
        <f t="shared" si="27"/>
        <v>-0.11689557369395032</v>
      </c>
      <c r="K52" s="11">
        <f t="shared" si="27"/>
        <v>-4.5201311577000025E-2</v>
      </c>
      <c r="L52" s="11">
        <f t="shared" si="27"/>
        <v>-0.10146507588112219</v>
      </c>
      <c r="M52" s="11">
        <f t="shared" si="27"/>
        <v>-6.1620310000000011E-2</v>
      </c>
      <c r="N52" s="11">
        <f t="shared" si="27"/>
        <v>-7.7058541047165252E-2</v>
      </c>
      <c r="O52" s="11">
        <f t="shared" si="27"/>
        <v>-4.0521289265884719E-2</v>
      </c>
      <c r="P52" s="11">
        <f t="shared" si="27"/>
        <v>-6.9249233093358842E-2</v>
      </c>
      <c r="Q52" s="11">
        <f t="shared" si="27"/>
        <v>-4.0183292235815737E-2</v>
      </c>
      <c r="R52" s="11">
        <f t="shared" si="27"/>
        <v>-5.0292644661624974E-2</v>
      </c>
      <c r="S52" s="11">
        <f t="shared" si="27"/>
        <v>-0.22229999999999994</v>
      </c>
      <c r="T52" s="11">
        <f t="shared" si="27"/>
        <v>-0.18438314975333281</v>
      </c>
      <c r="U52" s="11">
        <f t="shared" si="27"/>
        <v>-0.18497076145896174</v>
      </c>
      <c r="V52" s="11">
        <f t="shared" si="27"/>
        <v>-0.15010295149371433</v>
      </c>
      <c r="W52" s="11">
        <f t="shared" si="27"/>
        <v>-0.1151836348710541</v>
      </c>
    </row>
    <row r="53" spans="3:23" x14ac:dyDescent="0.55000000000000004">
      <c r="C53" t="s">
        <v>3298</v>
      </c>
      <c r="G53" s="3" t="s">
        <v>3235</v>
      </c>
      <c r="H53" s="11">
        <f t="shared" ref="H53:W53" si="28">(1+H31)^(12/H$22)-1</f>
        <v>-5.0396983467837719E-2</v>
      </c>
      <c r="I53" s="11">
        <f t="shared" si="28"/>
        <v>-0.24186358018012077</v>
      </c>
      <c r="J53" s="11">
        <f t="shared" si="28"/>
        <v>-0.27672996693593443</v>
      </c>
      <c r="K53" s="11">
        <f t="shared" si="28"/>
        <v>-0.16436929294100011</v>
      </c>
      <c r="L53" s="11">
        <f t="shared" si="28"/>
        <v>-0.14852716778007724</v>
      </c>
      <c r="M53" s="11">
        <f t="shared" si="28"/>
        <v>-0.14196830999999999</v>
      </c>
      <c r="N53" s="11">
        <f t="shared" si="28"/>
        <v>-0.1106220502471561</v>
      </c>
      <c r="O53" s="11">
        <f t="shared" si="28"/>
        <v>-9.8507547248453009E-2</v>
      </c>
      <c r="P53" s="11">
        <f t="shared" si="28"/>
        <v>-0.1124728992141476</v>
      </c>
      <c r="Q53" s="11">
        <f t="shared" si="28"/>
        <v>-0.12275988847658126</v>
      </c>
      <c r="R53" s="11">
        <f t="shared" si="28"/>
        <v>-0.10285102005496016</v>
      </c>
      <c r="S53" s="11">
        <f t="shared" si="28"/>
        <v>-0.30969999999999998</v>
      </c>
      <c r="T53" s="11">
        <f t="shared" si="28"/>
        <v>-0.24043317472483028</v>
      </c>
      <c r="U53" s="11">
        <f t="shared" si="28"/>
        <v>-0.24118779725893935</v>
      </c>
      <c r="V53" s="11">
        <f t="shared" si="28"/>
        <v>-0.22219812966839514</v>
      </c>
      <c r="W53" s="11">
        <f t="shared" si="28"/>
        <v>-0.1896297142663731</v>
      </c>
    </row>
    <row r="54" spans="3:23" x14ac:dyDescent="0.55000000000000004">
      <c r="G54" s="3" t="s">
        <v>3236</v>
      </c>
      <c r="H54" s="11">
        <f t="shared" ref="H54:W54" si="29">(1+H32)^(12/H$22)-1</f>
        <v>-0.21720287590151144</v>
      </c>
      <c r="I54" s="11">
        <f t="shared" si="29"/>
        <v>3.0992813188521318E-2</v>
      </c>
      <c r="J54" s="11">
        <f t="shared" si="29"/>
        <v>-4.7913669099263201E-3</v>
      </c>
      <c r="K54" s="11">
        <f t="shared" si="29"/>
        <v>-0.15983652614400001</v>
      </c>
      <c r="L54" s="11">
        <f t="shared" si="29"/>
        <v>-0.18285820498382144</v>
      </c>
      <c r="M54" s="11">
        <f t="shared" si="29"/>
        <v>-0.18350704000000007</v>
      </c>
      <c r="N54" s="11">
        <f t="shared" si="29"/>
        <v>-0.15520377272908426</v>
      </c>
      <c r="O54" s="11">
        <f t="shared" si="29"/>
        <v>-0.21412498952059811</v>
      </c>
      <c r="P54" s="11">
        <f t="shared" si="29"/>
        <v>-0.19393776004340835</v>
      </c>
      <c r="Q54" s="11">
        <f t="shared" si="29"/>
        <v>-0.15681401336020639</v>
      </c>
      <c r="R54" s="11">
        <f t="shared" si="29"/>
        <v>-0.2505297334341916</v>
      </c>
      <c r="S54" s="11">
        <f t="shared" si="29"/>
        <v>-0.27800000000000002</v>
      </c>
      <c r="T54" s="11">
        <f t="shared" si="29"/>
        <v>-0.24120451524280306</v>
      </c>
      <c r="U54" s="11">
        <f t="shared" si="29"/>
        <v>-0.24678494843545384</v>
      </c>
      <c r="V54" s="11">
        <f t="shared" si="29"/>
        <v>-0.22302638632506755</v>
      </c>
      <c r="W54" s="11">
        <f t="shared" si="29"/>
        <v>-0.26148798249452976</v>
      </c>
    </row>
    <row r="55" spans="3:23" x14ac:dyDescent="0.55000000000000004">
      <c r="C55" t="s">
        <v>12</v>
      </c>
      <c r="G55" s="3" t="s">
        <v>3237</v>
      </c>
      <c r="H55" s="11">
        <f t="shared" ref="H55:W55" si="30">(1+H33)^(12/H$22)-1</f>
        <v>5.4096687323618609E-2</v>
      </c>
      <c r="I55" s="11">
        <f t="shared" si="30"/>
        <v>-0.23324848321389247</v>
      </c>
      <c r="J55" s="11">
        <f t="shared" si="30"/>
        <v>-0.2829838864345583</v>
      </c>
      <c r="K55" s="11">
        <f t="shared" si="30"/>
        <v>-0.34851111769099996</v>
      </c>
      <c r="L55" s="11">
        <f t="shared" si="30"/>
        <v>-0.30680519153342178</v>
      </c>
      <c r="M55" s="11">
        <f t="shared" si="30"/>
        <v>-0.29288719000000007</v>
      </c>
      <c r="N55" s="11">
        <f t="shared" si="30"/>
        <v>-0.3153810070739923</v>
      </c>
      <c r="O55" s="11">
        <f t="shared" si="30"/>
        <v>-0.31575412158713012</v>
      </c>
      <c r="P55" s="11">
        <f t="shared" si="30"/>
        <v>-0.2833469748673384</v>
      </c>
      <c r="Q55" s="11">
        <f t="shared" si="30"/>
        <v>-0.25621384804527991</v>
      </c>
      <c r="R55" s="11">
        <f t="shared" si="30"/>
        <v>-0.24083298966421973</v>
      </c>
      <c r="S55" s="11">
        <f t="shared" si="30"/>
        <v>-0.24690000000000001</v>
      </c>
      <c r="T55" s="11">
        <f t="shared" si="30"/>
        <v>-0.25495024546714762</v>
      </c>
      <c r="U55" s="11">
        <f t="shared" si="30"/>
        <v>-0.25032262172276498</v>
      </c>
      <c r="V55" s="11">
        <f t="shared" si="30"/>
        <v>-0.19542808637248577</v>
      </c>
      <c r="W55" s="11">
        <f t="shared" si="30"/>
        <v>-0.22850793912056366</v>
      </c>
    </row>
    <row r="56" spans="3:23" x14ac:dyDescent="0.55000000000000004">
      <c r="C56" t="s">
        <v>3299</v>
      </c>
      <c r="G56" s="3" t="s">
        <v>3238</v>
      </c>
      <c r="H56" s="11">
        <f t="shared" ref="H56:W56" si="31">(1+H34)^(12/H$22)-1</f>
        <v>-0.27013502993485483</v>
      </c>
      <c r="I56" s="11">
        <f t="shared" si="31"/>
        <v>-0.50234824533885991</v>
      </c>
      <c r="J56" s="11">
        <f t="shared" si="31"/>
        <v>-0.42048892183593733</v>
      </c>
      <c r="K56" s="11">
        <f t="shared" si="31"/>
        <v>-0.39450426400000005</v>
      </c>
      <c r="L56" s="11">
        <f t="shared" si="31"/>
        <v>-0.39657767587199444</v>
      </c>
      <c r="M56" s="11">
        <f t="shared" si="31"/>
        <v>-0.38440284000000002</v>
      </c>
      <c r="N56" s="11">
        <f t="shared" si="31"/>
        <v>-0.30038115437121859</v>
      </c>
      <c r="O56" s="11">
        <f t="shared" si="31"/>
        <v>-0.30674631011656339</v>
      </c>
      <c r="P56" s="11">
        <f t="shared" si="31"/>
        <v>-0.23535709405661065</v>
      </c>
      <c r="Q56" s="11">
        <f t="shared" si="31"/>
        <v>-0.28762714919790255</v>
      </c>
      <c r="R56" s="11">
        <f t="shared" si="31"/>
        <v>-0.251381696635955</v>
      </c>
      <c r="S56" s="11">
        <f t="shared" si="31"/>
        <v>-0.26180000000000003</v>
      </c>
      <c r="T56" s="11">
        <f t="shared" si="31"/>
        <v>-0.27586228048135475</v>
      </c>
      <c r="U56" s="11">
        <f t="shared" si="31"/>
        <v>-0.17966254222570521</v>
      </c>
      <c r="V56" s="11">
        <f t="shared" si="31"/>
        <v>-0.20726482143495006</v>
      </c>
      <c r="W56" s="11">
        <f t="shared" si="31"/>
        <v>-0.22025645241528291</v>
      </c>
    </row>
    <row r="57" spans="3:23" x14ac:dyDescent="0.55000000000000004">
      <c r="C57" t="s">
        <v>3300</v>
      </c>
      <c r="G57" s="3" t="s">
        <v>3239</v>
      </c>
      <c r="H57" s="11">
        <f t="shared" ref="H57:W57" si="32">(1+H35)^(12/H$22)-1</f>
        <v>-0.55358443304918015</v>
      </c>
      <c r="I57" s="11">
        <f t="shared" si="32"/>
        <v>-0.34924399878881796</v>
      </c>
      <c r="J57" s="11">
        <f t="shared" si="32"/>
        <v>-0.38905015033150392</v>
      </c>
      <c r="K57" s="11">
        <f t="shared" si="32"/>
        <v>-0.34851111769099996</v>
      </c>
      <c r="L57" s="11">
        <f t="shared" si="32"/>
        <v>-0.30447719174290122</v>
      </c>
      <c r="M57" s="11">
        <f t="shared" si="32"/>
        <v>-0.25781775000000007</v>
      </c>
      <c r="N57" s="11">
        <f t="shared" si="32"/>
        <v>-0.29890329489892642</v>
      </c>
      <c r="O57" s="11">
        <f t="shared" si="32"/>
        <v>-0.21426340872083594</v>
      </c>
      <c r="P57" s="11">
        <f t="shared" si="32"/>
        <v>-0.26402214385754941</v>
      </c>
      <c r="Q57" s="11">
        <f t="shared" si="32"/>
        <v>-0.26522836649584114</v>
      </c>
      <c r="R57" s="11">
        <f t="shared" si="32"/>
        <v>-0.28136121323944718</v>
      </c>
      <c r="S57" s="11">
        <f t="shared" si="32"/>
        <v>-0.29790000000000005</v>
      </c>
      <c r="T57" s="11">
        <f t="shared" si="32"/>
        <v>-0.29282323292179002</v>
      </c>
      <c r="U57" s="11">
        <f t="shared" si="32"/>
        <v>-0.23973438992947604</v>
      </c>
      <c r="V57" s="11">
        <f t="shared" si="32"/>
        <v>-0.2547230950909547</v>
      </c>
      <c r="W57" s="11">
        <f t="shared" si="32"/>
        <v>-0.30624211716190208</v>
      </c>
    </row>
    <row r="58" spans="3:23" x14ac:dyDescent="0.55000000000000004">
      <c r="C58" t="s">
        <v>3301</v>
      </c>
      <c r="G58" s="3" t="s">
        <v>3240</v>
      </c>
      <c r="H58" s="11">
        <f t="shared" ref="H58:W58" si="33">(1+H36)^(12/H$22)-1</f>
        <v>0.1214814714922452</v>
      </c>
      <c r="I58" s="11">
        <f t="shared" si="33"/>
        <v>-0.22939345046856219</v>
      </c>
      <c r="J58" s="11">
        <f t="shared" si="33"/>
        <v>-0.29444661922993753</v>
      </c>
      <c r="K58" s="11">
        <f t="shared" si="33"/>
        <v>-1.4330990592000159E-2</v>
      </c>
      <c r="L58" s="11">
        <f t="shared" si="33"/>
        <v>1.5428871463999627E-2</v>
      </c>
      <c r="M58" s="11">
        <f t="shared" si="33"/>
        <v>-6.4717590000000103E-2</v>
      </c>
      <c r="N58" s="11">
        <f t="shared" si="33"/>
        <v>-0.10080422743391204</v>
      </c>
      <c r="O58" s="11">
        <f t="shared" si="33"/>
        <v>-0.1589601846523554</v>
      </c>
      <c r="P58" s="11">
        <f t="shared" si="33"/>
        <v>-8.3496712802213824E-2</v>
      </c>
      <c r="Q58" s="11">
        <f t="shared" si="33"/>
        <v>-0.10476581243498684</v>
      </c>
      <c r="R58" s="11">
        <f t="shared" si="33"/>
        <v>-0.11214434125702899</v>
      </c>
      <c r="S58" s="11">
        <f t="shared" si="33"/>
        <v>-0.17410000000000003</v>
      </c>
      <c r="T58" s="11">
        <f t="shared" si="33"/>
        <v>-0.10345410679921774</v>
      </c>
      <c r="U58" s="11">
        <f t="shared" si="33"/>
        <v>-9.1387530990624799E-2</v>
      </c>
      <c r="V58" s="11">
        <f t="shared" si="33"/>
        <v>-6.9116228534445545E-2</v>
      </c>
      <c r="W58" s="11">
        <f t="shared" si="33"/>
        <v>-0.15265119342740563</v>
      </c>
    </row>
    <row r="59" spans="3:23" x14ac:dyDescent="0.55000000000000004">
      <c r="C59" t="s">
        <v>3302</v>
      </c>
      <c r="G59" s="3" t="s">
        <v>3241</v>
      </c>
      <c r="H59" s="11">
        <f t="shared" ref="H59:W59" si="34">(1+H37)^(12/H$22)-1</f>
        <v>0.11086397456076313</v>
      </c>
      <c r="I59" s="11">
        <f t="shared" si="34"/>
        <v>-0.3167090608655645</v>
      </c>
      <c r="J59" s="11">
        <f t="shared" si="34"/>
        <v>-0.12994079869427044</v>
      </c>
      <c r="K59" s="11">
        <f t="shared" si="34"/>
        <v>4.5060361791999792E-2</v>
      </c>
      <c r="L59" s="11">
        <f t="shared" si="34"/>
        <v>4.325355115049101E-2</v>
      </c>
      <c r="M59" s="11">
        <f t="shared" si="34"/>
        <v>-3.8815839999999935E-2</v>
      </c>
      <c r="N59" s="11">
        <f t="shared" si="34"/>
        <v>-5.6571950674334848E-2</v>
      </c>
      <c r="O59" s="11">
        <f t="shared" si="34"/>
        <v>-0.16207322332318319</v>
      </c>
      <c r="P59" s="11">
        <f t="shared" si="34"/>
        <v>-5.6655648705698947E-2</v>
      </c>
      <c r="Q59" s="11">
        <f t="shared" si="34"/>
        <v>-8.6947644990329809E-2</v>
      </c>
      <c r="R59" s="11">
        <f t="shared" si="34"/>
        <v>-0.10501297660335207</v>
      </c>
      <c r="S59" s="11">
        <f t="shared" si="34"/>
        <v>-0.14190000000000003</v>
      </c>
      <c r="T59" s="11">
        <f t="shared" si="34"/>
        <v>-0.10468753204124315</v>
      </c>
      <c r="U59" s="11">
        <f t="shared" si="34"/>
        <v>-1.5459907041504684E-2</v>
      </c>
      <c r="V59" s="11">
        <f t="shared" si="34"/>
        <v>-3.3097654744214555E-2</v>
      </c>
      <c r="W59" s="11">
        <f t="shared" si="34"/>
        <v>-0.13259006231194237</v>
      </c>
    </row>
    <row r="60" spans="3:23" x14ac:dyDescent="0.55000000000000004">
      <c r="C60" t="s">
        <v>3303</v>
      </c>
      <c r="G60" s="3" t="s">
        <v>3242</v>
      </c>
      <c r="H60" s="11">
        <f t="shared" ref="H60:W60" si="35">(1+H38)^(12/H$22)-1</f>
        <v>0.14707191153891563</v>
      </c>
      <c r="I60" s="11">
        <f t="shared" si="35"/>
        <v>-0.52954720222489526</v>
      </c>
      <c r="J60" s="11">
        <f t="shared" si="35"/>
        <v>8.1583443263361533E-2</v>
      </c>
      <c r="K60" s="11">
        <f t="shared" si="35"/>
        <v>-4.1123055618999982E-2</v>
      </c>
      <c r="L60" s="11">
        <f t="shared" si="35"/>
        <v>5.9067038401695582E-2</v>
      </c>
      <c r="M60" s="11">
        <f t="shared" si="35"/>
        <v>-0.25454044000000009</v>
      </c>
      <c r="N60" s="11">
        <f t="shared" si="35"/>
        <v>-0.35228585694737391</v>
      </c>
      <c r="O60" s="11">
        <f t="shared" si="35"/>
        <v>-0.31931984657109325</v>
      </c>
      <c r="P60" s="11">
        <f t="shared" si="35"/>
        <v>-0.15888151583797594</v>
      </c>
      <c r="Q60" s="11">
        <f t="shared" si="35"/>
        <v>-0.17881003633246884</v>
      </c>
      <c r="R60" s="11">
        <f t="shared" si="35"/>
        <v>-0.19819595577648308</v>
      </c>
      <c r="S60" s="11">
        <f t="shared" si="35"/>
        <v>-0.19700000000000006</v>
      </c>
      <c r="T60" s="11">
        <f t="shared" si="35"/>
        <v>-0.15630205829629207</v>
      </c>
      <c r="U60" s="11">
        <f t="shared" si="35"/>
        <v>-6.1557275170605608E-2</v>
      </c>
      <c r="V60" s="11">
        <f t="shared" si="35"/>
        <v>-0.10863882624229571</v>
      </c>
      <c r="W60" s="11">
        <f t="shared" si="35"/>
        <v>-0.11920490464580813</v>
      </c>
    </row>
    <row r="61" spans="3:23" x14ac:dyDescent="0.55000000000000004">
      <c r="C61" t="s">
        <v>3304</v>
      </c>
      <c r="G61" s="3" t="s">
        <v>3243</v>
      </c>
      <c r="H61" s="11">
        <f t="shared" ref="H61:W61" si="36">(1+H39)^(12/H$22)-1</f>
        <v>0.34488882424629752</v>
      </c>
      <c r="I61" s="11">
        <f t="shared" si="36"/>
        <v>-0.33570614893765172</v>
      </c>
      <c r="J61" s="11">
        <f t="shared" si="36"/>
        <v>0.11679242265599998</v>
      </c>
      <c r="K61" s="11">
        <f t="shared" si="36"/>
        <v>-0.23995134762400017</v>
      </c>
      <c r="L61" s="11">
        <f t="shared" si="36"/>
        <v>-0.17386968405960568</v>
      </c>
      <c r="M61" s="11">
        <f t="shared" si="36"/>
        <v>-0.3758999999999999</v>
      </c>
      <c r="N61" s="11">
        <f t="shared" si="36"/>
        <v>-0.3947458403539148</v>
      </c>
      <c r="O61" s="11">
        <f t="shared" si="36"/>
        <v>-0.34397494331390055</v>
      </c>
      <c r="P61" s="11">
        <f t="shared" si="36"/>
        <v>-0.33428248432490393</v>
      </c>
      <c r="Q61" s="11">
        <f t="shared" si="36"/>
        <v>-0.33364227650895906</v>
      </c>
      <c r="R61" s="11">
        <f t="shared" si="36"/>
        <v>-0.27286678522734187</v>
      </c>
      <c r="S61" s="11">
        <f t="shared" si="36"/>
        <v>-0.26529999999999998</v>
      </c>
      <c r="T61" s="11">
        <f t="shared" si="36"/>
        <v>-0.20922794310457415</v>
      </c>
      <c r="U61" s="11">
        <f t="shared" si="36"/>
        <v>-0.12370875161869088</v>
      </c>
      <c r="V61" s="11">
        <f t="shared" si="36"/>
        <v>-9.587544078207122E-2</v>
      </c>
      <c r="W61" s="11">
        <f t="shared" si="36"/>
        <v>-7.3555182431247035E-2</v>
      </c>
    </row>
    <row r="62" spans="3:23" x14ac:dyDescent="0.55000000000000004">
      <c r="C62" t="s">
        <v>3305</v>
      </c>
      <c r="G62" s="3" t="s">
        <v>3244</v>
      </c>
      <c r="H62" s="11">
        <f t="shared" ref="H62:W62" si="37">(1+H40)^(12/H$22)-1</f>
        <v>-0.86462965076158937</v>
      </c>
      <c r="I62" s="11">
        <f t="shared" si="37"/>
        <v>-0.42270574077987677</v>
      </c>
      <c r="J62" s="11">
        <f t="shared" si="37"/>
        <v>-0.69178181862051991</v>
      </c>
      <c r="K62" s="11">
        <f t="shared" si="37"/>
        <v>-0.62923479449600017</v>
      </c>
      <c r="L62" s="11">
        <f t="shared" si="37"/>
        <v>-0.70980660877384172</v>
      </c>
      <c r="M62" s="11">
        <f t="shared" si="37"/>
        <v>-0.80277518999999997</v>
      </c>
      <c r="N62" s="11">
        <f t="shared" si="37"/>
        <v>-0.521784577226024</v>
      </c>
      <c r="O62" s="11">
        <f t="shared" si="37"/>
        <v>-0.59632900633312769</v>
      </c>
      <c r="P62" s="11">
        <f t="shared" si="37"/>
        <v>-0.62135136250594059</v>
      </c>
      <c r="Q62" s="11">
        <f t="shared" si="37"/>
        <v>-0.54427520077793234</v>
      </c>
      <c r="R62" s="11">
        <f t="shared" si="37"/>
        <v>-0.49745774325986181</v>
      </c>
      <c r="S62" s="11">
        <f t="shared" si="37"/>
        <v>-0.46179999999999999</v>
      </c>
      <c r="T62" s="11">
        <f t="shared" si="37"/>
        <v>-0.27066355266012099</v>
      </c>
      <c r="U62" s="11" t="e">
        <f t="shared" si="37"/>
        <v>#VALUE!</v>
      </c>
      <c r="V62" s="11" t="e">
        <f t="shared" si="37"/>
        <v>#VALUE!</v>
      </c>
      <c r="W62" s="11" t="e">
        <f t="shared" si="37"/>
        <v>#VALUE!</v>
      </c>
    </row>
    <row r="63" spans="3:23" x14ac:dyDescent="0.55000000000000004">
      <c r="C63" t="s">
        <v>3306</v>
      </c>
      <c r="G63" s="3" t="s">
        <v>3245</v>
      </c>
      <c r="H63" s="11">
        <f t="shared" ref="H63:W63" si="38">(1+H41)^(12/H$22)-1</f>
        <v>0.21699444444392446</v>
      </c>
      <c r="I63" s="11">
        <f t="shared" si="38"/>
        <v>-0.53938265312478251</v>
      </c>
      <c r="J63" s="11">
        <f t="shared" si="38"/>
        <v>-0.92174821228625592</v>
      </c>
      <c r="K63" s="11">
        <f t="shared" si="38"/>
        <v>-0.34534965201300005</v>
      </c>
      <c r="L63" s="11">
        <f t="shared" si="38"/>
        <v>-0.43739069751915693</v>
      </c>
      <c r="M63" s="11">
        <f t="shared" si="38"/>
        <v>-0.51391215999999995</v>
      </c>
      <c r="N63" s="11">
        <f t="shared" si="38"/>
        <v>-0.42936660175896779</v>
      </c>
      <c r="O63" s="11">
        <f t="shared" si="38"/>
        <v>-0.44900095883840241</v>
      </c>
      <c r="P63" s="11">
        <f t="shared" si="38"/>
        <v>-0.31494311582486889</v>
      </c>
      <c r="Q63" s="11">
        <f t="shared" si="38"/>
        <v>-0.20717762741457124</v>
      </c>
      <c r="R63" s="11">
        <f t="shared" si="38"/>
        <v>-0.10998382394103878</v>
      </c>
      <c r="S63" s="11">
        <f t="shared" si="38"/>
        <v>-8.9500000000000024E-2</v>
      </c>
      <c r="T63" s="11" t="e">
        <f t="shared" si="38"/>
        <v>#VALUE!</v>
      </c>
      <c r="U63" s="11" t="e">
        <f t="shared" si="38"/>
        <v>#VALUE!</v>
      </c>
      <c r="V63" s="11" t="e">
        <f t="shared" si="38"/>
        <v>#VALUE!</v>
      </c>
      <c r="W63" s="11" t="e">
        <f t="shared" si="38"/>
        <v>#VALUE!</v>
      </c>
    </row>
    <row r="64" spans="3:23" x14ac:dyDescent="0.55000000000000004">
      <c r="C64" t="s">
        <v>3307</v>
      </c>
      <c r="G64" s="3" t="s">
        <v>3246</v>
      </c>
      <c r="H64" s="11">
        <f t="shared" ref="H64:W64" si="39">(1+H42)^(12/H$22)-1</f>
        <v>-0.51240688704067527</v>
      </c>
      <c r="I64" s="11">
        <f t="shared" si="39"/>
        <v>-0.97470503958028532</v>
      </c>
      <c r="J64" s="11">
        <f t="shared" si="39"/>
        <v>-0.2996669471702782</v>
      </c>
      <c r="K64" s="11">
        <f t="shared" si="39"/>
        <v>-0.68984874539099994</v>
      </c>
      <c r="L64" s="11">
        <f t="shared" si="39"/>
        <v>-0.46495586079167006</v>
      </c>
      <c r="M64" s="11">
        <f t="shared" si="39"/>
        <v>-0.62875351000000013</v>
      </c>
      <c r="N64" s="11">
        <f t="shared" si="39"/>
        <v>-0.45690088798762984</v>
      </c>
      <c r="O64" s="11">
        <f t="shared" si="39"/>
        <v>-0.50826392546407573</v>
      </c>
      <c r="P64" s="11">
        <f t="shared" si="39"/>
        <v>-0.30583034570377676</v>
      </c>
      <c r="Q64" s="11">
        <f t="shared" si="39"/>
        <v>-0.26693791055037974</v>
      </c>
      <c r="R64" s="11">
        <f t="shared" si="39"/>
        <v>-0.2283505804882443</v>
      </c>
      <c r="S64" s="11" t="e">
        <f t="shared" si="39"/>
        <v>#VALUE!</v>
      </c>
      <c r="T64" s="11" t="e">
        <f t="shared" si="39"/>
        <v>#VALUE!</v>
      </c>
      <c r="U64" s="11" t="e">
        <f t="shared" si="39"/>
        <v>#VALUE!</v>
      </c>
      <c r="V64" s="11" t="e">
        <f t="shared" si="39"/>
        <v>#VALUE!</v>
      </c>
      <c r="W64" s="11" t="e">
        <f t="shared" si="39"/>
        <v>#VALUE!</v>
      </c>
    </row>
    <row r="65" spans="3:3" x14ac:dyDescent="0.55000000000000004">
      <c r="C65" t="s">
        <v>3308</v>
      </c>
    </row>
    <row r="66" spans="3:3" x14ac:dyDescent="0.55000000000000004">
      <c r="C66" t="s">
        <v>3309</v>
      </c>
    </row>
    <row r="67" spans="3:3" x14ac:dyDescent="0.55000000000000004">
      <c r="C67" t="s">
        <v>3310</v>
      </c>
    </row>
    <row r="68" spans="3:3" x14ac:dyDescent="0.55000000000000004">
      <c r="C68" t="s">
        <v>3311</v>
      </c>
    </row>
    <row r="69" spans="3:3" x14ac:dyDescent="0.55000000000000004">
      <c r="C69" t="s">
        <v>3312</v>
      </c>
    </row>
    <row r="70" spans="3:3" x14ac:dyDescent="0.55000000000000004">
      <c r="C70" t="s">
        <v>3313</v>
      </c>
    </row>
    <row r="71" spans="3:3" x14ac:dyDescent="0.55000000000000004">
      <c r="C71" t="s">
        <v>3314</v>
      </c>
    </row>
    <row r="73" spans="3:3" x14ac:dyDescent="0.55000000000000004">
      <c r="C73" t="s">
        <v>57</v>
      </c>
    </row>
    <row r="74" spans="3:3" x14ac:dyDescent="0.55000000000000004">
      <c r="C74" t="s">
        <v>3315</v>
      </c>
    </row>
    <row r="75" spans="3:3" x14ac:dyDescent="0.55000000000000004">
      <c r="C75" t="s">
        <v>3316</v>
      </c>
    </row>
    <row r="76" spans="3:3" x14ac:dyDescent="0.55000000000000004">
      <c r="C76" t="s">
        <v>3317</v>
      </c>
    </row>
    <row r="77" spans="3:3" x14ac:dyDescent="0.55000000000000004">
      <c r="C77" t="s">
        <v>3318</v>
      </c>
    </row>
    <row r="78" spans="3:3" x14ac:dyDescent="0.55000000000000004">
      <c r="C78" t="s">
        <v>3319</v>
      </c>
    </row>
    <row r="79" spans="3:3" x14ac:dyDescent="0.55000000000000004">
      <c r="C79" t="s">
        <v>3320</v>
      </c>
    </row>
    <row r="80" spans="3:3" x14ac:dyDescent="0.55000000000000004">
      <c r="C80" t="s">
        <v>3321</v>
      </c>
    </row>
    <row r="81" spans="3:3" x14ac:dyDescent="0.55000000000000004">
      <c r="C81" t="s">
        <v>3322</v>
      </c>
    </row>
    <row r="82" spans="3:3" x14ac:dyDescent="0.55000000000000004">
      <c r="C82" t="s">
        <v>3323</v>
      </c>
    </row>
    <row r="83" spans="3:3" x14ac:dyDescent="0.55000000000000004">
      <c r="C83" t="s">
        <v>3324</v>
      </c>
    </row>
    <row r="84" spans="3:3" x14ac:dyDescent="0.55000000000000004">
      <c r="C84" t="s">
        <v>3325</v>
      </c>
    </row>
    <row r="85" spans="3:3" x14ac:dyDescent="0.55000000000000004">
      <c r="C85" t="s">
        <v>3326</v>
      </c>
    </row>
    <row r="86" spans="3:3" x14ac:dyDescent="0.55000000000000004">
      <c r="C86" t="s">
        <v>3327</v>
      </c>
    </row>
    <row r="87" spans="3:3" x14ac:dyDescent="0.55000000000000004">
      <c r="C87" t="s">
        <v>3328</v>
      </c>
    </row>
    <row r="88" spans="3:3" x14ac:dyDescent="0.55000000000000004">
      <c r="C88" t="s">
        <v>3329</v>
      </c>
    </row>
    <row r="89" spans="3:3" x14ac:dyDescent="0.55000000000000004">
      <c r="C89" t="s">
        <v>3330</v>
      </c>
    </row>
    <row r="91" spans="3:3" x14ac:dyDescent="0.55000000000000004">
      <c r="C91" t="s">
        <v>64</v>
      </c>
    </row>
    <row r="92" spans="3:3" x14ac:dyDescent="0.55000000000000004">
      <c r="C92" t="s">
        <v>3331</v>
      </c>
    </row>
    <row r="93" spans="3:3" x14ac:dyDescent="0.55000000000000004">
      <c r="C93" t="s">
        <v>3332</v>
      </c>
    </row>
    <row r="94" spans="3:3" x14ac:dyDescent="0.55000000000000004">
      <c r="C94" t="s">
        <v>3333</v>
      </c>
    </row>
    <row r="95" spans="3:3" x14ac:dyDescent="0.55000000000000004">
      <c r="C95" t="s">
        <v>3334</v>
      </c>
    </row>
    <row r="96" spans="3:3" x14ac:dyDescent="0.55000000000000004">
      <c r="C96" t="s">
        <v>3335</v>
      </c>
    </row>
    <row r="97" spans="3:3" x14ac:dyDescent="0.55000000000000004">
      <c r="C97" t="s">
        <v>3336</v>
      </c>
    </row>
    <row r="98" spans="3:3" x14ac:dyDescent="0.55000000000000004">
      <c r="C98" t="s">
        <v>3337</v>
      </c>
    </row>
    <row r="99" spans="3:3" x14ac:dyDescent="0.55000000000000004">
      <c r="C99" t="s">
        <v>3338</v>
      </c>
    </row>
    <row r="100" spans="3:3" x14ac:dyDescent="0.55000000000000004">
      <c r="C100" t="s">
        <v>3339</v>
      </c>
    </row>
    <row r="101" spans="3:3" x14ac:dyDescent="0.55000000000000004">
      <c r="C101" t="s">
        <v>3340</v>
      </c>
    </row>
    <row r="102" spans="3:3" x14ac:dyDescent="0.55000000000000004">
      <c r="C102" t="s">
        <v>3341</v>
      </c>
    </row>
    <row r="103" spans="3:3" x14ac:dyDescent="0.55000000000000004">
      <c r="C103" t="s">
        <v>3342</v>
      </c>
    </row>
    <row r="104" spans="3:3" x14ac:dyDescent="0.55000000000000004">
      <c r="C104" t="s">
        <v>3343</v>
      </c>
    </row>
    <row r="105" spans="3:3" x14ac:dyDescent="0.55000000000000004">
      <c r="C105" t="s">
        <v>3344</v>
      </c>
    </row>
    <row r="106" spans="3:3" x14ac:dyDescent="0.55000000000000004">
      <c r="C106" t="s">
        <v>3345</v>
      </c>
    </row>
    <row r="107" spans="3:3" x14ac:dyDescent="0.55000000000000004">
      <c r="C107" t="s">
        <v>3346</v>
      </c>
    </row>
    <row r="109" spans="3:3" x14ac:dyDescent="0.55000000000000004">
      <c r="C109" t="s">
        <v>6</v>
      </c>
    </row>
    <row r="110" spans="3:3" x14ac:dyDescent="0.55000000000000004">
      <c r="C110" t="s">
        <v>3347</v>
      </c>
    </row>
    <row r="111" spans="3:3" x14ac:dyDescent="0.55000000000000004">
      <c r="C111" t="s">
        <v>3348</v>
      </c>
    </row>
    <row r="112" spans="3:3" x14ac:dyDescent="0.55000000000000004">
      <c r="C112" t="s">
        <v>3349</v>
      </c>
    </row>
    <row r="113" spans="3:3" x14ac:dyDescent="0.55000000000000004">
      <c r="C113" t="s">
        <v>3350</v>
      </c>
    </row>
    <row r="114" spans="3:3" x14ac:dyDescent="0.55000000000000004">
      <c r="C114" t="s">
        <v>3351</v>
      </c>
    </row>
    <row r="115" spans="3:3" x14ac:dyDescent="0.55000000000000004">
      <c r="C115" t="s">
        <v>3352</v>
      </c>
    </row>
    <row r="116" spans="3:3" x14ac:dyDescent="0.55000000000000004">
      <c r="C116" t="s">
        <v>3353</v>
      </c>
    </row>
    <row r="117" spans="3:3" x14ac:dyDescent="0.55000000000000004">
      <c r="C117" t="s">
        <v>3354</v>
      </c>
    </row>
    <row r="118" spans="3:3" x14ac:dyDescent="0.55000000000000004">
      <c r="C118" t="s">
        <v>3355</v>
      </c>
    </row>
    <row r="119" spans="3:3" x14ac:dyDescent="0.55000000000000004">
      <c r="C119" t="s">
        <v>3356</v>
      </c>
    </row>
    <row r="120" spans="3:3" x14ac:dyDescent="0.55000000000000004">
      <c r="C120" t="s">
        <v>3357</v>
      </c>
    </row>
    <row r="121" spans="3:3" x14ac:dyDescent="0.55000000000000004">
      <c r="C121" t="s">
        <v>3358</v>
      </c>
    </row>
    <row r="122" spans="3:3" x14ac:dyDescent="0.55000000000000004">
      <c r="C122" t="s">
        <v>3359</v>
      </c>
    </row>
    <row r="123" spans="3:3" x14ac:dyDescent="0.55000000000000004">
      <c r="C123" t="s">
        <v>3360</v>
      </c>
    </row>
    <row r="124" spans="3:3" x14ac:dyDescent="0.55000000000000004">
      <c r="C124" t="s">
        <v>3361</v>
      </c>
    </row>
    <row r="125" spans="3:3" x14ac:dyDescent="0.55000000000000004">
      <c r="C125" t="s">
        <v>3362</v>
      </c>
    </row>
    <row r="127" spans="3:3" x14ac:dyDescent="0.55000000000000004">
      <c r="C127" t="s">
        <v>71</v>
      </c>
    </row>
    <row r="128" spans="3:3" x14ac:dyDescent="0.55000000000000004">
      <c r="C128" t="s">
        <v>3363</v>
      </c>
    </row>
    <row r="129" spans="3:3" x14ac:dyDescent="0.55000000000000004">
      <c r="C129" t="s">
        <v>3364</v>
      </c>
    </row>
    <row r="130" spans="3:3" x14ac:dyDescent="0.55000000000000004">
      <c r="C130" t="s">
        <v>3365</v>
      </c>
    </row>
    <row r="131" spans="3:3" x14ac:dyDescent="0.55000000000000004">
      <c r="C131" t="s">
        <v>3366</v>
      </c>
    </row>
    <row r="132" spans="3:3" x14ac:dyDescent="0.55000000000000004">
      <c r="C132" t="s">
        <v>3367</v>
      </c>
    </row>
    <row r="133" spans="3:3" x14ac:dyDescent="0.55000000000000004">
      <c r="C133" t="s">
        <v>3368</v>
      </c>
    </row>
    <row r="134" spans="3:3" x14ac:dyDescent="0.55000000000000004">
      <c r="C134" t="s">
        <v>3369</v>
      </c>
    </row>
    <row r="135" spans="3:3" x14ac:dyDescent="0.55000000000000004">
      <c r="C135" t="s">
        <v>3370</v>
      </c>
    </row>
    <row r="136" spans="3:3" x14ac:dyDescent="0.55000000000000004">
      <c r="C136" t="s">
        <v>3371</v>
      </c>
    </row>
    <row r="137" spans="3:3" x14ac:dyDescent="0.55000000000000004">
      <c r="C137" t="s">
        <v>3372</v>
      </c>
    </row>
    <row r="138" spans="3:3" x14ac:dyDescent="0.55000000000000004">
      <c r="C138" t="s">
        <v>3373</v>
      </c>
    </row>
    <row r="139" spans="3:3" x14ac:dyDescent="0.55000000000000004">
      <c r="C139" t="s">
        <v>3374</v>
      </c>
    </row>
    <row r="140" spans="3:3" x14ac:dyDescent="0.55000000000000004">
      <c r="C140" t="s">
        <v>3375</v>
      </c>
    </row>
    <row r="141" spans="3:3" x14ac:dyDescent="0.55000000000000004">
      <c r="C141" t="s">
        <v>3376</v>
      </c>
    </row>
    <row r="142" spans="3:3" x14ac:dyDescent="0.55000000000000004">
      <c r="C142" t="s">
        <v>3377</v>
      </c>
    </row>
    <row r="143" spans="3:3" x14ac:dyDescent="0.55000000000000004">
      <c r="C143" t="s">
        <v>3378</v>
      </c>
    </row>
    <row r="145" spans="3:3" x14ac:dyDescent="0.55000000000000004">
      <c r="C145" t="s">
        <v>78</v>
      </c>
    </row>
    <row r="146" spans="3:3" x14ac:dyDescent="0.55000000000000004">
      <c r="C146" t="s">
        <v>3379</v>
      </c>
    </row>
    <row r="147" spans="3:3" x14ac:dyDescent="0.55000000000000004">
      <c r="C147" t="s">
        <v>3380</v>
      </c>
    </row>
    <row r="148" spans="3:3" x14ac:dyDescent="0.55000000000000004">
      <c r="C148" t="s">
        <v>3381</v>
      </c>
    </row>
    <row r="149" spans="3:3" x14ac:dyDescent="0.55000000000000004">
      <c r="C149" t="s">
        <v>3382</v>
      </c>
    </row>
    <row r="150" spans="3:3" x14ac:dyDescent="0.55000000000000004">
      <c r="C150" t="s">
        <v>3383</v>
      </c>
    </row>
    <row r="151" spans="3:3" x14ac:dyDescent="0.55000000000000004">
      <c r="C151" t="s">
        <v>3384</v>
      </c>
    </row>
    <row r="152" spans="3:3" x14ac:dyDescent="0.55000000000000004">
      <c r="C152" t="s">
        <v>3385</v>
      </c>
    </row>
    <row r="153" spans="3:3" x14ac:dyDescent="0.55000000000000004">
      <c r="C153" t="s">
        <v>3386</v>
      </c>
    </row>
    <row r="154" spans="3:3" x14ac:dyDescent="0.55000000000000004">
      <c r="C154" t="s">
        <v>3387</v>
      </c>
    </row>
    <row r="155" spans="3:3" x14ac:dyDescent="0.55000000000000004">
      <c r="C155" t="s">
        <v>3388</v>
      </c>
    </row>
    <row r="156" spans="3:3" x14ac:dyDescent="0.55000000000000004">
      <c r="C156" t="s">
        <v>3389</v>
      </c>
    </row>
    <row r="157" spans="3:3" x14ac:dyDescent="0.55000000000000004">
      <c r="C157" t="s">
        <v>3390</v>
      </c>
    </row>
    <row r="158" spans="3:3" x14ac:dyDescent="0.55000000000000004">
      <c r="C158" t="s">
        <v>3391</v>
      </c>
    </row>
    <row r="159" spans="3:3" x14ac:dyDescent="0.55000000000000004">
      <c r="C159" t="s">
        <v>3392</v>
      </c>
    </row>
    <row r="160" spans="3:3" x14ac:dyDescent="0.55000000000000004">
      <c r="C160" t="s">
        <v>3393</v>
      </c>
    </row>
    <row r="161" spans="3:3" x14ac:dyDescent="0.55000000000000004">
      <c r="C161" t="s">
        <v>3394</v>
      </c>
    </row>
    <row r="163" spans="3:3" x14ac:dyDescent="0.55000000000000004">
      <c r="C163" t="s">
        <v>85</v>
      </c>
    </row>
    <row r="164" spans="3:3" x14ac:dyDescent="0.55000000000000004">
      <c r="C164" t="s">
        <v>3395</v>
      </c>
    </row>
    <row r="165" spans="3:3" x14ac:dyDescent="0.55000000000000004">
      <c r="C165" t="s">
        <v>3396</v>
      </c>
    </row>
    <row r="166" spans="3:3" x14ac:dyDescent="0.55000000000000004">
      <c r="C166" t="s">
        <v>3397</v>
      </c>
    </row>
    <row r="167" spans="3:3" x14ac:dyDescent="0.55000000000000004">
      <c r="C167" t="s">
        <v>3398</v>
      </c>
    </row>
    <row r="168" spans="3:3" x14ac:dyDescent="0.55000000000000004">
      <c r="C168" t="s">
        <v>3399</v>
      </c>
    </row>
    <row r="169" spans="3:3" x14ac:dyDescent="0.55000000000000004">
      <c r="C169" t="s">
        <v>3400</v>
      </c>
    </row>
    <row r="170" spans="3:3" x14ac:dyDescent="0.55000000000000004">
      <c r="C170" t="s">
        <v>3401</v>
      </c>
    </row>
    <row r="171" spans="3:3" x14ac:dyDescent="0.55000000000000004">
      <c r="C171" t="s">
        <v>3402</v>
      </c>
    </row>
    <row r="172" spans="3:3" x14ac:dyDescent="0.55000000000000004">
      <c r="C172" t="s">
        <v>3403</v>
      </c>
    </row>
    <row r="173" spans="3:3" x14ac:dyDescent="0.55000000000000004">
      <c r="C173" t="s">
        <v>3404</v>
      </c>
    </row>
    <row r="174" spans="3:3" x14ac:dyDescent="0.55000000000000004">
      <c r="C174" t="s">
        <v>3405</v>
      </c>
    </row>
    <row r="175" spans="3:3" x14ac:dyDescent="0.55000000000000004">
      <c r="C175" t="s">
        <v>3406</v>
      </c>
    </row>
    <row r="176" spans="3:3" x14ac:dyDescent="0.55000000000000004">
      <c r="C176" t="s">
        <v>3407</v>
      </c>
    </row>
    <row r="177" spans="3:3" x14ac:dyDescent="0.55000000000000004">
      <c r="C177" t="s">
        <v>3408</v>
      </c>
    </row>
    <row r="178" spans="3:3" x14ac:dyDescent="0.55000000000000004">
      <c r="C178" t="s">
        <v>3409</v>
      </c>
    </row>
    <row r="179" spans="3:3" x14ac:dyDescent="0.55000000000000004">
      <c r="C179" t="s">
        <v>3410</v>
      </c>
    </row>
    <row r="181" spans="3:3" x14ac:dyDescent="0.55000000000000004">
      <c r="C181" t="s">
        <v>92</v>
      </c>
    </row>
    <row r="182" spans="3:3" x14ac:dyDescent="0.55000000000000004">
      <c r="C182" t="s">
        <v>3411</v>
      </c>
    </row>
    <row r="183" spans="3:3" x14ac:dyDescent="0.55000000000000004">
      <c r="C183" t="s">
        <v>3412</v>
      </c>
    </row>
    <row r="184" spans="3:3" x14ac:dyDescent="0.55000000000000004">
      <c r="C184" t="s">
        <v>3413</v>
      </c>
    </row>
    <row r="185" spans="3:3" x14ac:dyDescent="0.55000000000000004">
      <c r="C185" t="s">
        <v>3414</v>
      </c>
    </row>
    <row r="186" spans="3:3" x14ac:dyDescent="0.55000000000000004">
      <c r="C186" t="s">
        <v>3415</v>
      </c>
    </row>
    <row r="187" spans="3:3" x14ac:dyDescent="0.55000000000000004">
      <c r="C187" t="s">
        <v>3416</v>
      </c>
    </row>
    <row r="188" spans="3:3" x14ac:dyDescent="0.55000000000000004">
      <c r="C188" t="s">
        <v>3417</v>
      </c>
    </row>
    <row r="189" spans="3:3" x14ac:dyDescent="0.55000000000000004">
      <c r="C189" t="s">
        <v>3418</v>
      </c>
    </row>
    <row r="190" spans="3:3" x14ac:dyDescent="0.55000000000000004">
      <c r="C190" t="s">
        <v>3419</v>
      </c>
    </row>
    <row r="191" spans="3:3" x14ac:dyDescent="0.55000000000000004">
      <c r="C191" t="s">
        <v>3420</v>
      </c>
    </row>
    <row r="192" spans="3:3" x14ac:dyDescent="0.55000000000000004">
      <c r="C192" t="s">
        <v>3421</v>
      </c>
    </row>
    <row r="193" spans="3:3" x14ac:dyDescent="0.55000000000000004">
      <c r="C193" t="s">
        <v>3422</v>
      </c>
    </row>
    <row r="194" spans="3:3" x14ac:dyDescent="0.55000000000000004">
      <c r="C194" t="s">
        <v>3423</v>
      </c>
    </row>
    <row r="195" spans="3:3" x14ac:dyDescent="0.55000000000000004">
      <c r="C195" t="s">
        <v>3424</v>
      </c>
    </row>
    <row r="196" spans="3:3" x14ac:dyDescent="0.55000000000000004">
      <c r="C196" t="s">
        <v>3425</v>
      </c>
    </row>
    <row r="197" spans="3:3" x14ac:dyDescent="0.55000000000000004">
      <c r="C197" t="s">
        <v>3426</v>
      </c>
    </row>
    <row r="199" spans="3:3" x14ac:dyDescent="0.55000000000000004">
      <c r="C199" t="s">
        <v>0</v>
      </c>
    </row>
    <row r="200" spans="3:3" x14ac:dyDescent="0.55000000000000004">
      <c r="C200" t="s">
        <v>3427</v>
      </c>
    </row>
    <row r="201" spans="3:3" x14ac:dyDescent="0.55000000000000004">
      <c r="C201" t="s">
        <v>3428</v>
      </c>
    </row>
    <row r="202" spans="3:3" x14ac:dyDescent="0.55000000000000004">
      <c r="C202" t="s">
        <v>3429</v>
      </c>
    </row>
    <row r="203" spans="3:3" x14ac:dyDescent="0.55000000000000004">
      <c r="C203" t="s">
        <v>3430</v>
      </c>
    </row>
    <row r="204" spans="3:3" x14ac:dyDescent="0.55000000000000004">
      <c r="C204" t="s">
        <v>3431</v>
      </c>
    </row>
    <row r="205" spans="3:3" x14ac:dyDescent="0.55000000000000004">
      <c r="C205" t="s">
        <v>3432</v>
      </c>
    </row>
    <row r="206" spans="3:3" x14ac:dyDescent="0.55000000000000004">
      <c r="C206" t="s">
        <v>3433</v>
      </c>
    </row>
    <row r="207" spans="3:3" x14ac:dyDescent="0.55000000000000004">
      <c r="C207" t="s">
        <v>3434</v>
      </c>
    </row>
    <row r="208" spans="3:3" x14ac:dyDescent="0.55000000000000004">
      <c r="C208" t="s">
        <v>3435</v>
      </c>
    </row>
    <row r="209" spans="3:3" x14ac:dyDescent="0.55000000000000004">
      <c r="C209" t="s">
        <v>3436</v>
      </c>
    </row>
    <row r="210" spans="3:3" x14ac:dyDescent="0.55000000000000004">
      <c r="C210" t="s">
        <v>3437</v>
      </c>
    </row>
    <row r="211" spans="3:3" x14ac:dyDescent="0.55000000000000004">
      <c r="C211" t="s">
        <v>3438</v>
      </c>
    </row>
    <row r="212" spans="3:3" x14ac:dyDescent="0.55000000000000004">
      <c r="C212" t="s">
        <v>3439</v>
      </c>
    </row>
    <row r="213" spans="3:3" x14ac:dyDescent="0.55000000000000004">
      <c r="C213" t="s">
        <v>3440</v>
      </c>
    </row>
    <row r="214" spans="3:3" x14ac:dyDescent="0.55000000000000004">
      <c r="C214" t="s">
        <v>3441</v>
      </c>
    </row>
    <row r="215" spans="3:3" x14ac:dyDescent="0.55000000000000004">
      <c r="C215" t="s">
        <v>3442</v>
      </c>
    </row>
    <row r="217" spans="3:3" x14ac:dyDescent="0.55000000000000004">
      <c r="C217" t="s">
        <v>206</v>
      </c>
    </row>
    <row r="218" spans="3:3" x14ac:dyDescent="0.55000000000000004">
      <c r="C218" t="s">
        <v>3443</v>
      </c>
    </row>
    <row r="219" spans="3:3" x14ac:dyDescent="0.55000000000000004">
      <c r="C219" t="s">
        <v>3444</v>
      </c>
    </row>
    <row r="220" spans="3:3" x14ac:dyDescent="0.55000000000000004">
      <c r="C220" t="s">
        <v>3445</v>
      </c>
    </row>
    <row r="221" spans="3:3" x14ac:dyDescent="0.55000000000000004">
      <c r="C221" t="s">
        <v>3446</v>
      </c>
    </row>
    <row r="222" spans="3:3" x14ac:dyDescent="0.55000000000000004">
      <c r="C222" t="s">
        <v>3447</v>
      </c>
    </row>
    <row r="223" spans="3:3" x14ac:dyDescent="0.55000000000000004">
      <c r="C223" t="s">
        <v>3448</v>
      </c>
    </row>
    <row r="224" spans="3:3" x14ac:dyDescent="0.55000000000000004">
      <c r="C224" t="s">
        <v>3449</v>
      </c>
    </row>
    <row r="225" spans="3:3" x14ac:dyDescent="0.55000000000000004">
      <c r="C225" t="s">
        <v>3450</v>
      </c>
    </row>
    <row r="226" spans="3:3" x14ac:dyDescent="0.55000000000000004">
      <c r="C226" t="s">
        <v>3451</v>
      </c>
    </row>
    <row r="227" spans="3:3" x14ac:dyDescent="0.55000000000000004">
      <c r="C227" t="s">
        <v>3452</v>
      </c>
    </row>
    <row r="228" spans="3:3" x14ac:dyDescent="0.55000000000000004">
      <c r="C228" t="s">
        <v>3453</v>
      </c>
    </row>
    <row r="229" spans="3:3" x14ac:dyDescent="0.55000000000000004">
      <c r="C229" t="s">
        <v>3454</v>
      </c>
    </row>
    <row r="230" spans="3:3" x14ac:dyDescent="0.55000000000000004">
      <c r="C230" t="s">
        <v>3455</v>
      </c>
    </row>
    <row r="231" spans="3:3" x14ac:dyDescent="0.55000000000000004">
      <c r="C231" t="s">
        <v>3456</v>
      </c>
    </row>
    <row r="232" spans="3:3" x14ac:dyDescent="0.55000000000000004">
      <c r="C232" t="s">
        <v>3457</v>
      </c>
    </row>
    <row r="233" spans="3:3" x14ac:dyDescent="0.55000000000000004">
      <c r="C233" t="s">
        <v>3458</v>
      </c>
    </row>
    <row r="235" spans="3:3" x14ac:dyDescent="0.55000000000000004">
      <c r="C235" t="s">
        <v>219</v>
      </c>
    </row>
    <row r="236" spans="3:3" x14ac:dyDescent="0.55000000000000004">
      <c r="C236" t="s">
        <v>3459</v>
      </c>
    </row>
    <row r="237" spans="3:3" x14ac:dyDescent="0.55000000000000004">
      <c r="C237" t="s">
        <v>3460</v>
      </c>
    </row>
    <row r="238" spans="3:3" x14ac:dyDescent="0.55000000000000004">
      <c r="C238" t="s">
        <v>3461</v>
      </c>
    </row>
    <row r="239" spans="3:3" x14ac:dyDescent="0.55000000000000004">
      <c r="C239" t="s">
        <v>3462</v>
      </c>
    </row>
    <row r="240" spans="3:3" x14ac:dyDescent="0.55000000000000004">
      <c r="C240" t="s">
        <v>3463</v>
      </c>
    </row>
    <row r="241" spans="3:3" x14ac:dyDescent="0.55000000000000004">
      <c r="C241" t="s">
        <v>3464</v>
      </c>
    </row>
    <row r="242" spans="3:3" x14ac:dyDescent="0.55000000000000004">
      <c r="C242" t="s">
        <v>3465</v>
      </c>
    </row>
    <row r="243" spans="3:3" x14ac:dyDescent="0.55000000000000004">
      <c r="C243" t="s">
        <v>3466</v>
      </c>
    </row>
    <row r="244" spans="3:3" x14ac:dyDescent="0.55000000000000004">
      <c r="C244" t="s">
        <v>3467</v>
      </c>
    </row>
    <row r="245" spans="3:3" x14ac:dyDescent="0.55000000000000004">
      <c r="C245" t="s">
        <v>3468</v>
      </c>
    </row>
    <row r="246" spans="3:3" x14ac:dyDescent="0.55000000000000004">
      <c r="C246" t="s">
        <v>3469</v>
      </c>
    </row>
    <row r="247" spans="3:3" x14ac:dyDescent="0.55000000000000004">
      <c r="C247" t="s">
        <v>3470</v>
      </c>
    </row>
    <row r="248" spans="3:3" x14ac:dyDescent="0.55000000000000004">
      <c r="C248" t="s">
        <v>3471</v>
      </c>
    </row>
    <row r="249" spans="3:3" x14ac:dyDescent="0.55000000000000004">
      <c r="C249" t="s">
        <v>3472</v>
      </c>
    </row>
    <row r="250" spans="3:3" x14ac:dyDescent="0.55000000000000004">
      <c r="C250" t="s">
        <v>3473</v>
      </c>
    </row>
    <row r="251" spans="3:3" x14ac:dyDescent="0.55000000000000004">
      <c r="C251" t="s">
        <v>3474</v>
      </c>
    </row>
    <row r="253" spans="3:3" x14ac:dyDescent="0.55000000000000004">
      <c r="C253" t="s">
        <v>99</v>
      </c>
    </row>
    <row r="254" spans="3:3" x14ac:dyDescent="0.55000000000000004">
      <c r="C254" t="s">
        <v>3475</v>
      </c>
    </row>
    <row r="255" spans="3:3" x14ac:dyDescent="0.55000000000000004">
      <c r="C255" t="s">
        <v>3476</v>
      </c>
    </row>
    <row r="256" spans="3:3" x14ac:dyDescent="0.55000000000000004">
      <c r="C256" t="s">
        <v>3477</v>
      </c>
    </row>
    <row r="257" spans="3:3" x14ac:dyDescent="0.55000000000000004">
      <c r="C257" t="s">
        <v>3478</v>
      </c>
    </row>
    <row r="258" spans="3:3" x14ac:dyDescent="0.55000000000000004">
      <c r="C258" t="s">
        <v>3479</v>
      </c>
    </row>
    <row r="259" spans="3:3" x14ac:dyDescent="0.55000000000000004">
      <c r="C259" t="s">
        <v>3480</v>
      </c>
    </row>
    <row r="260" spans="3:3" x14ac:dyDescent="0.55000000000000004">
      <c r="C260" t="s">
        <v>3481</v>
      </c>
    </row>
    <row r="261" spans="3:3" x14ac:dyDescent="0.55000000000000004">
      <c r="C261" t="s">
        <v>3482</v>
      </c>
    </row>
    <row r="262" spans="3:3" x14ac:dyDescent="0.55000000000000004">
      <c r="C262" t="s">
        <v>3483</v>
      </c>
    </row>
    <row r="263" spans="3:3" x14ac:dyDescent="0.55000000000000004">
      <c r="C263" t="s">
        <v>3484</v>
      </c>
    </row>
    <row r="264" spans="3:3" x14ac:dyDescent="0.55000000000000004">
      <c r="C264" t="s">
        <v>3485</v>
      </c>
    </row>
    <row r="265" spans="3:3" x14ac:dyDescent="0.55000000000000004">
      <c r="C265" t="s">
        <v>3486</v>
      </c>
    </row>
    <row r="266" spans="3:3" x14ac:dyDescent="0.55000000000000004">
      <c r="C266" t="s">
        <v>3487</v>
      </c>
    </row>
    <row r="267" spans="3:3" x14ac:dyDescent="0.55000000000000004">
      <c r="C267" t="s">
        <v>3488</v>
      </c>
    </row>
    <row r="268" spans="3:3" x14ac:dyDescent="0.55000000000000004">
      <c r="C268" t="s">
        <v>3489</v>
      </c>
    </row>
    <row r="269" spans="3:3" x14ac:dyDescent="0.55000000000000004">
      <c r="C269" t="s">
        <v>3490</v>
      </c>
    </row>
    <row r="271" spans="3:3" x14ac:dyDescent="0.55000000000000004">
      <c r="C271" t="s">
        <v>238</v>
      </c>
    </row>
    <row r="272" spans="3:3" x14ac:dyDescent="0.55000000000000004">
      <c r="C272" t="s">
        <v>3491</v>
      </c>
    </row>
    <row r="273" spans="3:3" x14ac:dyDescent="0.55000000000000004">
      <c r="C273" t="s">
        <v>3492</v>
      </c>
    </row>
    <row r="274" spans="3:3" x14ac:dyDescent="0.55000000000000004">
      <c r="C274" t="s">
        <v>3493</v>
      </c>
    </row>
    <row r="275" spans="3:3" x14ac:dyDescent="0.55000000000000004">
      <c r="C275" t="s">
        <v>3494</v>
      </c>
    </row>
    <row r="276" spans="3:3" x14ac:dyDescent="0.55000000000000004">
      <c r="C276" t="s">
        <v>3495</v>
      </c>
    </row>
    <row r="277" spans="3:3" x14ac:dyDescent="0.55000000000000004">
      <c r="C277" t="s">
        <v>3496</v>
      </c>
    </row>
    <row r="278" spans="3:3" x14ac:dyDescent="0.55000000000000004">
      <c r="C278" t="s">
        <v>3497</v>
      </c>
    </row>
    <row r="279" spans="3:3" x14ac:dyDescent="0.55000000000000004">
      <c r="C279" t="s">
        <v>3498</v>
      </c>
    </row>
    <row r="280" spans="3:3" x14ac:dyDescent="0.55000000000000004">
      <c r="C280" t="s">
        <v>3499</v>
      </c>
    </row>
    <row r="281" spans="3:3" x14ac:dyDescent="0.55000000000000004">
      <c r="C281" t="s">
        <v>3500</v>
      </c>
    </row>
    <row r="282" spans="3:3" x14ac:dyDescent="0.55000000000000004">
      <c r="C282" t="s">
        <v>3501</v>
      </c>
    </row>
    <row r="283" spans="3:3" x14ac:dyDescent="0.55000000000000004">
      <c r="C283" t="s">
        <v>3502</v>
      </c>
    </row>
    <row r="284" spans="3:3" x14ac:dyDescent="0.55000000000000004">
      <c r="C284" t="s">
        <v>3503</v>
      </c>
    </row>
    <row r="285" spans="3:3" x14ac:dyDescent="0.55000000000000004">
      <c r="C285" t="s">
        <v>3504</v>
      </c>
    </row>
    <row r="286" spans="3:3" x14ac:dyDescent="0.55000000000000004">
      <c r="C286" t="s">
        <v>3505</v>
      </c>
    </row>
    <row r="287" spans="3:3" x14ac:dyDescent="0.55000000000000004">
      <c r="C287" t="s">
        <v>3506</v>
      </c>
    </row>
    <row r="289" spans="3:3" x14ac:dyDescent="0.55000000000000004">
      <c r="C289" t="s">
        <v>251</v>
      </c>
    </row>
    <row r="290" spans="3:3" x14ac:dyDescent="0.55000000000000004">
      <c r="C290" t="s">
        <v>3507</v>
      </c>
    </row>
    <row r="291" spans="3:3" x14ac:dyDescent="0.55000000000000004">
      <c r="C291" t="s">
        <v>3508</v>
      </c>
    </row>
    <row r="292" spans="3:3" x14ac:dyDescent="0.55000000000000004">
      <c r="C292" t="s">
        <v>3509</v>
      </c>
    </row>
    <row r="293" spans="3:3" x14ac:dyDescent="0.55000000000000004">
      <c r="C293" t="s">
        <v>3510</v>
      </c>
    </row>
    <row r="294" spans="3:3" x14ac:dyDescent="0.55000000000000004">
      <c r="C294" t="s">
        <v>3511</v>
      </c>
    </row>
    <row r="295" spans="3:3" x14ac:dyDescent="0.55000000000000004">
      <c r="C295" t="s">
        <v>3512</v>
      </c>
    </row>
    <row r="296" spans="3:3" x14ac:dyDescent="0.55000000000000004">
      <c r="C296" t="s">
        <v>3513</v>
      </c>
    </row>
    <row r="297" spans="3:3" x14ac:dyDescent="0.55000000000000004">
      <c r="C297" t="s">
        <v>3514</v>
      </c>
    </row>
    <row r="298" spans="3:3" x14ac:dyDescent="0.55000000000000004">
      <c r="C298" t="s">
        <v>3515</v>
      </c>
    </row>
    <row r="299" spans="3:3" x14ac:dyDescent="0.55000000000000004">
      <c r="C299" t="s">
        <v>3516</v>
      </c>
    </row>
    <row r="300" spans="3:3" x14ac:dyDescent="0.55000000000000004">
      <c r="C300" t="s">
        <v>3517</v>
      </c>
    </row>
    <row r="301" spans="3:3" x14ac:dyDescent="0.55000000000000004">
      <c r="C301" t="s">
        <v>3518</v>
      </c>
    </row>
    <row r="302" spans="3:3" x14ac:dyDescent="0.55000000000000004">
      <c r="C302" t="s">
        <v>3519</v>
      </c>
    </row>
    <row r="303" spans="3:3" x14ac:dyDescent="0.55000000000000004">
      <c r="C303" t="s">
        <v>3520</v>
      </c>
    </row>
    <row r="304" spans="3:3" x14ac:dyDescent="0.55000000000000004">
      <c r="C304" t="s">
        <v>3521</v>
      </c>
    </row>
    <row r="305" spans="3:3" x14ac:dyDescent="0.55000000000000004">
      <c r="C305" t="s">
        <v>3522</v>
      </c>
    </row>
    <row r="307" spans="3:3" x14ac:dyDescent="0.55000000000000004">
      <c r="C307" t="s">
        <v>106</v>
      </c>
    </row>
    <row r="308" spans="3:3" x14ac:dyDescent="0.55000000000000004">
      <c r="C308" t="s">
        <v>3523</v>
      </c>
    </row>
    <row r="309" spans="3:3" x14ac:dyDescent="0.55000000000000004">
      <c r="C309" t="s">
        <v>3524</v>
      </c>
    </row>
    <row r="310" spans="3:3" x14ac:dyDescent="0.55000000000000004">
      <c r="C310" t="s">
        <v>3525</v>
      </c>
    </row>
    <row r="311" spans="3:3" x14ac:dyDescent="0.55000000000000004">
      <c r="C311" t="s">
        <v>3526</v>
      </c>
    </row>
    <row r="312" spans="3:3" x14ac:dyDescent="0.55000000000000004">
      <c r="C312" t="s">
        <v>3527</v>
      </c>
    </row>
    <row r="313" spans="3:3" x14ac:dyDescent="0.55000000000000004">
      <c r="C313" t="s">
        <v>3528</v>
      </c>
    </row>
    <row r="314" spans="3:3" x14ac:dyDescent="0.55000000000000004">
      <c r="C314" t="s">
        <v>3529</v>
      </c>
    </row>
    <row r="315" spans="3:3" x14ac:dyDescent="0.55000000000000004">
      <c r="C315" t="s">
        <v>3530</v>
      </c>
    </row>
    <row r="316" spans="3:3" x14ac:dyDescent="0.55000000000000004">
      <c r="C316" t="s">
        <v>3531</v>
      </c>
    </row>
    <row r="317" spans="3:3" x14ac:dyDescent="0.55000000000000004">
      <c r="C317" t="s">
        <v>3532</v>
      </c>
    </row>
    <row r="318" spans="3:3" x14ac:dyDescent="0.55000000000000004">
      <c r="C318" t="s">
        <v>3533</v>
      </c>
    </row>
    <row r="319" spans="3:3" x14ac:dyDescent="0.55000000000000004">
      <c r="C319" t="s">
        <v>3534</v>
      </c>
    </row>
    <row r="320" spans="3:3" x14ac:dyDescent="0.55000000000000004">
      <c r="C320" t="s">
        <v>3535</v>
      </c>
    </row>
    <row r="321" spans="3:3" x14ac:dyDescent="0.55000000000000004">
      <c r="C321" t="s">
        <v>2571</v>
      </c>
    </row>
    <row r="322" spans="3:3" x14ac:dyDescent="0.55000000000000004">
      <c r="C322" t="s">
        <v>2572</v>
      </c>
    </row>
    <row r="323" spans="3:3" x14ac:dyDescent="0.55000000000000004">
      <c r="C323" t="s">
        <v>2573</v>
      </c>
    </row>
    <row r="325" spans="3:3" x14ac:dyDescent="0.55000000000000004">
      <c r="C325" t="s">
        <v>270</v>
      </c>
    </row>
    <row r="326" spans="3:3" x14ac:dyDescent="0.55000000000000004">
      <c r="C326" t="s">
        <v>3536</v>
      </c>
    </row>
    <row r="327" spans="3:3" x14ac:dyDescent="0.55000000000000004">
      <c r="C327" t="s">
        <v>3537</v>
      </c>
    </row>
    <row r="328" spans="3:3" x14ac:dyDescent="0.55000000000000004">
      <c r="C328" t="s">
        <v>3538</v>
      </c>
    </row>
    <row r="329" spans="3:3" x14ac:dyDescent="0.55000000000000004">
      <c r="C329" t="s">
        <v>3539</v>
      </c>
    </row>
    <row r="330" spans="3:3" x14ac:dyDescent="0.55000000000000004">
      <c r="C330" t="s">
        <v>3540</v>
      </c>
    </row>
    <row r="331" spans="3:3" x14ac:dyDescent="0.55000000000000004">
      <c r="C331" t="s">
        <v>3541</v>
      </c>
    </row>
    <row r="332" spans="3:3" x14ac:dyDescent="0.55000000000000004">
      <c r="C332" t="s">
        <v>3542</v>
      </c>
    </row>
    <row r="333" spans="3:3" x14ac:dyDescent="0.55000000000000004">
      <c r="C333" t="s">
        <v>3543</v>
      </c>
    </row>
    <row r="334" spans="3:3" x14ac:dyDescent="0.55000000000000004">
      <c r="C334" t="s">
        <v>3544</v>
      </c>
    </row>
    <row r="335" spans="3:3" x14ac:dyDescent="0.55000000000000004">
      <c r="C335" t="s">
        <v>3545</v>
      </c>
    </row>
    <row r="336" spans="3:3" x14ac:dyDescent="0.55000000000000004">
      <c r="C336" t="s">
        <v>3546</v>
      </c>
    </row>
    <row r="337" spans="3:3" x14ac:dyDescent="0.55000000000000004">
      <c r="C337" t="s">
        <v>3547</v>
      </c>
    </row>
    <row r="338" spans="3:3" x14ac:dyDescent="0.55000000000000004">
      <c r="C338" t="s">
        <v>2574</v>
      </c>
    </row>
    <row r="339" spans="3:3" x14ac:dyDescent="0.55000000000000004">
      <c r="C339" t="s">
        <v>2571</v>
      </c>
    </row>
    <row r="340" spans="3:3" x14ac:dyDescent="0.55000000000000004">
      <c r="C340" t="s">
        <v>2572</v>
      </c>
    </row>
    <row r="341" spans="3:3" x14ac:dyDescent="0.55000000000000004">
      <c r="C341" t="s">
        <v>2573</v>
      </c>
    </row>
    <row r="343" spans="3:3" x14ac:dyDescent="0.55000000000000004">
      <c r="C343" t="s">
        <v>283</v>
      </c>
    </row>
    <row r="344" spans="3:3" x14ac:dyDescent="0.55000000000000004">
      <c r="C344" t="s">
        <v>3548</v>
      </c>
    </row>
    <row r="345" spans="3:3" x14ac:dyDescent="0.55000000000000004">
      <c r="C345" t="s">
        <v>3549</v>
      </c>
    </row>
    <row r="346" spans="3:3" x14ac:dyDescent="0.55000000000000004">
      <c r="C346" t="s">
        <v>3550</v>
      </c>
    </row>
    <row r="347" spans="3:3" x14ac:dyDescent="0.55000000000000004">
      <c r="C347" t="s">
        <v>3551</v>
      </c>
    </row>
    <row r="348" spans="3:3" x14ac:dyDescent="0.55000000000000004">
      <c r="C348" t="s">
        <v>3552</v>
      </c>
    </row>
    <row r="349" spans="3:3" x14ac:dyDescent="0.55000000000000004">
      <c r="C349" t="s">
        <v>3553</v>
      </c>
    </row>
    <row r="350" spans="3:3" x14ac:dyDescent="0.55000000000000004">
      <c r="C350" t="s">
        <v>3554</v>
      </c>
    </row>
    <row r="351" spans="3:3" x14ac:dyDescent="0.55000000000000004">
      <c r="C351" t="s">
        <v>3555</v>
      </c>
    </row>
    <row r="352" spans="3:3" x14ac:dyDescent="0.55000000000000004">
      <c r="C352" t="s">
        <v>3556</v>
      </c>
    </row>
    <row r="353" spans="3:3" x14ac:dyDescent="0.55000000000000004">
      <c r="C353" t="s">
        <v>3557</v>
      </c>
    </row>
    <row r="354" spans="3:3" x14ac:dyDescent="0.55000000000000004">
      <c r="C354" t="s">
        <v>3558</v>
      </c>
    </row>
    <row r="355" spans="3:3" x14ac:dyDescent="0.55000000000000004">
      <c r="C355" t="s">
        <v>307</v>
      </c>
    </row>
    <row r="356" spans="3:3" x14ac:dyDescent="0.55000000000000004">
      <c r="C356" t="s">
        <v>2574</v>
      </c>
    </row>
    <row r="357" spans="3:3" x14ac:dyDescent="0.55000000000000004">
      <c r="C357" t="s">
        <v>2571</v>
      </c>
    </row>
    <row r="358" spans="3:3" x14ac:dyDescent="0.55000000000000004">
      <c r="C358" t="s">
        <v>2572</v>
      </c>
    </row>
    <row r="359" spans="3:3" x14ac:dyDescent="0.55000000000000004">
      <c r="C359" t="s">
        <v>2573</v>
      </c>
    </row>
  </sheetData>
  <conditionalFormatting sqref="H45:W64">
    <cfRule type="colorScale" priority="1">
      <colorScale>
        <cfvo type="num" val="-1"/>
        <cfvo type="num" val="0"/>
        <cfvo type="num" val="1"/>
        <color rgb="FFFF3300"/>
        <color theme="0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9"/>
  <sheetViews>
    <sheetView topLeftCell="E1" zoomScale="70" zoomScaleNormal="70" workbookViewId="0">
      <selection activeCell="F20" sqref="F1:V20"/>
    </sheetView>
  </sheetViews>
  <sheetFormatPr defaultRowHeight="14.4" x14ac:dyDescent="0.55000000000000004"/>
  <cols>
    <col min="1" max="1" width="26.26171875" bestFit="1" customWidth="1"/>
    <col min="4" max="4" width="64.15625" bestFit="1" customWidth="1"/>
    <col min="6" max="6" width="26.1015625" bestFit="1" customWidth="1"/>
    <col min="7" max="8" width="14.41796875" bestFit="1" customWidth="1"/>
    <col min="9" max="9" width="13.41796875" bestFit="1" customWidth="1"/>
    <col min="10" max="11" width="14.41796875" bestFit="1" customWidth="1"/>
    <col min="12" max="12" width="15" bestFit="1" customWidth="1"/>
    <col min="13" max="14" width="14.41796875" bestFit="1" customWidth="1"/>
    <col min="15" max="15" width="14" bestFit="1" customWidth="1"/>
    <col min="16" max="17" width="16" bestFit="1" customWidth="1"/>
    <col min="18" max="18" width="15.41796875" bestFit="1" customWidth="1"/>
    <col min="19" max="21" width="16" bestFit="1" customWidth="1"/>
    <col min="22" max="22" width="15.41796875" bestFit="1" customWidth="1"/>
    <col min="24" max="24" width="24.7890625" bestFit="1" customWidth="1"/>
    <col min="25" max="26" width="14.41796875" bestFit="1" customWidth="1"/>
    <col min="27" max="33" width="15" bestFit="1" customWidth="1"/>
    <col min="34" max="36" width="16" bestFit="1" customWidth="1"/>
    <col min="37" max="37" width="15" bestFit="1" customWidth="1"/>
    <col min="38" max="38" width="16" bestFit="1" customWidth="1"/>
    <col min="39" max="40" width="14.41796875" bestFit="1" customWidth="1"/>
    <col min="42" max="42" width="24.7890625" bestFit="1" customWidth="1"/>
    <col min="43" max="43" width="15" bestFit="1" customWidth="1"/>
    <col min="44" max="51" width="14.41796875" bestFit="1" customWidth="1"/>
    <col min="52" max="53" width="15.41796875" bestFit="1" customWidth="1"/>
    <col min="54" max="54" width="13.41796875" bestFit="1" customWidth="1"/>
    <col min="55" max="55" width="15" bestFit="1" customWidth="1"/>
    <col min="56" max="57" width="14.41796875" bestFit="1" customWidth="1"/>
    <col min="58" max="58" width="15" bestFit="1" customWidth="1"/>
    <col min="60" max="60" width="27.83984375" bestFit="1" customWidth="1"/>
    <col min="61" max="64" width="14.41796875" bestFit="1" customWidth="1"/>
    <col min="65" max="65" width="13.41796875" bestFit="1" customWidth="1"/>
    <col min="66" max="66" width="12.3671875" bestFit="1" customWidth="1"/>
    <col min="67" max="69" width="13.41796875" bestFit="1" customWidth="1"/>
    <col min="70" max="71" width="14.41796875" bestFit="1" customWidth="1"/>
    <col min="72" max="72" width="13.41796875" bestFit="1" customWidth="1"/>
    <col min="73" max="73" width="15" bestFit="1" customWidth="1"/>
    <col min="74" max="74" width="13.41796875" bestFit="1" customWidth="1"/>
    <col min="75" max="76" width="15" bestFit="1" customWidth="1"/>
    <col min="78" max="78" width="26.1015625" bestFit="1" customWidth="1"/>
    <col min="79" max="81" width="13.41796875" bestFit="1" customWidth="1"/>
    <col min="82" max="82" width="12.3671875" bestFit="1" customWidth="1"/>
    <col min="83" max="83" width="13.41796875" bestFit="1" customWidth="1"/>
    <col min="84" max="84" width="12.3671875" bestFit="1" customWidth="1"/>
    <col min="85" max="86" width="13.41796875" bestFit="1" customWidth="1"/>
    <col min="87" max="87" width="14" bestFit="1" customWidth="1"/>
    <col min="88" max="93" width="15" bestFit="1" customWidth="1"/>
    <col min="94" max="94" width="14" bestFit="1" customWidth="1"/>
    <col min="96" max="96" width="25.05078125" bestFit="1" customWidth="1"/>
    <col min="97" max="99" width="13.41796875" bestFit="1" customWidth="1"/>
    <col min="100" max="100" width="14" bestFit="1" customWidth="1"/>
    <col min="101" max="101" width="13.41796875" bestFit="1" customWidth="1"/>
    <col min="102" max="102" width="14" bestFit="1" customWidth="1"/>
    <col min="103" max="103" width="13.41796875" bestFit="1" customWidth="1"/>
    <col min="104" max="104" width="12.3671875" bestFit="1" customWidth="1"/>
    <col min="105" max="105" width="14" bestFit="1" customWidth="1"/>
    <col min="106" max="106" width="13" bestFit="1" customWidth="1"/>
    <col min="107" max="107" width="14" bestFit="1" customWidth="1"/>
    <col min="108" max="112" width="15" bestFit="1" customWidth="1"/>
    <col min="114" max="114" width="24" bestFit="1" customWidth="1"/>
    <col min="115" max="116" width="13.41796875" bestFit="1" customWidth="1"/>
    <col min="117" max="123" width="14" bestFit="1" customWidth="1"/>
    <col min="124" max="129" width="15" bestFit="1" customWidth="1"/>
    <col min="130" max="130" width="14" bestFit="1" customWidth="1"/>
    <col min="132" max="132" width="22.83984375" bestFit="1" customWidth="1"/>
    <col min="133" max="141" width="14" bestFit="1" customWidth="1"/>
    <col min="142" max="143" width="15" bestFit="1" customWidth="1"/>
    <col min="144" max="144" width="14" bestFit="1" customWidth="1"/>
    <col min="145" max="148" width="15" bestFit="1" customWidth="1"/>
    <col min="150" max="150" width="25.578125" bestFit="1" customWidth="1"/>
    <col min="151" max="151" width="13.41796875" bestFit="1" customWidth="1"/>
    <col min="152" max="154" width="13" bestFit="1" customWidth="1"/>
    <col min="155" max="159" width="14" bestFit="1" customWidth="1"/>
    <col min="160" max="165" width="15" bestFit="1" customWidth="1"/>
    <col min="166" max="166" width="14" bestFit="1" customWidth="1"/>
    <col min="168" max="168" width="25.47265625" bestFit="1" customWidth="1"/>
    <col min="169" max="171" width="13.41796875" bestFit="1" customWidth="1"/>
    <col min="172" max="177" width="14" bestFit="1" customWidth="1"/>
    <col min="178" max="179" width="15" bestFit="1" customWidth="1"/>
    <col min="180" max="180" width="14" bestFit="1" customWidth="1"/>
    <col min="181" max="184" width="15" bestFit="1" customWidth="1"/>
    <col min="186" max="186" width="25.3125" bestFit="1" customWidth="1"/>
    <col min="187" max="187" width="13.41796875" bestFit="1" customWidth="1"/>
    <col min="188" max="189" width="14" bestFit="1" customWidth="1"/>
    <col min="190" max="190" width="13" bestFit="1" customWidth="1"/>
    <col min="191" max="195" width="14" bestFit="1" customWidth="1"/>
    <col min="196" max="200" width="15" bestFit="1" customWidth="1"/>
    <col min="201" max="201" width="14" bestFit="1" customWidth="1"/>
    <col min="202" max="202" width="15" bestFit="1" customWidth="1"/>
    <col min="204" max="204" width="23.62890625" bestFit="1" customWidth="1"/>
    <col min="205" max="213" width="14" bestFit="1" customWidth="1"/>
    <col min="214" max="216" width="15" bestFit="1" customWidth="1"/>
    <col min="217" max="217" width="14" bestFit="1" customWidth="1"/>
    <col min="218" max="220" width="13" bestFit="1" customWidth="1"/>
    <col min="222" max="222" width="26.89453125" bestFit="1" customWidth="1"/>
    <col min="223" max="231" width="14" bestFit="1" customWidth="1"/>
    <col min="232" max="235" width="15" bestFit="1" customWidth="1"/>
    <col min="236" max="237" width="14" bestFit="1" customWidth="1"/>
    <col min="238" max="238" width="13" bestFit="1" customWidth="1"/>
    <col min="240" max="240" width="27.41796875" bestFit="1" customWidth="1"/>
    <col min="241" max="249" width="14" bestFit="1" customWidth="1"/>
    <col min="250" max="253" width="15" bestFit="1" customWidth="1"/>
    <col min="254" max="256" width="14" bestFit="1" customWidth="1"/>
    <col min="258" max="258" width="30.3125" bestFit="1" customWidth="1"/>
    <col min="259" max="259" width="12.3671875" bestFit="1" customWidth="1"/>
    <col min="260" max="260" width="13" bestFit="1" customWidth="1"/>
    <col min="261" max="261" width="11.3671875" bestFit="1" customWidth="1"/>
    <col min="262" max="267" width="13" bestFit="1" customWidth="1"/>
    <col min="268" max="273" width="14" bestFit="1" customWidth="1"/>
    <col min="274" max="274" width="13" bestFit="1" customWidth="1"/>
    <col min="276" max="276" width="28.47265625" bestFit="1" customWidth="1"/>
    <col min="277" max="277" width="12.3671875" bestFit="1" customWidth="1"/>
    <col min="278" max="278" width="13" bestFit="1" customWidth="1"/>
    <col min="279" max="279" width="12.3671875" bestFit="1" customWidth="1"/>
    <col min="280" max="280" width="13" bestFit="1" customWidth="1"/>
    <col min="281" max="281" width="12.3671875" bestFit="1" customWidth="1"/>
    <col min="282" max="285" width="13" bestFit="1" customWidth="1"/>
    <col min="286" max="287" width="14" bestFit="1" customWidth="1"/>
    <col min="288" max="288" width="13" bestFit="1" customWidth="1"/>
    <col min="289" max="292" width="14" bestFit="1" customWidth="1"/>
    <col min="294" max="294" width="29" bestFit="1" customWidth="1"/>
    <col min="295" max="295" width="11.3671875" bestFit="1" customWidth="1"/>
    <col min="296" max="296" width="13" bestFit="1" customWidth="1"/>
    <col min="297" max="297" width="11.3671875" bestFit="1" customWidth="1"/>
    <col min="298" max="299" width="13" bestFit="1" customWidth="1"/>
    <col min="300" max="300" width="10.9453125" bestFit="1" customWidth="1"/>
    <col min="301" max="301" width="13" bestFit="1" customWidth="1"/>
    <col min="302" max="303" width="11.9453125" bestFit="1" customWidth="1"/>
    <col min="304" max="304" width="13" bestFit="1" customWidth="1"/>
    <col min="305" max="310" width="14" bestFit="1" customWidth="1"/>
    <col min="312" max="312" width="27.41796875" bestFit="1" customWidth="1"/>
    <col min="313" max="321" width="13" bestFit="1" customWidth="1"/>
    <col min="322" max="324" width="14" bestFit="1" customWidth="1"/>
    <col min="325" max="325" width="13" bestFit="1" customWidth="1"/>
    <col min="327" max="327" width="29" bestFit="1" customWidth="1"/>
    <col min="328" max="328" width="64.15625" bestFit="1" customWidth="1"/>
    <col min="329" max="329" width="50.47265625" bestFit="1" customWidth="1"/>
    <col min="330" max="330" width="33.3671875" bestFit="1" customWidth="1"/>
    <col min="332" max="332" width="29" bestFit="1" customWidth="1"/>
    <col min="333" max="333" width="64.15625" bestFit="1" customWidth="1"/>
    <col min="334" max="334" width="29.5234375" bestFit="1" customWidth="1"/>
    <col min="335" max="335" width="52.83984375" bestFit="1" customWidth="1"/>
    <col min="336" max="338" width="10.83984375" bestFit="1" customWidth="1"/>
    <col min="340" max="340" width="27.68359375" bestFit="1" customWidth="1"/>
    <col min="341" max="341" width="12.3671875" bestFit="1" customWidth="1"/>
    <col min="342" max="348" width="13" bestFit="1" customWidth="1"/>
    <col min="349" max="349" width="11.9453125" bestFit="1" customWidth="1"/>
    <col min="350" max="352" width="14" bestFit="1" customWidth="1"/>
    <col min="353" max="356" width="10.83984375" bestFit="1" customWidth="1"/>
    <col min="358" max="358" width="30.3125" bestFit="1" customWidth="1"/>
    <col min="359" max="365" width="13" bestFit="1" customWidth="1"/>
    <col min="366" max="366" width="11.9453125" bestFit="1" customWidth="1"/>
    <col min="367" max="368" width="13" bestFit="1" customWidth="1"/>
    <col min="369" max="369" width="14" bestFit="1" customWidth="1"/>
    <col min="370" max="374" width="10.83984375" bestFit="1" customWidth="1"/>
  </cols>
  <sheetData>
    <row r="1" spans="1:22" x14ac:dyDescent="0.55000000000000004">
      <c r="A1" t="s">
        <v>24</v>
      </c>
      <c r="D1" t="s">
        <v>18</v>
      </c>
      <c r="F1" t="s">
        <v>18</v>
      </c>
      <c r="G1" t="s">
        <v>3559</v>
      </c>
      <c r="H1" t="s">
        <v>3560</v>
      </c>
      <c r="I1" t="s">
        <v>3561</v>
      </c>
      <c r="J1" t="s">
        <v>3562</v>
      </c>
      <c r="K1" t="s">
        <v>3563</v>
      </c>
      <c r="L1" t="s">
        <v>3564</v>
      </c>
      <c r="M1" t="s">
        <v>3565</v>
      </c>
      <c r="N1" t="s">
        <v>3566</v>
      </c>
      <c r="O1" t="s">
        <v>3567</v>
      </c>
      <c r="P1" t="s">
        <v>3568</v>
      </c>
      <c r="Q1" t="s">
        <v>3569</v>
      </c>
      <c r="R1" t="s">
        <v>3570</v>
      </c>
      <c r="S1" t="s">
        <v>3571</v>
      </c>
      <c r="T1" t="s">
        <v>3572</v>
      </c>
      <c r="U1" t="s">
        <v>3573</v>
      </c>
      <c r="V1" t="s">
        <v>3574</v>
      </c>
    </row>
    <row r="2" spans="1:22" x14ac:dyDescent="0.55000000000000004">
      <c r="A2" t="s">
        <v>2451</v>
      </c>
      <c r="D2" t="s">
        <v>3559</v>
      </c>
      <c r="F2" t="s">
        <v>43</v>
      </c>
      <c r="G2" t="s">
        <v>3575</v>
      </c>
      <c r="H2" t="s">
        <v>3576</v>
      </c>
      <c r="I2" t="s">
        <v>3577</v>
      </c>
      <c r="J2" t="s">
        <v>3578</v>
      </c>
      <c r="K2" t="s">
        <v>3579</v>
      </c>
      <c r="L2" t="s">
        <v>3580</v>
      </c>
      <c r="M2" t="s">
        <v>3581</v>
      </c>
      <c r="N2" t="s">
        <v>3582</v>
      </c>
      <c r="O2" t="s">
        <v>3583</v>
      </c>
      <c r="P2" t="s">
        <v>3584</v>
      </c>
      <c r="Q2" t="s">
        <v>3585</v>
      </c>
      <c r="R2" t="s">
        <v>3586</v>
      </c>
      <c r="S2" t="s">
        <v>3587</v>
      </c>
      <c r="T2" t="s">
        <v>3588</v>
      </c>
      <c r="U2" t="s">
        <v>3589</v>
      </c>
      <c r="V2" t="s">
        <v>3590</v>
      </c>
    </row>
    <row r="3" spans="1:22" x14ac:dyDescent="0.55000000000000004">
      <c r="A3" t="s">
        <v>1376</v>
      </c>
      <c r="D3" t="s">
        <v>3560</v>
      </c>
      <c r="F3" t="s">
        <v>50</v>
      </c>
      <c r="G3" t="s">
        <v>3591</v>
      </c>
      <c r="H3" t="s">
        <v>3592</v>
      </c>
      <c r="I3" t="s">
        <v>3593</v>
      </c>
      <c r="J3" t="s">
        <v>3594</v>
      </c>
      <c r="K3" t="s">
        <v>3595</v>
      </c>
      <c r="L3" t="s">
        <v>3596</v>
      </c>
      <c r="M3" t="s">
        <v>3597</v>
      </c>
      <c r="N3" t="s">
        <v>3598</v>
      </c>
      <c r="O3" t="s">
        <v>3599</v>
      </c>
      <c r="P3" t="s">
        <v>3600</v>
      </c>
      <c r="Q3" t="s">
        <v>3601</v>
      </c>
      <c r="R3" t="s">
        <v>3602</v>
      </c>
      <c r="S3" t="s">
        <v>3603</v>
      </c>
      <c r="T3" t="s">
        <v>3604</v>
      </c>
      <c r="U3" t="s">
        <v>3605</v>
      </c>
      <c r="V3" t="s">
        <v>3606</v>
      </c>
    </row>
    <row r="4" spans="1:22" x14ac:dyDescent="0.55000000000000004">
      <c r="A4" t="s">
        <v>1377</v>
      </c>
      <c r="D4" t="s">
        <v>3561</v>
      </c>
      <c r="F4" t="s">
        <v>12</v>
      </c>
      <c r="G4" t="s">
        <v>3607</v>
      </c>
      <c r="H4" t="s">
        <v>3608</v>
      </c>
      <c r="I4" t="s">
        <v>3609</v>
      </c>
      <c r="J4" t="s">
        <v>3610</v>
      </c>
      <c r="K4" t="s">
        <v>3611</v>
      </c>
      <c r="L4" t="s">
        <v>3612</v>
      </c>
      <c r="M4" t="s">
        <v>3613</v>
      </c>
      <c r="N4" t="s">
        <v>3614</v>
      </c>
      <c r="O4" t="s">
        <v>3615</v>
      </c>
      <c r="P4" t="s">
        <v>3616</v>
      </c>
      <c r="Q4" t="s">
        <v>3617</v>
      </c>
      <c r="R4" t="s">
        <v>3618</v>
      </c>
      <c r="S4" t="s">
        <v>3619</v>
      </c>
      <c r="T4" t="s">
        <v>3620</v>
      </c>
      <c r="U4" t="s">
        <v>3621</v>
      </c>
      <c r="V4" t="s">
        <v>3622</v>
      </c>
    </row>
    <row r="5" spans="1:22" x14ac:dyDescent="0.55000000000000004">
      <c r="A5" t="s">
        <v>1378</v>
      </c>
      <c r="D5" t="s">
        <v>3562</v>
      </c>
      <c r="F5" t="s">
        <v>57</v>
      </c>
      <c r="G5" t="s">
        <v>3623</v>
      </c>
      <c r="H5" t="s">
        <v>3624</v>
      </c>
      <c r="I5" t="s">
        <v>3625</v>
      </c>
      <c r="J5" t="s">
        <v>3626</v>
      </c>
      <c r="K5" t="s">
        <v>3627</v>
      </c>
      <c r="L5" t="s">
        <v>3628</v>
      </c>
      <c r="M5" t="s">
        <v>3629</v>
      </c>
      <c r="N5" t="s">
        <v>3630</v>
      </c>
      <c r="O5" t="s">
        <v>3631</v>
      </c>
      <c r="P5" t="s">
        <v>3632</v>
      </c>
      <c r="Q5" t="s">
        <v>3633</v>
      </c>
      <c r="R5" t="s">
        <v>3634</v>
      </c>
      <c r="S5" t="s">
        <v>3635</v>
      </c>
      <c r="T5" t="s">
        <v>3636</v>
      </c>
      <c r="U5" t="s">
        <v>3637</v>
      </c>
      <c r="V5" t="s">
        <v>3638</v>
      </c>
    </row>
    <row r="6" spans="1:22" x14ac:dyDescent="0.55000000000000004">
      <c r="A6" t="s">
        <v>2452</v>
      </c>
      <c r="D6" t="s">
        <v>3563</v>
      </c>
      <c r="F6" t="s">
        <v>64</v>
      </c>
      <c r="G6" t="s">
        <v>3639</v>
      </c>
      <c r="H6" t="s">
        <v>3640</v>
      </c>
      <c r="I6" t="s">
        <v>3641</v>
      </c>
      <c r="J6" t="s">
        <v>3642</v>
      </c>
      <c r="K6" t="s">
        <v>3643</v>
      </c>
      <c r="L6" t="s">
        <v>3644</v>
      </c>
      <c r="M6" t="s">
        <v>3645</v>
      </c>
      <c r="N6" t="s">
        <v>3646</v>
      </c>
      <c r="O6" t="s">
        <v>3647</v>
      </c>
      <c r="P6" t="s">
        <v>3648</v>
      </c>
      <c r="Q6" t="s">
        <v>3649</v>
      </c>
      <c r="R6" t="s">
        <v>3650</v>
      </c>
      <c r="S6" t="s">
        <v>3651</v>
      </c>
      <c r="T6" t="s">
        <v>3652</v>
      </c>
      <c r="U6" t="s">
        <v>3653</v>
      </c>
      <c r="V6" t="s">
        <v>3654</v>
      </c>
    </row>
    <row r="7" spans="1:22" x14ac:dyDescent="0.55000000000000004">
      <c r="A7" t="s">
        <v>1380</v>
      </c>
      <c r="D7" t="s">
        <v>3564</v>
      </c>
      <c r="F7" t="s">
        <v>6</v>
      </c>
      <c r="G7" t="s">
        <v>3655</v>
      </c>
      <c r="H7" t="s">
        <v>3656</v>
      </c>
      <c r="I7" t="s">
        <v>3657</v>
      </c>
      <c r="J7" t="s">
        <v>3658</v>
      </c>
      <c r="K7" t="s">
        <v>3659</v>
      </c>
      <c r="L7" t="s">
        <v>3660</v>
      </c>
      <c r="M7" t="s">
        <v>3661</v>
      </c>
      <c r="N7" t="s">
        <v>3662</v>
      </c>
      <c r="O7" t="s">
        <v>3663</v>
      </c>
      <c r="P7" t="s">
        <v>3664</v>
      </c>
      <c r="Q7" t="s">
        <v>3665</v>
      </c>
      <c r="R7" t="s">
        <v>3666</v>
      </c>
      <c r="S7" t="s">
        <v>3667</v>
      </c>
      <c r="T7" t="s">
        <v>3668</v>
      </c>
      <c r="U7" t="s">
        <v>3669</v>
      </c>
      <c r="V7" t="s">
        <v>3670</v>
      </c>
    </row>
    <row r="8" spans="1:22" x14ac:dyDescent="0.55000000000000004">
      <c r="A8" t="s">
        <v>2453</v>
      </c>
      <c r="D8" t="s">
        <v>3565</v>
      </c>
      <c r="F8" t="s">
        <v>71</v>
      </c>
      <c r="G8" t="s">
        <v>3671</v>
      </c>
      <c r="H8" t="s">
        <v>3672</v>
      </c>
      <c r="I8" t="s">
        <v>3673</v>
      </c>
      <c r="J8" t="s">
        <v>3674</v>
      </c>
      <c r="K8" t="s">
        <v>3675</v>
      </c>
      <c r="L8" t="s">
        <v>3676</v>
      </c>
      <c r="M8" t="s">
        <v>3677</v>
      </c>
      <c r="N8" t="s">
        <v>3678</v>
      </c>
      <c r="O8" t="s">
        <v>3679</v>
      </c>
      <c r="P8" t="s">
        <v>3680</v>
      </c>
      <c r="Q8" t="s">
        <v>3681</v>
      </c>
      <c r="R8" t="s">
        <v>3682</v>
      </c>
      <c r="S8" t="s">
        <v>3683</v>
      </c>
      <c r="T8" t="s">
        <v>3684</v>
      </c>
      <c r="U8" t="s">
        <v>3685</v>
      </c>
      <c r="V8" t="s">
        <v>3686</v>
      </c>
    </row>
    <row r="9" spans="1:22" x14ac:dyDescent="0.55000000000000004">
      <c r="A9" t="s">
        <v>1382</v>
      </c>
      <c r="D9" t="s">
        <v>3566</v>
      </c>
      <c r="F9" t="s">
        <v>78</v>
      </c>
      <c r="G9" t="s">
        <v>3687</v>
      </c>
      <c r="H9" t="s">
        <v>3688</v>
      </c>
      <c r="I9" t="s">
        <v>3689</v>
      </c>
      <c r="J9" t="s">
        <v>3690</v>
      </c>
      <c r="K9" t="s">
        <v>3691</v>
      </c>
      <c r="L9" t="s">
        <v>3692</v>
      </c>
      <c r="M9" t="s">
        <v>3693</v>
      </c>
      <c r="N9" t="s">
        <v>3694</v>
      </c>
      <c r="O9" t="s">
        <v>3695</v>
      </c>
      <c r="P9" t="s">
        <v>3696</v>
      </c>
      <c r="Q9" t="s">
        <v>3697</v>
      </c>
      <c r="R9" t="s">
        <v>3698</v>
      </c>
      <c r="S9" t="s">
        <v>3699</v>
      </c>
      <c r="T9" t="s">
        <v>3700</v>
      </c>
      <c r="U9" t="s">
        <v>3701</v>
      </c>
      <c r="V9" t="s">
        <v>3702</v>
      </c>
    </row>
    <row r="10" spans="1:22" x14ac:dyDescent="0.55000000000000004">
      <c r="A10" t="s">
        <v>1383</v>
      </c>
      <c r="D10" t="s">
        <v>3567</v>
      </c>
      <c r="F10" t="s">
        <v>85</v>
      </c>
      <c r="G10" t="s">
        <v>3703</v>
      </c>
      <c r="H10" t="s">
        <v>3704</v>
      </c>
      <c r="I10" t="s">
        <v>3705</v>
      </c>
      <c r="J10" t="s">
        <v>3706</v>
      </c>
      <c r="K10" t="s">
        <v>3707</v>
      </c>
      <c r="L10" t="s">
        <v>3708</v>
      </c>
      <c r="M10" t="s">
        <v>3709</v>
      </c>
      <c r="N10" t="s">
        <v>3710</v>
      </c>
      <c r="O10" t="s">
        <v>3711</v>
      </c>
      <c r="P10" t="s">
        <v>3712</v>
      </c>
      <c r="Q10" t="s">
        <v>3713</v>
      </c>
      <c r="R10" t="s">
        <v>3714</v>
      </c>
      <c r="S10" t="s">
        <v>3715</v>
      </c>
      <c r="T10" t="s">
        <v>3716</v>
      </c>
      <c r="U10" t="s">
        <v>3717</v>
      </c>
      <c r="V10" t="s">
        <v>3718</v>
      </c>
    </row>
    <row r="11" spans="1:22" x14ac:dyDescent="0.55000000000000004">
      <c r="A11" t="s">
        <v>1384</v>
      </c>
      <c r="D11" t="s">
        <v>3568</v>
      </c>
      <c r="F11" t="s">
        <v>92</v>
      </c>
      <c r="G11" t="s">
        <v>3719</v>
      </c>
      <c r="H11" t="s">
        <v>3720</v>
      </c>
      <c r="I11" t="s">
        <v>3721</v>
      </c>
      <c r="J11" t="s">
        <v>3722</v>
      </c>
      <c r="K11" t="s">
        <v>3723</v>
      </c>
      <c r="L11" t="s">
        <v>3724</v>
      </c>
      <c r="M11" t="s">
        <v>3725</v>
      </c>
      <c r="N11" t="s">
        <v>3726</v>
      </c>
      <c r="O11" t="s">
        <v>3727</v>
      </c>
      <c r="P11" t="s">
        <v>3728</v>
      </c>
      <c r="Q11" t="s">
        <v>3729</v>
      </c>
      <c r="R11" t="s">
        <v>3730</v>
      </c>
      <c r="S11" t="s">
        <v>3731</v>
      </c>
      <c r="T11" t="s">
        <v>3732</v>
      </c>
      <c r="U11" t="s">
        <v>3733</v>
      </c>
      <c r="V11" t="s">
        <v>3734</v>
      </c>
    </row>
    <row r="12" spans="1:22" x14ac:dyDescent="0.55000000000000004">
      <c r="A12" t="s">
        <v>1385</v>
      </c>
      <c r="D12" t="s">
        <v>3569</v>
      </c>
      <c r="F12" t="s">
        <v>0</v>
      </c>
      <c r="G12" t="s">
        <v>3735</v>
      </c>
      <c r="H12" t="s">
        <v>3736</v>
      </c>
      <c r="I12" t="s">
        <v>3737</v>
      </c>
      <c r="J12" t="s">
        <v>3738</v>
      </c>
      <c r="K12" t="s">
        <v>3739</v>
      </c>
      <c r="L12" t="s">
        <v>3740</v>
      </c>
      <c r="M12" t="s">
        <v>3741</v>
      </c>
      <c r="N12" t="s">
        <v>3742</v>
      </c>
      <c r="O12" t="s">
        <v>3743</v>
      </c>
      <c r="P12" t="s">
        <v>3744</v>
      </c>
      <c r="Q12" t="s">
        <v>3745</v>
      </c>
      <c r="R12" t="s">
        <v>3746</v>
      </c>
      <c r="S12" t="s">
        <v>3439</v>
      </c>
      <c r="T12" t="s">
        <v>3440</v>
      </c>
      <c r="U12" t="s">
        <v>3441</v>
      </c>
      <c r="V12" t="s">
        <v>3442</v>
      </c>
    </row>
    <row r="13" spans="1:22" x14ac:dyDescent="0.55000000000000004">
      <c r="A13" t="s">
        <v>1386</v>
      </c>
      <c r="D13" t="s">
        <v>3570</v>
      </c>
      <c r="F13" t="s">
        <v>206</v>
      </c>
      <c r="G13" t="s">
        <v>3747</v>
      </c>
      <c r="H13" t="s">
        <v>3748</v>
      </c>
      <c r="I13" t="s">
        <v>3749</v>
      </c>
      <c r="J13" t="s">
        <v>3750</v>
      </c>
      <c r="K13" t="s">
        <v>3751</v>
      </c>
      <c r="L13" t="s">
        <v>3752</v>
      </c>
      <c r="M13" t="s">
        <v>3753</v>
      </c>
      <c r="N13" t="s">
        <v>3754</v>
      </c>
      <c r="O13" t="s">
        <v>3755</v>
      </c>
      <c r="P13" t="s">
        <v>3756</v>
      </c>
      <c r="Q13" t="s">
        <v>3757</v>
      </c>
      <c r="R13" t="s">
        <v>3758</v>
      </c>
      <c r="S13" t="s">
        <v>3759</v>
      </c>
      <c r="T13" t="s">
        <v>3760</v>
      </c>
      <c r="U13" t="s">
        <v>3761</v>
      </c>
      <c r="V13" t="s">
        <v>3762</v>
      </c>
    </row>
    <row r="14" spans="1:22" x14ac:dyDescent="0.55000000000000004">
      <c r="A14" t="s">
        <v>1387</v>
      </c>
      <c r="D14" t="s">
        <v>3571</v>
      </c>
      <c r="F14" t="s">
        <v>219</v>
      </c>
      <c r="G14" t="s">
        <v>3763</v>
      </c>
      <c r="H14" t="s">
        <v>3764</v>
      </c>
      <c r="I14" t="s">
        <v>3765</v>
      </c>
      <c r="J14" t="s">
        <v>3766</v>
      </c>
      <c r="K14" t="s">
        <v>3767</v>
      </c>
      <c r="L14" t="s">
        <v>3768</v>
      </c>
      <c r="M14" t="s">
        <v>3769</v>
      </c>
      <c r="N14" t="s">
        <v>3770</v>
      </c>
      <c r="O14" t="s">
        <v>3771</v>
      </c>
      <c r="P14" t="s">
        <v>3772</v>
      </c>
      <c r="Q14" t="s">
        <v>3773</v>
      </c>
      <c r="R14" t="s">
        <v>3774</v>
      </c>
      <c r="S14" t="s">
        <v>3775</v>
      </c>
      <c r="T14" t="s">
        <v>3776</v>
      </c>
      <c r="U14" t="s">
        <v>3777</v>
      </c>
      <c r="V14" t="s">
        <v>3778</v>
      </c>
    </row>
    <row r="15" spans="1:22" x14ac:dyDescent="0.55000000000000004">
      <c r="A15" t="s">
        <v>1388</v>
      </c>
      <c r="D15" t="s">
        <v>3572</v>
      </c>
      <c r="F15" t="s">
        <v>99</v>
      </c>
      <c r="G15" t="s">
        <v>3779</v>
      </c>
      <c r="H15" t="s">
        <v>3780</v>
      </c>
      <c r="I15" t="s">
        <v>3781</v>
      </c>
      <c r="J15" t="s">
        <v>3782</v>
      </c>
      <c r="K15" t="s">
        <v>3783</v>
      </c>
      <c r="L15" t="s">
        <v>3784</v>
      </c>
      <c r="M15" t="s">
        <v>3785</v>
      </c>
      <c r="N15" t="s">
        <v>3786</v>
      </c>
      <c r="O15" t="s">
        <v>3787</v>
      </c>
      <c r="P15" t="s">
        <v>3788</v>
      </c>
      <c r="Q15" t="s">
        <v>3789</v>
      </c>
      <c r="R15" t="s">
        <v>3790</v>
      </c>
      <c r="S15" t="s">
        <v>3791</v>
      </c>
      <c r="T15" t="s">
        <v>3792</v>
      </c>
      <c r="U15" t="s">
        <v>3793</v>
      </c>
      <c r="V15" t="s">
        <v>3794</v>
      </c>
    </row>
    <row r="16" spans="1:22" x14ac:dyDescent="0.55000000000000004">
      <c r="A16" t="s">
        <v>1389</v>
      </c>
      <c r="D16" t="s">
        <v>3573</v>
      </c>
      <c r="F16" t="s">
        <v>238</v>
      </c>
      <c r="G16" t="s">
        <v>3491</v>
      </c>
      <c r="H16" t="s">
        <v>3492</v>
      </c>
      <c r="I16" t="s">
        <v>3493</v>
      </c>
      <c r="J16" t="s">
        <v>3494</v>
      </c>
      <c r="K16" t="s">
        <v>3495</v>
      </c>
      <c r="L16" t="s">
        <v>3496</v>
      </c>
      <c r="M16" t="s">
        <v>3497</v>
      </c>
      <c r="N16" t="s">
        <v>3498</v>
      </c>
      <c r="O16" t="s">
        <v>3499</v>
      </c>
      <c r="P16" t="s">
        <v>3500</v>
      </c>
      <c r="Q16" t="s">
        <v>3501</v>
      </c>
      <c r="R16" t="s">
        <v>3502</v>
      </c>
      <c r="S16" t="s">
        <v>3503</v>
      </c>
      <c r="T16" t="s">
        <v>3504</v>
      </c>
      <c r="U16" t="s">
        <v>3505</v>
      </c>
      <c r="V16" t="s">
        <v>3506</v>
      </c>
    </row>
    <row r="17" spans="1:22" x14ac:dyDescent="0.55000000000000004">
      <c r="A17" t="s">
        <v>327</v>
      </c>
      <c r="D17" t="s">
        <v>3574</v>
      </c>
      <c r="F17" t="s">
        <v>251</v>
      </c>
      <c r="G17" t="s">
        <v>3507</v>
      </c>
      <c r="H17" t="s">
        <v>3508</v>
      </c>
      <c r="I17" t="s">
        <v>3509</v>
      </c>
      <c r="J17" t="s">
        <v>3510</v>
      </c>
      <c r="K17" t="s">
        <v>3511</v>
      </c>
      <c r="L17" t="s">
        <v>3512</v>
      </c>
      <c r="M17" t="s">
        <v>3513</v>
      </c>
      <c r="N17" t="s">
        <v>3514</v>
      </c>
      <c r="O17" t="s">
        <v>3515</v>
      </c>
      <c r="P17" t="s">
        <v>3516</v>
      </c>
      <c r="Q17" t="s">
        <v>3517</v>
      </c>
      <c r="R17" t="s">
        <v>3518</v>
      </c>
      <c r="S17" t="s">
        <v>3519</v>
      </c>
      <c r="T17" t="s">
        <v>3520</v>
      </c>
      <c r="U17" t="s">
        <v>3521</v>
      </c>
      <c r="V17" t="s">
        <v>3522</v>
      </c>
    </row>
    <row r="18" spans="1:22" x14ac:dyDescent="0.55000000000000004">
      <c r="A18" t="s">
        <v>328</v>
      </c>
      <c r="F18" t="s">
        <v>106</v>
      </c>
      <c r="G18" t="s">
        <v>3523</v>
      </c>
      <c r="H18" t="s">
        <v>3524</v>
      </c>
      <c r="I18" t="s">
        <v>3525</v>
      </c>
      <c r="J18" t="s">
        <v>3526</v>
      </c>
      <c r="K18" t="s">
        <v>3527</v>
      </c>
      <c r="L18" t="s">
        <v>3528</v>
      </c>
      <c r="M18" t="s">
        <v>3529</v>
      </c>
      <c r="N18" t="s">
        <v>3530</v>
      </c>
      <c r="O18" t="s">
        <v>3531</v>
      </c>
      <c r="P18" t="s">
        <v>3532</v>
      </c>
      <c r="Q18" t="s">
        <v>3533</v>
      </c>
      <c r="R18" t="s">
        <v>3534</v>
      </c>
      <c r="S18" t="s">
        <v>3535</v>
      </c>
      <c r="T18" t="s">
        <v>2571</v>
      </c>
      <c r="U18" t="s">
        <v>2572</v>
      </c>
      <c r="V18" t="s">
        <v>2573</v>
      </c>
    </row>
    <row r="19" spans="1:22" x14ac:dyDescent="0.55000000000000004">
      <c r="A19" t="s">
        <v>329</v>
      </c>
      <c r="D19" t="s">
        <v>43</v>
      </c>
      <c r="F19" t="s">
        <v>270</v>
      </c>
      <c r="G19" t="s">
        <v>3536</v>
      </c>
      <c r="H19" t="s">
        <v>3537</v>
      </c>
      <c r="I19" t="s">
        <v>3538</v>
      </c>
      <c r="J19" t="s">
        <v>3539</v>
      </c>
      <c r="K19" t="s">
        <v>3540</v>
      </c>
      <c r="L19" t="s">
        <v>3541</v>
      </c>
      <c r="M19" t="s">
        <v>3542</v>
      </c>
      <c r="N19" t="s">
        <v>3543</v>
      </c>
      <c r="O19" t="s">
        <v>3544</v>
      </c>
      <c r="P19" t="s">
        <v>3545</v>
      </c>
      <c r="Q19" t="s">
        <v>3546</v>
      </c>
      <c r="R19" t="s">
        <v>3547</v>
      </c>
      <c r="S19" t="s">
        <v>2574</v>
      </c>
      <c r="T19" t="s">
        <v>2571</v>
      </c>
      <c r="U19" t="s">
        <v>2572</v>
      </c>
      <c r="V19" t="s">
        <v>2573</v>
      </c>
    </row>
    <row r="20" spans="1:22" x14ac:dyDescent="0.55000000000000004">
      <c r="A20" t="s">
        <v>330</v>
      </c>
      <c r="D20" t="s">
        <v>3575</v>
      </c>
      <c r="F20" t="s">
        <v>283</v>
      </c>
      <c r="G20" t="s">
        <v>3548</v>
      </c>
      <c r="H20" t="s">
        <v>3549</v>
      </c>
      <c r="I20" t="s">
        <v>3550</v>
      </c>
      <c r="J20" t="s">
        <v>3551</v>
      </c>
      <c r="K20" t="s">
        <v>3552</v>
      </c>
      <c r="L20" t="s">
        <v>3553</v>
      </c>
      <c r="M20" t="s">
        <v>3554</v>
      </c>
      <c r="N20" t="s">
        <v>3555</v>
      </c>
      <c r="O20" t="s">
        <v>3556</v>
      </c>
      <c r="P20" t="s">
        <v>3557</v>
      </c>
      <c r="Q20" t="s">
        <v>3558</v>
      </c>
      <c r="R20" t="s">
        <v>307</v>
      </c>
      <c r="S20" t="s">
        <v>2574</v>
      </c>
      <c r="T20" t="s">
        <v>2571</v>
      </c>
      <c r="U20" t="s">
        <v>2572</v>
      </c>
      <c r="V20" t="s">
        <v>2573</v>
      </c>
    </row>
    <row r="21" spans="1:22" x14ac:dyDescent="0.55000000000000004">
      <c r="A21" t="s">
        <v>331</v>
      </c>
      <c r="D21" t="s">
        <v>3576</v>
      </c>
    </row>
    <row r="22" spans="1:22" x14ac:dyDescent="0.55000000000000004">
      <c r="D22" t="s">
        <v>3577</v>
      </c>
      <c r="G22">
        <v>1</v>
      </c>
      <c r="H22">
        <v>2</v>
      </c>
      <c r="I22">
        <v>3</v>
      </c>
      <c r="J22">
        <v>4</v>
      </c>
      <c r="K22">
        <v>5</v>
      </c>
      <c r="L22">
        <v>6</v>
      </c>
      <c r="M22">
        <v>7</v>
      </c>
      <c r="N22">
        <v>8</v>
      </c>
      <c r="O22">
        <v>9</v>
      </c>
      <c r="P22">
        <v>10</v>
      </c>
      <c r="Q22">
        <v>11</v>
      </c>
      <c r="R22">
        <v>12</v>
      </c>
      <c r="S22">
        <v>15</v>
      </c>
      <c r="T22">
        <v>18</v>
      </c>
      <c r="U22">
        <v>21</v>
      </c>
      <c r="V22">
        <v>24</v>
      </c>
    </row>
    <row r="23" spans="1:22" x14ac:dyDescent="0.55000000000000004">
      <c r="D23" t="s">
        <v>3578</v>
      </c>
      <c r="F23" s="23" t="s">
        <v>3227</v>
      </c>
      <c r="G23" t="str">
        <f>MID(G1,FIND(": ",G1,1)+2,FIND(" (",G1,1)-FIND(": ",G1,1)-1)</f>
        <v xml:space="preserve">0.0068 </v>
      </c>
      <c r="H23" t="str">
        <f t="shared" ref="G23:V38" si="0">MID(H1,FIND(": ",H1,1)+2,FIND(" (",H1,1)-FIND(": ",H1,1)-1)</f>
        <v xml:space="preserve">0.0049 </v>
      </c>
      <c r="I23" t="str">
        <f t="shared" si="0"/>
        <v xml:space="preserve">0.003 </v>
      </c>
      <c r="J23" t="str">
        <f t="shared" si="0"/>
        <v xml:space="preserve">0.0029 </v>
      </c>
      <c r="K23" t="str">
        <f t="shared" si="0"/>
        <v xml:space="preserve">0.0059 </v>
      </c>
      <c r="L23" t="str">
        <f t="shared" si="0"/>
        <v xml:space="preserve">-0.0002 </v>
      </c>
      <c r="M23" t="str">
        <f t="shared" si="0"/>
        <v xml:space="preserve">0.0017 </v>
      </c>
      <c r="N23" t="str">
        <f t="shared" si="0"/>
        <v xml:space="preserve">0.0015 </v>
      </c>
      <c r="O23" t="str">
        <f t="shared" si="0"/>
        <v xml:space="preserve">-0.004 </v>
      </c>
      <c r="P23" t="str">
        <f t="shared" si="0"/>
        <v xml:space="preserve">-0.0089 </v>
      </c>
      <c r="Q23" t="str">
        <f t="shared" si="0"/>
        <v xml:space="preserve">-0.0083 </v>
      </c>
      <c r="R23" t="str">
        <f t="shared" si="0"/>
        <v xml:space="preserve">0.0062 </v>
      </c>
      <c r="S23" t="str">
        <f t="shared" si="0"/>
        <v xml:space="preserve">-0.0135 </v>
      </c>
      <c r="T23" t="str">
        <f t="shared" si="0"/>
        <v xml:space="preserve">-0.0114 </v>
      </c>
      <c r="U23" t="str">
        <f t="shared" si="0"/>
        <v xml:space="preserve">-0.0015 </v>
      </c>
      <c r="V23" t="str">
        <f>MID(V1,FIND(": ",V1,1)+2,FIND(" (",V1,1)-FIND(": ",V1,1)-1)</f>
        <v xml:space="preserve">0.0517 </v>
      </c>
    </row>
    <row r="24" spans="1:22" x14ac:dyDescent="0.55000000000000004">
      <c r="D24" t="s">
        <v>3579</v>
      </c>
      <c r="F24" s="3" t="s">
        <v>3228</v>
      </c>
      <c r="G24" t="str">
        <f>MID(G2,FIND(": ",G2,1)+2,FIND(" (",G2,1)-FIND(": ",G2,1)-1)</f>
        <v xml:space="preserve">0.0012 </v>
      </c>
      <c r="H24" t="str">
        <f t="shared" si="0"/>
        <v xml:space="preserve">0.0053 </v>
      </c>
      <c r="I24" t="str">
        <f t="shared" si="0"/>
        <v xml:space="preserve">-0.0133 </v>
      </c>
      <c r="J24" t="str">
        <f t="shared" si="0"/>
        <v xml:space="preserve">-0.0092 </v>
      </c>
      <c r="K24" t="str">
        <f t="shared" si="0"/>
        <v xml:space="preserve">-0.0179 </v>
      </c>
      <c r="L24" t="str">
        <f t="shared" si="0"/>
        <v xml:space="preserve">-0.0246 </v>
      </c>
      <c r="M24" t="str">
        <f t="shared" si="0"/>
        <v xml:space="preserve">-0.0146 </v>
      </c>
      <c r="N24" t="str">
        <f t="shared" si="0"/>
        <v xml:space="preserve">-0.0025 </v>
      </c>
      <c r="O24" t="str">
        <f t="shared" si="0"/>
        <v xml:space="preserve">-0.0021 </v>
      </c>
      <c r="P24" t="str">
        <f t="shared" si="0"/>
        <v xml:space="preserve">-0.0085 </v>
      </c>
      <c r="Q24" t="str">
        <f t="shared" si="0"/>
        <v xml:space="preserve">-0.0094 </v>
      </c>
      <c r="R24" t="str">
        <f t="shared" si="0"/>
        <v xml:space="preserve">-0.0061 </v>
      </c>
      <c r="S24" t="str">
        <f t="shared" si="0"/>
        <v xml:space="preserve">-0.019 </v>
      </c>
      <c r="T24" t="str">
        <f t="shared" si="0"/>
        <v xml:space="preserve">-0.0266 </v>
      </c>
      <c r="U24" t="str">
        <f t="shared" si="0"/>
        <v xml:space="preserve">0.0044 </v>
      </c>
      <c r="V24" t="str">
        <f t="shared" si="0"/>
        <v xml:space="preserve">0.0268 </v>
      </c>
    </row>
    <row r="25" spans="1:22" x14ac:dyDescent="0.55000000000000004">
      <c r="D25" t="s">
        <v>3580</v>
      </c>
      <c r="F25" s="3" t="s">
        <v>3229</v>
      </c>
      <c r="G25" t="str">
        <f t="shared" si="0"/>
        <v xml:space="preserve">-0.0107 </v>
      </c>
      <c r="H25" t="str">
        <f t="shared" si="0"/>
        <v xml:space="preserve">0.0201 </v>
      </c>
      <c r="I25" t="str">
        <f t="shared" si="0"/>
        <v xml:space="preserve">0.0236 </v>
      </c>
      <c r="J25" t="str">
        <f t="shared" si="0"/>
        <v xml:space="preserve">0.0195 </v>
      </c>
      <c r="K25" t="str">
        <f t="shared" si="0"/>
        <v xml:space="preserve">0.0386 </v>
      </c>
      <c r="L25" t="str">
        <f t="shared" si="0"/>
        <v xml:space="preserve">0.0333 </v>
      </c>
      <c r="M25" t="str">
        <f t="shared" si="0"/>
        <v xml:space="preserve">0.0647 </v>
      </c>
      <c r="N25" t="str">
        <f t="shared" si="0"/>
        <v xml:space="preserve">0.0518 </v>
      </c>
      <c r="O25" t="str">
        <f t="shared" si="0"/>
        <v xml:space="preserve">0.0461 </v>
      </c>
      <c r="P25" t="str">
        <f t="shared" si="0"/>
        <v xml:space="preserve">0.0276 </v>
      </c>
      <c r="Q25" t="str">
        <f t="shared" si="0"/>
        <v xml:space="preserve">0.0228 </v>
      </c>
      <c r="R25" t="str">
        <f t="shared" si="0"/>
        <v xml:space="preserve">0.027 </v>
      </c>
      <c r="S25" t="str">
        <f t="shared" si="0"/>
        <v xml:space="preserve">-0.0147 </v>
      </c>
      <c r="T25" t="str">
        <f t="shared" si="0"/>
        <v xml:space="preserve">0.0142 </v>
      </c>
      <c r="U25" t="str">
        <f t="shared" si="0"/>
        <v xml:space="preserve">0.0253 </v>
      </c>
      <c r="V25" t="str">
        <f t="shared" si="0"/>
        <v xml:space="preserve">-0.0433 </v>
      </c>
    </row>
    <row r="26" spans="1:22" x14ac:dyDescent="0.55000000000000004">
      <c r="D26" t="s">
        <v>3581</v>
      </c>
      <c r="F26" s="3" t="s">
        <v>3230</v>
      </c>
      <c r="G26" t="str">
        <f t="shared" si="0"/>
        <v xml:space="preserve">0.0081 </v>
      </c>
      <c r="H26" t="str">
        <f t="shared" si="0"/>
        <v xml:space="preserve">0.0254 </v>
      </c>
      <c r="I26" t="str">
        <f t="shared" si="0"/>
        <v xml:space="preserve">0.0093 </v>
      </c>
      <c r="J26" t="str">
        <f t="shared" si="0"/>
        <v xml:space="preserve">0.0238 </v>
      </c>
      <c r="K26" t="str">
        <f t="shared" si="0"/>
        <v xml:space="preserve">0.0329 </v>
      </c>
      <c r="L26" t="str">
        <f t="shared" si="0"/>
        <v xml:space="preserve">0.024 </v>
      </c>
      <c r="M26" t="str">
        <f t="shared" si="0"/>
        <v xml:space="preserve">0.0527 </v>
      </c>
      <c r="N26" t="str">
        <f t="shared" si="0"/>
        <v xml:space="preserve">0.0651 </v>
      </c>
      <c r="O26" t="str">
        <f t="shared" si="0"/>
        <v xml:space="preserve">0.0489 </v>
      </c>
      <c r="P26" t="str">
        <f t="shared" si="0"/>
        <v xml:space="preserve">0.0308 </v>
      </c>
      <c r="Q26" t="str">
        <f t="shared" si="0"/>
        <v xml:space="preserve">0.0161 </v>
      </c>
      <c r="R26" t="str">
        <f t="shared" si="0"/>
        <v xml:space="preserve">0.035 </v>
      </c>
      <c r="S26" t="str">
        <f t="shared" si="0"/>
        <v xml:space="preserve">-0.0194 </v>
      </c>
      <c r="T26" t="str">
        <f t="shared" si="0"/>
        <v xml:space="preserve">0.007 </v>
      </c>
      <c r="U26" t="str">
        <f t="shared" si="0"/>
        <v xml:space="preserve">-0.0441 </v>
      </c>
      <c r="V26" t="str">
        <f t="shared" si="0"/>
        <v xml:space="preserve">-0.0932 </v>
      </c>
    </row>
    <row r="27" spans="1:22" x14ac:dyDescent="0.55000000000000004">
      <c r="D27" t="s">
        <v>3582</v>
      </c>
      <c r="F27" s="3" t="s">
        <v>3231</v>
      </c>
      <c r="G27" t="str">
        <f t="shared" si="0"/>
        <v xml:space="preserve">0.0102 </v>
      </c>
      <c r="H27" t="str">
        <f t="shared" si="0"/>
        <v xml:space="preserve">0.0211 </v>
      </c>
      <c r="I27" t="str">
        <f t="shared" si="0"/>
        <v xml:space="preserve">0.0291 </v>
      </c>
      <c r="J27" t="str">
        <f t="shared" si="0"/>
        <v xml:space="preserve">0.041 </v>
      </c>
      <c r="K27" t="str">
        <f t="shared" si="0"/>
        <v xml:space="preserve">0.0218 </v>
      </c>
      <c r="L27" t="str">
        <f t="shared" si="0"/>
        <v xml:space="preserve">0.028 </v>
      </c>
      <c r="M27" t="str">
        <f t="shared" si="0"/>
        <v xml:space="preserve">0.0377 </v>
      </c>
      <c r="N27" t="str">
        <f t="shared" si="0"/>
        <v xml:space="preserve">0.0246 </v>
      </c>
      <c r="O27" t="str">
        <f t="shared" si="0"/>
        <v xml:space="preserve">-0.0037 </v>
      </c>
      <c r="P27" t="str">
        <f t="shared" si="0"/>
        <v xml:space="preserve">-0.0139 </v>
      </c>
      <c r="Q27" t="str">
        <f t="shared" si="0"/>
        <v xml:space="preserve">-0.0505 </v>
      </c>
      <c r="R27" t="str">
        <f t="shared" si="0"/>
        <v xml:space="preserve">-0.0284 </v>
      </c>
      <c r="S27" t="str">
        <f t="shared" si="0"/>
        <v xml:space="preserve">-0.0576 </v>
      </c>
      <c r="T27" t="str">
        <f t="shared" si="0"/>
        <v xml:space="preserve">-0.0502 </v>
      </c>
      <c r="U27" t="str">
        <f t="shared" si="0"/>
        <v xml:space="preserve">-0.1224 </v>
      </c>
      <c r="V27" t="str">
        <f t="shared" si="0"/>
        <v xml:space="preserve">-0.194 </v>
      </c>
    </row>
    <row r="28" spans="1:22" x14ac:dyDescent="0.55000000000000004">
      <c r="D28" t="s">
        <v>3583</v>
      </c>
      <c r="F28" s="3" t="s">
        <v>3232</v>
      </c>
      <c r="G28" t="str">
        <f t="shared" si="0"/>
        <v xml:space="preserve">0.0372 </v>
      </c>
      <c r="H28" t="str">
        <f t="shared" si="0"/>
        <v xml:space="preserve">0.0303 </v>
      </c>
      <c r="I28" t="str">
        <f t="shared" si="0"/>
        <v xml:space="preserve">0.0016 </v>
      </c>
      <c r="J28" t="str">
        <f t="shared" si="0"/>
        <v xml:space="preserve">-0.0049 </v>
      </c>
      <c r="K28" t="str">
        <f t="shared" si="0"/>
        <v xml:space="preserve">0.0048 </v>
      </c>
      <c r="L28" t="str">
        <f t="shared" si="0"/>
        <v xml:space="preserve">-0.0003 </v>
      </c>
      <c r="M28" t="str">
        <f t="shared" si="0"/>
        <v xml:space="preserve">0.0182 </v>
      </c>
      <c r="N28" t="str">
        <f t="shared" si="0"/>
        <v xml:space="preserve">0.008 </v>
      </c>
      <c r="O28" t="str">
        <f t="shared" si="0"/>
        <v xml:space="preserve">-0.0581 </v>
      </c>
      <c r="P28" t="str">
        <f t="shared" si="0"/>
        <v xml:space="preserve">-0.09 </v>
      </c>
      <c r="Q28" t="str">
        <f t="shared" si="0"/>
        <v xml:space="preserve">-0.122 </v>
      </c>
      <c r="R28" t="str">
        <f t="shared" si="0"/>
        <v xml:space="preserve">-0.1134 </v>
      </c>
      <c r="S28" t="str">
        <f t="shared" si="0"/>
        <v xml:space="preserve">-0.1189 </v>
      </c>
      <c r="T28" t="str">
        <f t="shared" si="0"/>
        <v xml:space="preserve">-0.1483 </v>
      </c>
      <c r="U28" t="str">
        <f t="shared" si="0"/>
        <v xml:space="preserve">-0.2266 </v>
      </c>
      <c r="V28" t="str">
        <f t="shared" si="0"/>
        <v xml:space="preserve">-0.2018 </v>
      </c>
    </row>
    <row r="29" spans="1:22" x14ac:dyDescent="0.55000000000000004">
      <c r="D29" t="s">
        <v>3584</v>
      </c>
      <c r="F29" s="3" t="s">
        <v>3233</v>
      </c>
      <c r="G29" t="str">
        <f t="shared" si="0"/>
        <v xml:space="preserve">0.0047 </v>
      </c>
      <c r="H29" t="str">
        <f t="shared" si="0"/>
        <v xml:space="preserve">0.0087 </v>
      </c>
      <c r="I29" t="str">
        <f t="shared" si="0"/>
        <v xml:space="preserve">-0.0363 </v>
      </c>
      <c r="J29" t="str">
        <f t="shared" si="0"/>
        <v xml:space="preserve">-0.0546 </v>
      </c>
      <c r="K29" t="str">
        <f t="shared" si="0"/>
        <v xml:space="preserve">-0.0658 </v>
      </c>
      <c r="L29" t="str">
        <f t="shared" si="0"/>
        <v xml:space="preserve">-0.0668 </v>
      </c>
      <c r="M29" t="str">
        <f t="shared" si="0"/>
        <v xml:space="preserve">-0.0584 </v>
      </c>
      <c r="N29" t="str">
        <f t="shared" si="0"/>
        <v xml:space="preserve">-0.0432 </v>
      </c>
      <c r="O29" t="str">
        <f t="shared" si="0"/>
        <v xml:space="preserve">-0.0999 </v>
      </c>
      <c r="P29" t="str">
        <f t="shared" si="0"/>
        <v xml:space="preserve">-0.1565 </v>
      </c>
      <c r="Q29" t="str">
        <f t="shared" si="0"/>
        <v xml:space="preserve">-0.1732 </v>
      </c>
      <c r="R29" t="str">
        <f t="shared" si="0"/>
        <v xml:space="preserve">-0.1904 </v>
      </c>
      <c r="S29" t="str">
        <f t="shared" si="0"/>
        <v xml:space="preserve">-0.2235 </v>
      </c>
      <c r="T29" t="str">
        <f t="shared" si="0"/>
        <v xml:space="preserve">-0.2872 </v>
      </c>
      <c r="U29" t="str">
        <f t="shared" si="0"/>
        <v xml:space="preserve">-0.3078 </v>
      </c>
      <c r="V29" t="str">
        <f t="shared" si="0"/>
        <v xml:space="preserve">-0.265 </v>
      </c>
    </row>
    <row r="30" spans="1:22" x14ac:dyDescent="0.55000000000000004">
      <c r="D30" t="s">
        <v>3585</v>
      </c>
      <c r="F30" s="3" t="s">
        <v>3234</v>
      </c>
      <c r="G30" t="str">
        <f t="shared" si="0"/>
        <v xml:space="preserve">-0.0207 </v>
      </c>
      <c r="H30" t="str">
        <f t="shared" si="0"/>
        <v xml:space="preserve">-0.0357 </v>
      </c>
      <c r="I30" t="str">
        <f t="shared" si="0"/>
        <v xml:space="preserve">-0.0581 </v>
      </c>
      <c r="J30" t="str">
        <f t="shared" si="0"/>
        <v xml:space="preserve">-0.0688 </v>
      </c>
      <c r="K30" t="str">
        <f t="shared" si="0"/>
        <v xml:space="preserve">-0.0975 </v>
      </c>
      <c r="L30" t="str">
        <f t="shared" si="0"/>
        <v xml:space="preserve">-0.1042 </v>
      </c>
      <c r="M30" t="str">
        <f t="shared" si="0"/>
        <v xml:space="preserve">-0.1169 </v>
      </c>
      <c r="N30" t="str">
        <f t="shared" si="0"/>
        <v xml:space="preserve">-0.1174 </v>
      </c>
      <c r="O30" t="str">
        <f t="shared" si="0"/>
        <v xml:space="preserve">-0.1386 </v>
      </c>
      <c r="P30" t="str">
        <f t="shared" si="0"/>
        <v xml:space="preserve">-0.1416 </v>
      </c>
      <c r="Q30" t="str">
        <f t="shared" si="0"/>
        <v xml:space="preserve">-0.1637 </v>
      </c>
      <c r="R30" t="str">
        <f t="shared" si="0"/>
        <v xml:space="preserve">-0.264 </v>
      </c>
      <c r="S30" t="str">
        <f t="shared" si="0"/>
        <v xml:space="preserve">-0.2588 </v>
      </c>
      <c r="T30" t="str">
        <f t="shared" si="0"/>
        <v xml:space="preserve">-0.2969 </v>
      </c>
      <c r="U30" t="str">
        <f t="shared" si="0"/>
        <v xml:space="preserve">-0.2707 </v>
      </c>
      <c r="V30" t="str">
        <f t="shared" si="0"/>
        <v xml:space="preserve">-0.2072 </v>
      </c>
    </row>
    <row r="31" spans="1:22" x14ac:dyDescent="0.55000000000000004">
      <c r="D31" t="s">
        <v>3586</v>
      </c>
      <c r="F31" s="3" t="s">
        <v>3235</v>
      </c>
      <c r="G31" t="str">
        <f t="shared" si="0"/>
        <v xml:space="preserve">0.0113 </v>
      </c>
      <c r="H31" t="str">
        <f t="shared" si="0"/>
        <v xml:space="preserve">-0.023 </v>
      </c>
      <c r="I31" t="str">
        <f t="shared" si="0"/>
        <v xml:space="preserve">-0.062 </v>
      </c>
      <c r="J31" t="str">
        <f t="shared" si="0"/>
        <v xml:space="preserve">-0.069 </v>
      </c>
      <c r="K31" t="str">
        <f t="shared" si="0"/>
        <v xml:space="preserve">-0.1022 </v>
      </c>
      <c r="L31" t="str">
        <f t="shared" si="0"/>
        <v xml:space="preserve">-0.1264 </v>
      </c>
      <c r="M31" t="str">
        <f t="shared" si="0"/>
        <v xml:space="preserve">-0.1298 </v>
      </c>
      <c r="N31" t="str">
        <f t="shared" si="0"/>
        <v xml:space="preserve">-0.1355 </v>
      </c>
      <c r="O31" t="str">
        <f t="shared" si="0"/>
        <v xml:space="preserve">-0.1599 </v>
      </c>
      <c r="P31" t="str">
        <f t="shared" si="0"/>
        <v xml:space="preserve">-0.1918 </v>
      </c>
      <c r="Q31" t="str">
        <f t="shared" si="0"/>
        <v xml:space="preserve">-0.2046 </v>
      </c>
      <c r="R31" t="str">
        <f t="shared" si="0"/>
        <v xml:space="preserve">-0.3687 </v>
      </c>
      <c r="S31" t="str">
        <f t="shared" si="0"/>
        <v xml:space="preserve">-0.4091 </v>
      </c>
      <c r="T31" t="str">
        <f t="shared" si="0"/>
        <v xml:space="preserve">-0.4395 </v>
      </c>
      <c r="U31" t="str">
        <f t="shared" si="0"/>
        <v xml:space="preserve">-0.4614 </v>
      </c>
      <c r="V31" t="str">
        <f t="shared" si="0"/>
        <v xml:space="preserve">-0.475 </v>
      </c>
    </row>
    <row r="32" spans="1:22" x14ac:dyDescent="0.55000000000000004">
      <c r="D32" t="s">
        <v>3587</v>
      </c>
      <c r="F32" s="3" t="s">
        <v>3236</v>
      </c>
      <c r="G32" t="str">
        <f t="shared" si="0"/>
        <v xml:space="preserve">0.0003 </v>
      </c>
      <c r="H32" t="str">
        <f t="shared" si="0"/>
        <v xml:space="preserve">0.0042 </v>
      </c>
      <c r="I32" t="str">
        <f t="shared" si="0"/>
        <v xml:space="preserve">0.0141 </v>
      </c>
      <c r="J32" t="str">
        <f t="shared" si="0"/>
        <v xml:space="preserve">-0.0261 </v>
      </c>
      <c r="K32" t="str">
        <f t="shared" si="0"/>
        <v xml:space="preserve">-0.0838 </v>
      </c>
      <c r="L32" t="str">
        <f t="shared" si="0"/>
        <v xml:space="preserve">-0.1026 </v>
      </c>
      <c r="M32" t="str">
        <f t="shared" si="0"/>
        <v xml:space="preserve">-0.1393 </v>
      </c>
      <c r="N32" t="str">
        <f t="shared" si="0"/>
        <v xml:space="preserve">-0.1832 </v>
      </c>
      <c r="O32" t="str">
        <f t="shared" si="0"/>
        <v xml:space="preserve">-0.1939 </v>
      </c>
      <c r="P32" t="str">
        <f t="shared" si="0"/>
        <v xml:space="preserve">-0.1797 </v>
      </c>
      <c r="Q32" t="str">
        <f t="shared" si="0"/>
        <v xml:space="preserve">-0.2768 </v>
      </c>
      <c r="R32" t="str">
        <f t="shared" si="0"/>
        <v xml:space="preserve">-0.316 </v>
      </c>
      <c r="S32" t="str">
        <f t="shared" si="0"/>
        <v xml:space="preserve">-0.3679 </v>
      </c>
      <c r="T32" t="str">
        <f t="shared" si="0"/>
        <v xml:space="preserve">-0.3921 </v>
      </c>
      <c r="U32" t="str">
        <f t="shared" si="0"/>
        <v xml:space="preserve">-0.4309 </v>
      </c>
      <c r="V32" t="str">
        <f t="shared" si="0"/>
        <v xml:space="preserve">-0.5227 </v>
      </c>
    </row>
    <row r="33" spans="4:22" x14ac:dyDescent="0.55000000000000004">
      <c r="D33" t="s">
        <v>3588</v>
      </c>
      <c r="F33" s="3" t="s">
        <v>3237</v>
      </c>
      <c r="G33" t="str">
        <f t="shared" si="0"/>
        <v xml:space="preserve">0.0279 </v>
      </c>
      <c r="H33" t="str">
        <f t="shared" si="0"/>
        <v xml:space="preserve">-0.0051 </v>
      </c>
      <c r="I33" t="str">
        <f t="shared" si="0"/>
        <v xml:space="preserve">-0.0202 </v>
      </c>
      <c r="J33" t="str">
        <f t="shared" si="0"/>
        <v xml:space="preserve">-0.057 </v>
      </c>
      <c r="K33" t="str">
        <f t="shared" si="0"/>
        <v xml:space="preserve">-0.0462 </v>
      </c>
      <c r="L33" t="str">
        <f t="shared" si="0"/>
        <v xml:space="preserve">-0.0657 </v>
      </c>
      <c r="M33" t="str">
        <f t="shared" si="0"/>
        <v xml:space="preserve">-0.1053 </v>
      </c>
      <c r="N33" t="str">
        <f t="shared" si="0"/>
        <v xml:space="preserve">-0.1408 </v>
      </c>
      <c r="O33" t="str">
        <f t="shared" si="0"/>
        <v xml:space="preserve">-0.1827 </v>
      </c>
      <c r="P33" t="str">
        <f t="shared" si="0"/>
        <v xml:space="preserve">-0.1891 </v>
      </c>
      <c r="Q33" t="str">
        <f t="shared" si="0"/>
        <v xml:space="preserve">-0.2128 </v>
      </c>
      <c r="R33" t="str">
        <f t="shared" si="0"/>
        <v xml:space="preserve">-0.2206 </v>
      </c>
      <c r="S33" t="str">
        <f t="shared" si="0"/>
        <v xml:space="preserve">-0.2976 </v>
      </c>
      <c r="T33" t="str">
        <f t="shared" si="0"/>
        <v xml:space="preserve">-0.3046 </v>
      </c>
      <c r="U33" t="str">
        <f t="shared" si="0"/>
        <v xml:space="preserve">-0.309 </v>
      </c>
      <c r="V33" t="str">
        <f t="shared" si="0"/>
        <v xml:space="preserve">-0.3697 </v>
      </c>
    </row>
    <row r="34" spans="4:22" x14ac:dyDescent="0.55000000000000004">
      <c r="D34" t="s">
        <v>3589</v>
      </c>
      <c r="F34" s="3" t="s">
        <v>3238</v>
      </c>
      <c r="G34" t="str">
        <f t="shared" si="0"/>
        <v xml:space="preserve">-0.0302 </v>
      </c>
      <c r="H34" t="str">
        <f t="shared" si="0"/>
        <v xml:space="preserve">-0.0725 </v>
      </c>
      <c r="I34" t="str">
        <f t="shared" si="0"/>
        <v xml:space="preserve">-0.0823 </v>
      </c>
      <c r="J34" t="str">
        <f t="shared" si="0"/>
        <v xml:space="preserve">-0.0729 </v>
      </c>
      <c r="K34" t="str">
        <f t="shared" si="0"/>
        <v xml:space="preserve">-0.1385 </v>
      </c>
      <c r="L34" t="str">
        <f t="shared" si="0"/>
        <v xml:space="preserve">-0.1232 </v>
      </c>
      <c r="M34" t="str">
        <f t="shared" si="0"/>
        <v xml:space="preserve">-0.1034 </v>
      </c>
      <c r="N34" t="str">
        <f t="shared" si="0"/>
        <v xml:space="preserve">-0.1753 </v>
      </c>
      <c r="O34" t="str">
        <f t="shared" si="0"/>
        <v xml:space="preserve">-0.1571 </v>
      </c>
      <c r="P34" t="str">
        <f t="shared" si="0"/>
        <v xml:space="preserve">-0.2111 </v>
      </c>
      <c r="Q34" t="str">
        <f t="shared" si="0"/>
        <v xml:space="preserve">-0.2216 </v>
      </c>
      <c r="R34" t="str">
        <f t="shared" si="0"/>
        <v xml:space="preserve">-0.2433 </v>
      </c>
      <c r="S34" t="str">
        <f t="shared" si="0"/>
        <v xml:space="preserve">-0.332 </v>
      </c>
      <c r="T34" t="str">
        <f t="shared" si="0"/>
        <v xml:space="preserve">-0.257 </v>
      </c>
      <c r="U34" t="str">
        <f t="shared" si="0"/>
        <v xml:space="preserve">-0.334 </v>
      </c>
      <c r="V34" t="str">
        <f t="shared" si="0"/>
        <v xml:space="preserve">-0.392 </v>
      </c>
    </row>
    <row r="35" spans="4:22" x14ac:dyDescent="0.55000000000000004">
      <c r="D35" t="s">
        <v>3590</v>
      </c>
      <c r="F35" s="3" t="s">
        <v>3239</v>
      </c>
      <c r="G35" t="str">
        <f t="shared" si="0"/>
        <v xml:space="preserve">-0.0722 </v>
      </c>
      <c r="H35" t="str">
        <f t="shared" si="0"/>
        <v xml:space="preserve">-0.0652 </v>
      </c>
      <c r="I35" t="str">
        <f t="shared" si="0"/>
        <v xml:space="preserve">-0.1346 </v>
      </c>
      <c r="J35" t="str">
        <f t="shared" si="0"/>
        <v xml:space="preserve">-0.1328 </v>
      </c>
      <c r="K35" t="str">
        <f t="shared" si="0"/>
        <v xml:space="preserve">-0.1558 </v>
      </c>
      <c r="L35" t="str">
        <f t="shared" si="0"/>
        <v xml:space="preserve">-0.1331 </v>
      </c>
      <c r="M35" t="str">
        <f t="shared" si="0"/>
        <v xml:space="preserve">-0.1449 </v>
      </c>
      <c r="N35" t="str">
        <f t="shared" si="0"/>
        <v xml:space="preserve">-0.1414 </v>
      </c>
      <c r="O35" t="str">
        <f t="shared" si="0"/>
        <v xml:space="preserve">-0.1937 </v>
      </c>
      <c r="P35" t="str">
        <f t="shared" si="0"/>
        <v xml:space="preserve">-0.2054 </v>
      </c>
      <c r="Q35" t="str">
        <f t="shared" si="0"/>
        <v xml:space="preserve">-0.2196 </v>
      </c>
      <c r="R35" t="str">
        <f t="shared" si="0"/>
        <v xml:space="preserve">-0.2511 </v>
      </c>
      <c r="S35" t="str">
        <f t="shared" si="0"/>
        <v xml:space="preserve">-0.3138 </v>
      </c>
      <c r="T35" t="str">
        <f t="shared" si="0"/>
        <v xml:space="preserve">-0.3751 </v>
      </c>
      <c r="U35" t="str">
        <f t="shared" si="0"/>
        <v xml:space="preserve">-0.4684 </v>
      </c>
      <c r="V35" t="str">
        <f t="shared" si="0"/>
        <v xml:space="preserve">-0.573 </v>
      </c>
    </row>
    <row r="36" spans="4:22" x14ac:dyDescent="0.55000000000000004">
      <c r="F36" s="3" t="s">
        <v>3240</v>
      </c>
      <c r="G36" t="str">
        <f t="shared" si="0"/>
        <v xml:space="preserve">-0.0237 </v>
      </c>
      <c r="H36" t="str">
        <f t="shared" si="0"/>
        <v xml:space="preserve">-0.0248 </v>
      </c>
      <c r="I36" t="str">
        <f t="shared" si="0"/>
        <v xml:space="preserve">-0.1088 </v>
      </c>
      <c r="J36" t="str">
        <f t="shared" si="0"/>
        <v xml:space="preserve">-0.1038 </v>
      </c>
      <c r="K36" t="str">
        <f t="shared" si="0"/>
        <v xml:space="preserve">-0.1015 </v>
      </c>
      <c r="L36" t="str">
        <f t="shared" si="0"/>
        <v xml:space="preserve">-0.0847 </v>
      </c>
      <c r="M36" t="str">
        <f t="shared" si="0"/>
        <v xml:space="preserve">-0.1042 </v>
      </c>
      <c r="N36" t="str">
        <f t="shared" si="0"/>
        <v xml:space="preserve">-0.1227 </v>
      </c>
      <c r="O36" t="str">
        <f t="shared" si="0"/>
        <v xml:space="preserve">-0.0978 </v>
      </c>
      <c r="P36" t="str">
        <f t="shared" si="0"/>
        <v xml:space="preserve">-0.2003 </v>
      </c>
      <c r="Q36" t="str">
        <f t="shared" si="0"/>
        <v xml:space="preserve">-0.2214 </v>
      </c>
      <c r="R36" t="str">
        <f t="shared" si="0"/>
        <v xml:space="preserve">-0.2797 </v>
      </c>
      <c r="S36" t="str">
        <f t="shared" si="0"/>
        <v xml:space="preserve">-0.2691 </v>
      </c>
      <c r="T36" t="str">
        <f t="shared" si="0"/>
        <v xml:space="preserve">-0.2923 </v>
      </c>
      <c r="U36" t="str">
        <f t="shared" si="0"/>
        <v xml:space="preserve">-0.3656 </v>
      </c>
      <c r="V36" t="str">
        <f t="shared" si="0"/>
        <v xml:space="preserve">-0.4648 </v>
      </c>
    </row>
    <row r="37" spans="4:22" x14ac:dyDescent="0.55000000000000004">
      <c r="D37" t="s">
        <v>50</v>
      </c>
      <c r="F37" s="3" t="s">
        <v>3241</v>
      </c>
      <c r="G37" t="str">
        <f t="shared" si="0"/>
        <v xml:space="preserve">0.1083 </v>
      </c>
      <c r="H37" t="str">
        <f t="shared" si="0"/>
        <v xml:space="preserve">-0.0174 </v>
      </c>
      <c r="I37" t="str">
        <f t="shared" si="0"/>
        <v xml:space="preserve">0.001 </v>
      </c>
      <c r="J37" t="str">
        <f t="shared" si="0"/>
        <v xml:space="preserve">-0.0411 </v>
      </c>
      <c r="K37" t="str">
        <f t="shared" si="0"/>
        <v xml:space="preserve">-0.0229 </v>
      </c>
      <c r="L37" t="str">
        <f t="shared" si="0"/>
        <v xml:space="preserve">-0.0707 </v>
      </c>
      <c r="M37" t="str">
        <f t="shared" si="0"/>
        <v xml:space="preserve">-0.0327 </v>
      </c>
      <c r="N37" t="str">
        <f t="shared" si="0"/>
        <v xml:space="preserve">-0.0884 </v>
      </c>
      <c r="O37" t="str">
        <f t="shared" si="0"/>
        <v xml:space="preserve">-0.0516 </v>
      </c>
      <c r="P37" t="str">
        <f t="shared" si="0"/>
        <v xml:space="preserve">-0.1608 </v>
      </c>
      <c r="Q37" t="str">
        <f t="shared" si="0"/>
        <v xml:space="preserve">-0.1976 </v>
      </c>
      <c r="R37" t="str">
        <f t="shared" si="0"/>
        <v xml:space="preserve">-0.2572 </v>
      </c>
      <c r="S37" t="str">
        <f t="shared" si="0"/>
        <v xml:space="preserve">-0.2493 </v>
      </c>
      <c r="T37" t="str">
        <f t="shared" si="0"/>
        <v xml:space="preserve">-0.2043 </v>
      </c>
      <c r="U37" t="str">
        <f t="shared" si="0"/>
        <v xml:space="preserve">-0.2538 </v>
      </c>
      <c r="V37" t="str">
        <f t="shared" si="0"/>
        <v xml:space="preserve">-0.433 </v>
      </c>
    </row>
    <row r="38" spans="4:22" x14ac:dyDescent="0.55000000000000004">
      <c r="D38" t="s">
        <v>3591</v>
      </c>
      <c r="F38" s="3" t="s">
        <v>3242</v>
      </c>
      <c r="G38" t="str">
        <f t="shared" si="0"/>
        <v xml:space="preserve">0.0115 </v>
      </c>
      <c r="H38" t="str">
        <f t="shared" si="0"/>
        <v xml:space="preserve">-0.1181 </v>
      </c>
      <c r="I38" t="str">
        <f t="shared" si="0"/>
        <v xml:space="preserve">0.0198 </v>
      </c>
      <c r="J38" t="str">
        <f t="shared" si="0"/>
        <v xml:space="preserve">-0.0139 </v>
      </c>
      <c r="K38" t="str">
        <f t="shared" si="0"/>
        <v xml:space="preserve">0.0242 </v>
      </c>
      <c r="L38" t="str">
        <f t="shared" si="0"/>
        <v xml:space="preserve">-0.1366 </v>
      </c>
      <c r="M38" t="str">
        <f t="shared" si="0"/>
        <v xml:space="preserve">-0.2238 </v>
      </c>
      <c r="N38" t="str">
        <f t="shared" si="0"/>
        <v xml:space="preserve">-0.2262 </v>
      </c>
      <c r="O38" t="str">
        <f t="shared" si="0"/>
        <v xml:space="preserve">-0.1217 </v>
      </c>
      <c r="P38" t="str">
        <f t="shared" si="0"/>
        <v xml:space="preserve">-0.1514 </v>
      </c>
      <c r="Q38" t="str">
        <f t="shared" si="0"/>
        <v xml:space="preserve">-0.1833 </v>
      </c>
      <c r="R38" t="str">
        <f t="shared" si="0"/>
        <v xml:space="preserve">-0.197 </v>
      </c>
      <c r="S38" t="str">
        <f t="shared" si="0"/>
        <v xml:space="preserve">-0.1914 </v>
      </c>
      <c r="T38" t="str">
        <f t="shared" si="0"/>
        <v xml:space="preserve">-0.0909 </v>
      </c>
      <c r="U38" t="str">
        <f t="shared" si="0"/>
        <v xml:space="preserve">-0.1823 </v>
      </c>
      <c r="V38" t="str">
        <f t="shared" si="0"/>
        <v xml:space="preserve">-0.2242 </v>
      </c>
    </row>
    <row r="39" spans="4:22" x14ac:dyDescent="0.55000000000000004">
      <c r="D39" t="s">
        <v>3592</v>
      </c>
      <c r="F39" s="3" t="s">
        <v>3243</v>
      </c>
      <c r="G39" t="str">
        <f t="shared" ref="G39:V42" si="1">MID(G17,FIND(": ",G17,1)+2,FIND(" (",G17,1)-FIND(": ",G17,1)-1)</f>
        <v xml:space="preserve">0.025 </v>
      </c>
      <c r="H39" t="str">
        <f t="shared" si="1"/>
        <v xml:space="preserve">-0.0659 </v>
      </c>
      <c r="I39" t="str">
        <f t="shared" si="1"/>
        <v xml:space="preserve">0.028 </v>
      </c>
      <c r="J39" t="str">
        <f t="shared" si="1"/>
        <v xml:space="preserve">-0.0874 </v>
      </c>
      <c r="K39" t="str">
        <f t="shared" si="1"/>
        <v xml:space="preserve">-0.0765 </v>
      </c>
      <c r="L39" t="str">
        <f t="shared" si="1"/>
        <v xml:space="preserve">-0.21 </v>
      </c>
      <c r="M39" t="str">
        <f t="shared" si="1"/>
        <v xml:space="preserve">-0.2539 </v>
      </c>
      <c r="N39" t="str">
        <f t="shared" si="1"/>
        <v xml:space="preserve">-0.245 </v>
      </c>
      <c r="O39" t="str">
        <f t="shared" si="1"/>
        <v xml:space="preserve">-0.263 </v>
      </c>
      <c r="P39" t="str">
        <f t="shared" si="1"/>
        <v xml:space="preserve">-0.287 </v>
      </c>
      <c r="Q39" t="str">
        <f t="shared" si="1"/>
        <v xml:space="preserve">-0.2533 </v>
      </c>
      <c r="R39" t="str">
        <f t="shared" si="1"/>
        <v xml:space="preserve">-0.2653 </v>
      </c>
      <c r="S39" t="str">
        <f t="shared" si="1"/>
        <v xml:space="preserve">-0.2543 </v>
      </c>
      <c r="T39" t="str">
        <f t="shared" si="1"/>
        <v xml:space="preserve">-0.1797 </v>
      </c>
      <c r="U39" t="str">
        <f t="shared" si="1"/>
        <v xml:space="preserve">-0.1617 </v>
      </c>
      <c r="V39" t="str">
        <f t="shared" si="1"/>
        <v xml:space="preserve">-0.1417 </v>
      </c>
    </row>
    <row r="40" spans="4:22" x14ac:dyDescent="0.55000000000000004">
      <c r="D40" t="s">
        <v>3593</v>
      </c>
      <c r="F40" s="3" t="s">
        <v>3244</v>
      </c>
      <c r="G40" t="str">
        <f t="shared" si="1"/>
        <v xml:space="preserve">-0.1535 </v>
      </c>
      <c r="H40" t="str">
        <f t="shared" si="1"/>
        <v xml:space="preserve">-0.0875 </v>
      </c>
      <c r="I40" t="str">
        <f t="shared" si="1"/>
        <v xml:space="preserve">-0.2549 </v>
      </c>
      <c r="J40" t="str">
        <f t="shared" si="1"/>
        <v xml:space="preserve">-0.2816 </v>
      </c>
      <c r="K40" t="str">
        <f t="shared" si="1"/>
        <v xml:space="preserve">-0.4028 </v>
      </c>
      <c r="L40" t="str">
        <f t="shared" si="1"/>
        <v xml:space="preserve">-0.5559 </v>
      </c>
      <c r="M40" t="str">
        <f t="shared" si="1"/>
        <v xml:space="preserve">-0.3497 </v>
      </c>
      <c r="N40" t="str">
        <f t="shared" si="1"/>
        <v xml:space="preserve">-0.4538 </v>
      </c>
      <c r="O40" t="str">
        <f t="shared" si="1"/>
        <v xml:space="preserve">-0.5173 </v>
      </c>
      <c r="P40" t="str">
        <f t="shared" si="1"/>
        <v xml:space="preserve">-0.4805 </v>
      </c>
      <c r="Q40" t="str">
        <f t="shared" si="1"/>
        <v xml:space="preserve">-0.4678 </v>
      </c>
      <c r="R40" t="str">
        <f t="shared" si="1"/>
        <v xml:space="preserve">-0.4618 </v>
      </c>
      <c r="S40" t="str">
        <f t="shared" si="1"/>
        <v xml:space="preserve">-0.326 </v>
      </c>
      <c r="T40" t="str">
        <f t="shared" si="1"/>
        <v xml:space="preserve">nan </v>
      </c>
      <c r="U40" t="str">
        <f t="shared" si="1"/>
        <v xml:space="preserve">nan </v>
      </c>
      <c r="V40" t="str">
        <f t="shared" si="1"/>
        <v xml:space="preserve">nan </v>
      </c>
    </row>
    <row r="41" spans="4:22" x14ac:dyDescent="0.55000000000000004">
      <c r="D41" t="s">
        <v>3594</v>
      </c>
      <c r="F41" s="3" t="s">
        <v>3245</v>
      </c>
      <c r="G41" t="str">
        <f t="shared" si="1"/>
        <v xml:space="preserve">0.0165 </v>
      </c>
      <c r="H41" t="str">
        <f t="shared" si="1"/>
        <v xml:space="preserve">-0.1212 </v>
      </c>
      <c r="I41" t="str">
        <f t="shared" si="1"/>
        <v xml:space="preserve">-0.4711 </v>
      </c>
      <c r="J41" t="str">
        <f t="shared" si="1"/>
        <v xml:space="preserve">-0.1317 </v>
      </c>
      <c r="K41" t="str">
        <f t="shared" si="1"/>
        <v xml:space="preserve">-0.2131 </v>
      </c>
      <c r="L41" t="str">
        <f t="shared" si="1"/>
        <v xml:space="preserve">-0.3028 </v>
      </c>
      <c r="M41" t="str">
        <f t="shared" si="1"/>
        <v xml:space="preserve">-0.2791 </v>
      </c>
      <c r="N41" t="str">
        <f t="shared" si="1"/>
        <v xml:space="preserve">-0.3279 </v>
      </c>
      <c r="O41" t="str">
        <f t="shared" si="1"/>
        <v xml:space="preserve">-0.247 </v>
      </c>
      <c r="P41" t="str">
        <f t="shared" si="1"/>
        <v xml:space="preserve">-0.1759 </v>
      </c>
      <c r="Q41" t="str">
        <f t="shared" si="1"/>
        <v xml:space="preserve">-0.1013 </v>
      </c>
      <c r="R41" t="str">
        <f t="shared" si="1"/>
        <v xml:space="preserve">-0.0895 </v>
      </c>
      <c r="S41" t="str">
        <f t="shared" si="1"/>
        <v xml:space="preserve">nan </v>
      </c>
      <c r="T41" t="str">
        <f t="shared" si="1"/>
        <v xml:space="preserve">nan </v>
      </c>
      <c r="U41" t="str">
        <f t="shared" si="1"/>
        <v xml:space="preserve">nan </v>
      </c>
      <c r="V41" t="str">
        <f t="shared" si="1"/>
        <v xml:space="preserve">nan </v>
      </c>
    </row>
    <row r="42" spans="4:22" x14ac:dyDescent="0.55000000000000004">
      <c r="D42" t="s">
        <v>3595</v>
      </c>
      <c r="F42" s="3" t="s">
        <v>3246</v>
      </c>
      <c r="G42" t="str">
        <f t="shared" si="1"/>
        <v xml:space="preserve">-0.0581 </v>
      </c>
      <c r="H42" t="str">
        <f t="shared" si="1"/>
        <v xml:space="preserve">-0.4582 </v>
      </c>
      <c r="I42" t="str">
        <f t="shared" si="1"/>
        <v xml:space="preserve">-0.0852 </v>
      </c>
      <c r="J42" t="str">
        <f t="shared" si="1"/>
        <v xml:space="preserve">-0.3231 </v>
      </c>
      <c r="K42" t="str">
        <f t="shared" si="1"/>
        <v xml:space="preserve">-0.2294 </v>
      </c>
      <c r="L42" t="str">
        <f t="shared" si="1"/>
        <v xml:space="preserve">-0.3907 </v>
      </c>
      <c r="M42" t="str">
        <f t="shared" si="1"/>
        <v xml:space="preserve">-0.2996 </v>
      </c>
      <c r="N42" t="str">
        <f t="shared" si="1"/>
        <v xml:space="preserve">-0.377 </v>
      </c>
      <c r="O42" t="str">
        <f t="shared" si="1"/>
        <v xml:space="preserve">-0.2395 </v>
      </c>
      <c r="P42" t="str">
        <f t="shared" si="1"/>
        <v xml:space="preserve">-0.228 </v>
      </c>
      <c r="Q42" t="str">
        <f t="shared" si="1"/>
        <v xml:space="preserve">-0.2115 </v>
      </c>
      <c r="R42" t="str">
        <f t="shared" si="1"/>
        <v xml:space="preserve">nan </v>
      </c>
      <c r="S42" t="str">
        <f t="shared" si="1"/>
        <v xml:space="preserve">nan </v>
      </c>
      <c r="T42" t="str">
        <f t="shared" si="1"/>
        <v xml:space="preserve">nan </v>
      </c>
      <c r="U42" t="str">
        <f t="shared" si="1"/>
        <v xml:space="preserve">nan </v>
      </c>
      <c r="V42" t="str">
        <f t="shared" si="1"/>
        <v xml:space="preserve">nan </v>
      </c>
    </row>
    <row r="43" spans="4:22" x14ac:dyDescent="0.55000000000000004">
      <c r="D43" t="s">
        <v>3596</v>
      </c>
    </row>
    <row r="44" spans="4:22" x14ac:dyDescent="0.55000000000000004">
      <c r="D44" t="s">
        <v>3597</v>
      </c>
      <c r="F44" s="3" t="s">
        <v>310</v>
      </c>
      <c r="G44" s="3" t="s">
        <v>113</v>
      </c>
      <c r="H44" s="3" t="s">
        <v>114</v>
      </c>
      <c r="I44" s="3" t="s">
        <v>115</v>
      </c>
      <c r="J44" s="3" t="s">
        <v>116</v>
      </c>
      <c r="K44" s="3" t="s">
        <v>117</v>
      </c>
      <c r="L44" s="3" t="s">
        <v>118</v>
      </c>
      <c r="M44" s="3" t="s">
        <v>119</v>
      </c>
      <c r="N44" s="3" t="s">
        <v>120</v>
      </c>
      <c r="O44" s="3" t="s">
        <v>121</v>
      </c>
      <c r="P44" s="3" t="s">
        <v>122</v>
      </c>
      <c r="Q44" s="3" t="s">
        <v>123</v>
      </c>
      <c r="R44" s="3" t="s">
        <v>124</v>
      </c>
      <c r="S44" s="3" t="s">
        <v>2678</v>
      </c>
      <c r="T44" s="3" t="s">
        <v>2679</v>
      </c>
      <c r="U44" s="3" t="s">
        <v>2680</v>
      </c>
      <c r="V44" s="3" t="s">
        <v>2681</v>
      </c>
    </row>
    <row r="45" spans="4:22" x14ac:dyDescent="0.55000000000000004">
      <c r="D45" t="s">
        <v>3598</v>
      </c>
      <c r="F45" s="23" t="s">
        <v>3227</v>
      </c>
      <c r="G45" s="11">
        <f>(1+G23)^(12/G$22)-1</f>
        <v>8.4722085025153548E-2</v>
      </c>
      <c r="H45" s="11">
        <f t="shared" ref="H45:U45" si="2">(1+H23)^(12/H$22)-1</f>
        <v>2.9762511644163103E-2</v>
      </c>
      <c r="I45" s="11">
        <f t="shared" si="2"/>
        <v>1.2054108080999493E-2</v>
      </c>
      <c r="J45" s="11">
        <f t="shared" si="2"/>
        <v>8.7252543889997369E-3</v>
      </c>
      <c r="K45" s="11">
        <f t="shared" si="2"/>
        <v>1.4218526764258277E-2</v>
      </c>
      <c r="L45" s="11">
        <f t="shared" si="2"/>
        <v>-3.99959999999977E-4</v>
      </c>
      <c r="M45" s="11">
        <f t="shared" si="2"/>
        <v>2.9160548157249888E-3</v>
      </c>
      <c r="N45" s="11">
        <f t="shared" si="2"/>
        <v>2.2508435391812576E-3</v>
      </c>
      <c r="O45" s="11">
        <f t="shared" si="2"/>
        <v>-5.3297746120052336E-3</v>
      </c>
      <c r="P45" s="11">
        <f t="shared" si="2"/>
        <v>-1.0670472150190347E-2</v>
      </c>
      <c r="Q45" s="11">
        <f t="shared" si="2"/>
        <v>-9.0511207954462325E-3</v>
      </c>
      <c r="R45" s="11">
        <f t="shared" si="2"/>
        <v>6.1999999999999833E-3</v>
      </c>
      <c r="S45" s="11">
        <f t="shared" si="2"/>
        <v>-1.0814659321684128E-2</v>
      </c>
      <c r="T45" s="11">
        <f t="shared" si="2"/>
        <v>-7.6145136529267576E-3</v>
      </c>
      <c r="U45" s="11">
        <f t="shared" si="2"/>
        <v>-8.5741856431931218E-4</v>
      </c>
      <c r="V45" s="11">
        <f>(1+V23)^(12/V$22)-1</f>
        <v>2.5524256173397486E-2</v>
      </c>
    </row>
    <row r="46" spans="4:22" x14ac:dyDescent="0.55000000000000004">
      <c r="D46" t="s">
        <v>3599</v>
      </c>
      <c r="F46" s="3" t="s">
        <v>3228</v>
      </c>
      <c r="G46" s="11">
        <f t="shared" ref="G46:V61" si="3">(1+G24)^(12/G$22)-1</f>
        <v>1.4495421188406077E-2</v>
      </c>
      <c r="H46" s="11">
        <f t="shared" si="3"/>
        <v>3.2224339400835911E-2</v>
      </c>
      <c r="I46" s="11">
        <f t="shared" si="3"/>
        <v>-5.2148039257927881E-2</v>
      </c>
      <c r="J46" s="11">
        <f t="shared" si="3"/>
        <v>-2.734685868800002E-2</v>
      </c>
      <c r="K46" s="11">
        <f t="shared" si="3"/>
        <v>-4.2422999385311577E-2</v>
      </c>
      <c r="L46" s="11">
        <f t="shared" si="3"/>
        <v>-4.8594839999999917E-2</v>
      </c>
      <c r="M46" s="11">
        <f t="shared" si="3"/>
        <v>-2.4897882983144326E-2</v>
      </c>
      <c r="N46" s="11">
        <f t="shared" si="3"/>
        <v>-3.7476552725207446E-3</v>
      </c>
      <c r="O46" s="11">
        <f t="shared" si="3"/>
        <v>-2.7990195422660236E-3</v>
      </c>
      <c r="P46" s="11">
        <f t="shared" si="3"/>
        <v>-1.0191310272471332E-2</v>
      </c>
      <c r="Q46" s="11">
        <f t="shared" si="3"/>
        <v>-1.0250151430040377E-2</v>
      </c>
      <c r="R46" s="11">
        <f t="shared" si="3"/>
        <v>-6.0999999999999943E-3</v>
      </c>
      <c r="S46" s="11">
        <f t="shared" si="3"/>
        <v>-1.5229101809916656E-2</v>
      </c>
      <c r="T46" s="11">
        <f t="shared" si="3"/>
        <v>-1.7812895230473025E-2</v>
      </c>
      <c r="U46" s="11">
        <f t="shared" si="3"/>
        <v>2.5119200558088028E-3</v>
      </c>
      <c r="V46" s="11">
        <f t="shared" si="3"/>
        <v>1.3311403271472066E-2</v>
      </c>
    </row>
    <row r="47" spans="4:22" x14ac:dyDescent="0.55000000000000004">
      <c r="D47" t="s">
        <v>3600</v>
      </c>
      <c r="F47" s="3" t="s">
        <v>3229</v>
      </c>
      <c r="G47" s="11">
        <f t="shared" si="3"/>
        <v>-0.1211067907278065</v>
      </c>
      <c r="H47" s="11">
        <f t="shared" si="3"/>
        <v>0.12682503013196977</v>
      </c>
      <c r="I47" s="11">
        <f t="shared" si="3"/>
        <v>9.7794647228441667E-2</v>
      </c>
      <c r="J47" s="11">
        <f t="shared" si="3"/>
        <v>5.9648164875000242E-2</v>
      </c>
      <c r="K47" s="11">
        <f t="shared" si="3"/>
        <v>9.5155941905029628E-2</v>
      </c>
      <c r="L47" s="11">
        <f t="shared" si="3"/>
        <v>6.7708890000000244E-2</v>
      </c>
      <c r="M47" s="11">
        <f t="shared" si="3"/>
        <v>0.11346172458117176</v>
      </c>
      <c r="N47" s="11">
        <f t="shared" si="3"/>
        <v>7.8697692512596618E-2</v>
      </c>
      <c r="O47" s="11">
        <f t="shared" si="3"/>
        <v>6.1934188133175638E-2</v>
      </c>
      <c r="P47" s="11">
        <f t="shared" si="3"/>
        <v>3.3210746642640787E-2</v>
      </c>
      <c r="Q47" s="11">
        <f t="shared" si="3"/>
        <v>2.4898328278545989E-2</v>
      </c>
      <c r="R47" s="11">
        <f t="shared" si="3"/>
        <v>2.6999999999999913E-2</v>
      </c>
      <c r="S47" s="11">
        <f t="shared" si="3"/>
        <v>-1.1777389678378269E-2</v>
      </c>
      <c r="T47" s="11">
        <f t="shared" si="3"/>
        <v>9.4444024588977715E-3</v>
      </c>
      <c r="U47" s="11">
        <f t="shared" si="3"/>
        <v>1.4379694504831342E-2</v>
      </c>
      <c r="V47" s="11">
        <f t="shared" si="3"/>
        <v>-2.1889576785933618E-2</v>
      </c>
    </row>
    <row r="48" spans="4:22" x14ac:dyDescent="0.55000000000000004">
      <c r="D48" t="s">
        <v>3601</v>
      </c>
      <c r="F48" s="3" t="s">
        <v>3230</v>
      </c>
      <c r="G48" s="11">
        <f t="shared" si="3"/>
        <v>0.10164933571080792</v>
      </c>
      <c r="H48" s="11">
        <f t="shared" si="3"/>
        <v>0.16241144845358946</v>
      </c>
      <c r="I48" s="11">
        <f t="shared" si="3"/>
        <v>3.7722164908520428E-2</v>
      </c>
      <c r="J48" s="11">
        <f t="shared" si="3"/>
        <v>7.311280127200015E-2</v>
      </c>
      <c r="K48" s="11">
        <f t="shared" si="3"/>
        <v>8.0786386771228846E-2</v>
      </c>
      <c r="L48" s="11">
        <f t="shared" si="3"/>
        <v>4.8575999999999953E-2</v>
      </c>
      <c r="M48" s="11">
        <f t="shared" si="3"/>
        <v>9.2034845658612641E-2</v>
      </c>
      <c r="N48" s="11">
        <f t="shared" si="3"/>
        <v>9.922241809881216E-2</v>
      </c>
      <c r="O48" s="11">
        <f t="shared" si="3"/>
        <v>6.5725720343067229E-2</v>
      </c>
      <c r="P48" s="11">
        <f t="shared" si="3"/>
        <v>3.707291455998929E-2</v>
      </c>
      <c r="Q48" s="11">
        <f t="shared" si="3"/>
        <v>1.7576427520504811E-2</v>
      </c>
      <c r="R48" s="11">
        <f t="shared" si="3"/>
        <v>3.499999999999992E-2</v>
      </c>
      <c r="S48" s="11">
        <f t="shared" si="3"/>
        <v>-1.555034496865193E-2</v>
      </c>
      <c r="T48" s="11">
        <f t="shared" si="3"/>
        <v>4.6612390916502822E-3</v>
      </c>
      <c r="U48" s="11">
        <f t="shared" si="3"/>
        <v>-2.5443279025782473E-2</v>
      </c>
      <c r="V48" s="11">
        <f t="shared" si="3"/>
        <v>-4.7739531430606941E-2</v>
      </c>
    </row>
    <row r="49" spans="4:22" x14ac:dyDescent="0.55000000000000004">
      <c r="D49" t="s">
        <v>3602</v>
      </c>
      <c r="F49" s="3" t="s">
        <v>3231</v>
      </c>
      <c r="G49" s="11">
        <f t="shared" si="3"/>
        <v>0.12950555229212202</v>
      </c>
      <c r="H49" s="11">
        <f t="shared" si="3"/>
        <v>0.13346902698103924</v>
      </c>
      <c r="I49" s="11">
        <f t="shared" si="3"/>
        <v>0.12158014577117582</v>
      </c>
      <c r="J49" s="11">
        <f t="shared" si="3"/>
        <v>0.12811192099999991</v>
      </c>
      <c r="K49" s="11">
        <f t="shared" si="3"/>
        <v>5.312071635574922E-2</v>
      </c>
      <c r="L49" s="11">
        <f t="shared" si="3"/>
        <v>5.6783999999999946E-2</v>
      </c>
      <c r="M49" s="11">
        <f t="shared" si="3"/>
        <v>6.5495661848931741E-2</v>
      </c>
      <c r="N49" s="11">
        <f t="shared" si="3"/>
        <v>3.7126013045666539E-2</v>
      </c>
      <c r="O49" s="11">
        <f t="shared" si="3"/>
        <v>-4.9302886058645301E-3</v>
      </c>
      <c r="P49" s="11">
        <f t="shared" si="3"/>
        <v>-1.6656728318417025E-2</v>
      </c>
      <c r="Q49" s="11">
        <f t="shared" si="3"/>
        <v>-5.4962467152307459E-2</v>
      </c>
      <c r="R49" s="11">
        <f t="shared" si="3"/>
        <v>-2.8399999999999981E-2</v>
      </c>
      <c r="S49" s="11">
        <f t="shared" si="3"/>
        <v>-4.635173727039521E-2</v>
      </c>
      <c r="T49" s="11">
        <f t="shared" si="3"/>
        <v>-3.3753107613698097E-2</v>
      </c>
      <c r="U49" s="11">
        <f t="shared" si="3"/>
        <v>-7.1892963174668645E-2</v>
      </c>
      <c r="V49" s="11">
        <f t="shared" si="3"/>
        <v>-0.10222497250146234</v>
      </c>
    </row>
    <row r="50" spans="4:22" x14ac:dyDescent="0.55000000000000004">
      <c r="D50" t="s">
        <v>3603</v>
      </c>
      <c r="F50" s="3" t="s">
        <v>3232</v>
      </c>
      <c r="G50" s="11">
        <f t="shared" si="3"/>
        <v>0.5500656675398321</v>
      </c>
      <c r="H50" s="11">
        <f t="shared" si="3"/>
        <v>0.19614050988983522</v>
      </c>
      <c r="I50" s="11">
        <f t="shared" si="3"/>
        <v>6.4153763905536731E-3</v>
      </c>
      <c r="J50" s="11">
        <f t="shared" si="3"/>
        <v>-1.4628087649000032E-2</v>
      </c>
      <c r="K50" s="11">
        <f t="shared" si="3"/>
        <v>1.1558731954798951E-2</v>
      </c>
      <c r="L50" s="11">
        <f t="shared" si="3"/>
        <v>-5.9990999999992578E-4</v>
      </c>
      <c r="M50" s="11">
        <f t="shared" si="3"/>
        <v>3.1402450519451452E-2</v>
      </c>
      <c r="N50" s="11">
        <f t="shared" si="3"/>
        <v>1.2023968095617787E-2</v>
      </c>
      <c r="O50" s="11">
        <f t="shared" si="3"/>
        <v>-7.6706604034376236E-2</v>
      </c>
      <c r="P50" s="11">
        <f t="shared" si="3"/>
        <v>-0.10700367670547839</v>
      </c>
      <c r="Q50" s="11">
        <f t="shared" si="3"/>
        <v>-0.1323238626961748</v>
      </c>
      <c r="R50" s="11">
        <f t="shared" si="3"/>
        <v>-0.11339999999999995</v>
      </c>
      <c r="S50" s="11">
        <f t="shared" si="3"/>
        <v>-9.6308575722881096E-2</v>
      </c>
      <c r="T50" s="11">
        <f t="shared" si="3"/>
        <v>-0.10148686245464744</v>
      </c>
      <c r="U50" s="11">
        <f t="shared" si="3"/>
        <v>-0.13656240775834427</v>
      </c>
      <c r="V50" s="11">
        <f t="shared" si="3"/>
        <v>-0.10657960623231799</v>
      </c>
    </row>
    <row r="51" spans="4:22" x14ac:dyDescent="0.55000000000000004">
      <c r="D51" t="s">
        <v>3604</v>
      </c>
      <c r="F51" s="3" t="s">
        <v>3233</v>
      </c>
      <c r="G51" s="11">
        <f t="shared" si="3"/>
        <v>5.7881024430622041E-2</v>
      </c>
      <c r="H51" s="11">
        <f t="shared" si="3"/>
        <v>5.3348606294127521E-2</v>
      </c>
      <c r="I51" s="11">
        <f t="shared" si="3"/>
        <v>-0.13748345228106384</v>
      </c>
      <c r="J51" s="11">
        <f t="shared" si="3"/>
        <v>-0.1550192913359999</v>
      </c>
      <c r="K51" s="11">
        <f t="shared" si="3"/>
        <v>-0.15071066374193098</v>
      </c>
      <c r="L51" s="11">
        <f t="shared" si="3"/>
        <v>-0.12913775999999999</v>
      </c>
      <c r="M51" s="11">
        <f t="shared" si="3"/>
        <v>-9.8014349932225686E-2</v>
      </c>
      <c r="N51" s="11">
        <f t="shared" si="3"/>
        <v>-6.4095037713764458E-2</v>
      </c>
      <c r="O51" s="11">
        <f t="shared" si="3"/>
        <v>-0.13093081955312025</v>
      </c>
      <c r="P51" s="11">
        <f t="shared" si="3"/>
        <v>-0.1847287935085532</v>
      </c>
      <c r="Q51" s="11">
        <f t="shared" si="3"/>
        <v>-0.18737267877487074</v>
      </c>
      <c r="R51" s="11">
        <f t="shared" si="3"/>
        <v>-0.19040000000000001</v>
      </c>
      <c r="S51" s="11">
        <f t="shared" si="3"/>
        <v>-0.1832048166415412</v>
      </c>
      <c r="T51" s="11">
        <f t="shared" si="3"/>
        <v>-0.20204488917778529</v>
      </c>
      <c r="U51" s="11">
        <f t="shared" si="3"/>
        <v>-0.18959190855437125</v>
      </c>
      <c r="V51" s="11">
        <f t="shared" si="3"/>
        <v>-0.14267859002588767</v>
      </c>
    </row>
    <row r="52" spans="4:22" x14ac:dyDescent="0.55000000000000004">
      <c r="D52" t="s">
        <v>3605</v>
      </c>
      <c r="F52" s="3" t="s">
        <v>3234</v>
      </c>
      <c r="G52" s="11">
        <f t="shared" si="3"/>
        <v>-0.22198305829053289</v>
      </c>
      <c r="H52" s="11">
        <f t="shared" si="3"/>
        <v>-0.19596861684877609</v>
      </c>
      <c r="I52" s="11">
        <f t="shared" si="3"/>
        <v>-0.21291943702112814</v>
      </c>
      <c r="J52" s="11">
        <f t="shared" si="3"/>
        <v>-0.192525340672</v>
      </c>
      <c r="K52" s="11">
        <f t="shared" si="3"/>
        <v>-0.21824025184197438</v>
      </c>
      <c r="L52" s="11">
        <f t="shared" si="3"/>
        <v>-0.19754235999999992</v>
      </c>
      <c r="M52" s="11">
        <f t="shared" si="3"/>
        <v>-0.19193645070903875</v>
      </c>
      <c r="N52" s="11">
        <f t="shared" si="3"/>
        <v>-0.17082560098854949</v>
      </c>
      <c r="O52" s="11">
        <f t="shared" si="3"/>
        <v>-0.18039143174653072</v>
      </c>
      <c r="P52" s="11">
        <f t="shared" si="3"/>
        <v>-0.16741678586066955</v>
      </c>
      <c r="Q52" s="11">
        <f t="shared" si="3"/>
        <v>-0.17718139029001034</v>
      </c>
      <c r="R52" s="11">
        <f t="shared" si="3"/>
        <v>-0.26400000000000001</v>
      </c>
      <c r="S52" s="11">
        <f t="shared" si="3"/>
        <v>-0.21304784585695424</v>
      </c>
      <c r="T52" s="11">
        <f t="shared" si="3"/>
        <v>-0.20930061933879895</v>
      </c>
      <c r="U52" s="11">
        <f t="shared" si="3"/>
        <v>-0.16504956854805553</v>
      </c>
      <c r="V52" s="11">
        <f t="shared" si="3"/>
        <v>-0.10960682841791747</v>
      </c>
    </row>
    <row r="53" spans="4:22" x14ac:dyDescent="0.55000000000000004">
      <c r="D53" t="s">
        <v>3606</v>
      </c>
      <c r="F53" s="3" t="s">
        <v>3235</v>
      </c>
      <c r="G53" s="11">
        <f t="shared" si="3"/>
        <v>0.1443531960477249</v>
      </c>
      <c r="H53" s="11">
        <f t="shared" si="3"/>
        <v>-0.13030418085502216</v>
      </c>
      <c r="I53" s="11">
        <f t="shared" si="3"/>
        <v>-0.22587453566400029</v>
      </c>
      <c r="J53" s="11">
        <f t="shared" si="3"/>
        <v>-0.19304550899999984</v>
      </c>
      <c r="K53" s="11">
        <f t="shared" si="3"/>
        <v>-0.22797557149926917</v>
      </c>
      <c r="L53" s="11">
        <f t="shared" si="3"/>
        <v>-0.2368230400000001</v>
      </c>
      <c r="M53" s="11">
        <f t="shared" si="3"/>
        <v>-0.21206598441087532</v>
      </c>
      <c r="N53" s="11">
        <f t="shared" si="3"/>
        <v>-0.19620093547889716</v>
      </c>
      <c r="O53" s="11">
        <f t="shared" si="3"/>
        <v>-0.20730160363794548</v>
      </c>
      <c r="P53" s="11">
        <f t="shared" si="3"/>
        <v>-0.22549787204291627</v>
      </c>
      <c r="Q53" s="11">
        <f t="shared" si="3"/>
        <v>-0.22098124643117734</v>
      </c>
      <c r="R53" s="11">
        <f t="shared" si="3"/>
        <v>-0.36870000000000003</v>
      </c>
      <c r="S53" s="11">
        <f t="shared" si="3"/>
        <v>-0.34353558085331481</v>
      </c>
      <c r="T53" s="11">
        <f t="shared" si="3"/>
        <v>-0.320195954674794</v>
      </c>
      <c r="U53" s="11">
        <f t="shared" si="3"/>
        <v>-0.2978370438530954</v>
      </c>
      <c r="V53" s="11">
        <f t="shared" si="3"/>
        <v>-0.27543116269052803</v>
      </c>
    </row>
    <row r="54" spans="4:22" x14ac:dyDescent="0.55000000000000004">
      <c r="F54" s="3" t="s">
        <v>3236</v>
      </c>
      <c r="G54" s="11">
        <f t="shared" si="3"/>
        <v>3.6059459440103137E-3</v>
      </c>
      <c r="H54" s="11">
        <f t="shared" si="3"/>
        <v>2.5466086435390833E-2</v>
      </c>
      <c r="I54" s="11">
        <f t="shared" si="3"/>
        <v>5.760411240941643E-2</v>
      </c>
      <c r="J54" s="11">
        <f t="shared" si="3"/>
        <v>-7.6274149581000095E-2</v>
      </c>
      <c r="K54" s="11">
        <f t="shared" si="3"/>
        <v>-0.18945582351840129</v>
      </c>
      <c r="L54" s="11">
        <f t="shared" si="3"/>
        <v>-0.19467324000000008</v>
      </c>
      <c r="M54" s="11">
        <f t="shared" si="3"/>
        <v>-0.22675454404570339</v>
      </c>
      <c r="N54" s="11">
        <f t="shared" si="3"/>
        <v>-0.26180076020629772</v>
      </c>
      <c r="O54" s="11">
        <f t="shared" si="3"/>
        <v>-0.24978588979744221</v>
      </c>
      <c r="P54" s="11">
        <f t="shared" si="3"/>
        <v>-0.21156253328890218</v>
      </c>
      <c r="Q54" s="11">
        <f t="shared" si="3"/>
        <v>-0.29779530616825789</v>
      </c>
      <c r="R54" s="11">
        <f t="shared" si="3"/>
        <v>-0.31600000000000006</v>
      </c>
      <c r="S54" s="11">
        <f t="shared" si="3"/>
        <v>-0.30716689297755673</v>
      </c>
      <c r="T54" s="11">
        <f t="shared" si="3"/>
        <v>-0.2823906385460887</v>
      </c>
      <c r="U54" s="11">
        <f t="shared" si="3"/>
        <v>-0.27538426046577857</v>
      </c>
      <c r="V54" s="11">
        <f t="shared" si="3"/>
        <v>-0.30913098202336509</v>
      </c>
    </row>
    <row r="55" spans="4:22" x14ac:dyDescent="0.55000000000000004">
      <c r="D55" t="s">
        <v>12</v>
      </c>
      <c r="F55" s="3" t="s">
        <v>3237</v>
      </c>
      <c r="G55" s="11">
        <f t="shared" si="3"/>
        <v>0.39126670738958147</v>
      </c>
      <c r="H55" s="11">
        <f t="shared" si="3"/>
        <v>-3.0212492892882303E-2</v>
      </c>
      <c r="I55" s="11">
        <f t="shared" si="3"/>
        <v>-7.8384563135358243E-2</v>
      </c>
      <c r="J55" s="11">
        <f t="shared" si="3"/>
        <v>-0.16143819300000006</v>
      </c>
      <c r="K55" s="11">
        <f t="shared" si="3"/>
        <v>-0.10731638507818697</v>
      </c>
      <c r="L55" s="11">
        <f t="shared" si="3"/>
        <v>-0.12708350999999996</v>
      </c>
      <c r="M55" s="11">
        <f t="shared" si="3"/>
        <v>-0.17365515692448708</v>
      </c>
      <c r="N55" s="11">
        <f t="shared" si="3"/>
        <v>-0.20358138476803556</v>
      </c>
      <c r="O55" s="11">
        <f t="shared" si="3"/>
        <v>-0.23585578098056259</v>
      </c>
      <c r="P55" s="11">
        <f t="shared" si="3"/>
        <v>-0.22239192738304603</v>
      </c>
      <c r="Q55" s="11">
        <f t="shared" si="3"/>
        <v>-0.22973835109697083</v>
      </c>
      <c r="R55" s="11">
        <f t="shared" si="3"/>
        <v>-0.22060000000000002</v>
      </c>
      <c r="S55" s="11">
        <f t="shared" si="3"/>
        <v>-0.24618009276853303</v>
      </c>
      <c r="T55" s="11">
        <f t="shared" si="3"/>
        <v>-0.21508410437616454</v>
      </c>
      <c r="U55" s="11">
        <f t="shared" si="3"/>
        <v>-0.19039502183702639</v>
      </c>
      <c r="V55" s="11">
        <f t="shared" si="3"/>
        <v>-0.20608564693664844</v>
      </c>
    </row>
    <row r="56" spans="4:22" x14ac:dyDescent="0.55000000000000004">
      <c r="D56" t="s">
        <v>3607</v>
      </c>
      <c r="F56" s="3" t="s">
        <v>3238</v>
      </c>
      <c r="G56" s="11">
        <f t="shared" si="3"/>
        <v>-0.30787241690966449</v>
      </c>
      <c r="H56" s="11">
        <f t="shared" si="3"/>
        <v>-0.36337526306989243</v>
      </c>
      <c r="I56" s="11">
        <f t="shared" si="3"/>
        <v>-0.29074414961057593</v>
      </c>
      <c r="J56" s="11">
        <f t="shared" si="3"/>
        <v>-0.2031441904889999</v>
      </c>
      <c r="K56" s="11">
        <f t="shared" si="3"/>
        <v>-0.30078187691586544</v>
      </c>
      <c r="L56" s="11">
        <f t="shared" si="3"/>
        <v>-0.23122175999999994</v>
      </c>
      <c r="M56" s="11">
        <f t="shared" si="3"/>
        <v>-0.17064457892640816</v>
      </c>
      <c r="N56" s="11">
        <f t="shared" si="3"/>
        <v>-0.25106523299889461</v>
      </c>
      <c r="O56" s="11">
        <f t="shared" si="3"/>
        <v>-0.20377696365458553</v>
      </c>
      <c r="P56" s="11">
        <f t="shared" si="3"/>
        <v>-0.24763887482806013</v>
      </c>
      <c r="Q56" s="11">
        <f t="shared" si="3"/>
        <v>-0.23912699649710534</v>
      </c>
      <c r="R56" s="11">
        <f t="shared" si="3"/>
        <v>-0.24329999999999996</v>
      </c>
      <c r="S56" s="11">
        <f t="shared" si="3"/>
        <v>-0.27586228048135475</v>
      </c>
      <c r="T56" s="11">
        <f t="shared" si="3"/>
        <v>-0.17966254222570521</v>
      </c>
      <c r="U56" s="11">
        <f t="shared" si="3"/>
        <v>-0.20726482143495006</v>
      </c>
      <c r="V56" s="11">
        <f t="shared" si="3"/>
        <v>-0.22025645241528291</v>
      </c>
    </row>
    <row r="57" spans="4:22" x14ac:dyDescent="0.55000000000000004">
      <c r="D57" t="s">
        <v>3608</v>
      </c>
      <c r="F57" s="3" t="s">
        <v>3239</v>
      </c>
      <c r="G57" s="11">
        <f t="shared" si="3"/>
        <v>-0.59313304544824152</v>
      </c>
      <c r="H57" s="11">
        <f t="shared" si="3"/>
        <v>-0.33271367873041358</v>
      </c>
      <c r="I57" s="11">
        <f t="shared" si="3"/>
        <v>-0.43912308745753459</v>
      </c>
      <c r="J57" s="11">
        <f t="shared" si="3"/>
        <v>-0.34783451955200007</v>
      </c>
      <c r="K57" s="11">
        <f t="shared" si="3"/>
        <v>-0.33400827238738751</v>
      </c>
      <c r="L57" s="11">
        <f t="shared" si="3"/>
        <v>-0.24848439</v>
      </c>
      <c r="M57" s="11">
        <f t="shared" si="3"/>
        <v>-0.23535904799821605</v>
      </c>
      <c r="N57" s="11">
        <f t="shared" si="3"/>
        <v>-0.20441547648537051</v>
      </c>
      <c r="O57" s="11">
        <f t="shared" si="3"/>
        <v>-0.24953770053031477</v>
      </c>
      <c r="P57" s="11">
        <f t="shared" si="3"/>
        <v>-0.2411109737282634</v>
      </c>
      <c r="Q57" s="11">
        <f t="shared" si="3"/>
        <v>-0.23699405677034202</v>
      </c>
      <c r="R57" s="11">
        <f t="shared" si="3"/>
        <v>-0.25109999999999999</v>
      </c>
      <c r="S57" s="11">
        <f t="shared" si="3"/>
        <v>-0.26012122135622862</v>
      </c>
      <c r="T57" s="11">
        <f t="shared" si="3"/>
        <v>-0.26907354133258521</v>
      </c>
      <c r="U57" s="11">
        <f t="shared" si="3"/>
        <v>-0.30306638419871568</v>
      </c>
      <c r="V57" s="11">
        <f t="shared" si="3"/>
        <v>-0.34654762989181831</v>
      </c>
    </row>
    <row r="58" spans="4:22" x14ac:dyDescent="0.55000000000000004">
      <c r="D58" t="s">
        <v>3609</v>
      </c>
      <c r="F58" s="3" t="s">
        <v>3240</v>
      </c>
      <c r="G58" s="11">
        <f t="shared" si="3"/>
        <v>-0.25010670282471781</v>
      </c>
      <c r="H58" s="11">
        <f t="shared" si="3"/>
        <v>-0.13987384178152362</v>
      </c>
      <c r="I58" s="11">
        <f t="shared" si="3"/>
        <v>-0.36918688890224649</v>
      </c>
      <c r="J58" s="11">
        <f t="shared" si="3"/>
        <v>-0.28019506687199991</v>
      </c>
      <c r="K58" s="11">
        <f t="shared" si="3"/>
        <v>-0.22653013934418531</v>
      </c>
      <c r="L58" s="11">
        <f t="shared" si="3"/>
        <v>-0.16222590999999997</v>
      </c>
      <c r="M58" s="11">
        <f t="shared" si="3"/>
        <v>-0.17191274671623313</v>
      </c>
      <c r="N58" s="11">
        <f t="shared" si="3"/>
        <v>-0.1782831473573151</v>
      </c>
      <c r="O58" s="11">
        <f t="shared" si="3"/>
        <v>-0.12822629846680589</v>
      </c>
      <c r="P58" s="11">
        <f t="shared" si="3"/>
        <v>-0.23526227415584477</v>
      </c>
      <c r="Q58" s="11">
        <f t="shared" si="3"/>
        <v>-0.23891372492212004</v>
      </c>
      <c r="R58" s="11">
        <f t="shared" si="3"/>
        <v>-0.27970000000000006</v>
      </c>
      <c r="S58" s="11">
        <f t="shared" si="3"/>
        <v>-0.22180870300157796</v>
      </c>
      <c r="T58" s="11">
        <f t="shared" si="3"/>
        <v>-0.20585562565869719</v>
      </c>
      <c r="U58" s="11">
        <f t="shared" si="3"/>
        <v>-0.22898172672156647</v>
      </c>
      <c r="V58" s="11">
        <f t="shared" si="3"/>
        <v>-0.26842635367312473</v>
      </c>
    </row>
    <row r="59" spans="4:22" x14ac:dyDescent="0.55000000000000004">
      <c r="D59" t="s">
        <v>3610</v>
      </c>
      <c r="F59" s="3" t="s">
        <v>3241</v>
      </c>
      <c r="G59" s="11">
        <f t="shared" si="3"/>
        <v>2.4346935839105051</v>
      </c>
      <c r="H59" s="11">
        <f t="shared" si="3"/>
        <v>-9.9962595067665472E-2</v>
      </c>
      <c r="I59" s="11">
        <f t="shared" si="3"/>
        <v>4.0060040009994857E-3</v>
      </c>
      <c r="J59" s="11">
        <f t="shared" si="3"/>
        <v>-0.11830179653100004</v>
      </c>
      <c r="K59" s="11">
        <f t="shared" si="3"/>
        <v>-5.4081690522124637E-2</v>
      </c>
      <c r="L59" s="11">
        <f t="shared" si="3"/>
        <v>-0.13640151</v>
      </c>
      <c r="M59" s="11">
        <f t="shared" si="3"/>
        <v>-5.540041493337744E-2</v>
      </c>
      <c r="N59" s="11">
        <f t="shared" si="3"/>
        <v>-0.12962486656844341</v>
      </c>
      <c r="O59" s="11">
        <f t="shared" si="3"/>
        <v>-6.8201385388408808E-2</v>
      </c>
      <c r="P59" s="11">
        <f t="shared" si="3"/>
        <v>-0.18971356168686737</v>
      </c>
      <c r="Q59" s="11">
        <f t="shared" si="3"/>
        <v>-0.21349916964797422</v>
      </c>
      <c r="R59" s="11">
        <f t="shared" si="3"/>
        <v>-0.25719999999999998</v>
      </c>
      <c r="S59" s="11">
        <f t="shared" si="3"/>
        <v>-0.204989009203845</v>
      </c>
      <c r="T59" s="11">
        <f t="shared" si="3"/>
        <v>-0.14131692002625362</v>
      </c>
      <c r="U59" s="11">
        <f t="shared" si="3"/>
        <v>-0.15404774171400348</v>
      </c>
      <c r="V59" s="11">
        <f t="shared" si="3"/>
        <v>-0.24700597611933206</v>
      </c>
    </row>
    <row r="60" spans="4:22" x14ac:dyDescent="0.55000000000000004">
      <c r="D60" t="s">
        <v>3611</v>
      </c>
      <c r="F60" s="3" t="s">
        <v>3242</v>
      </c>
      <c r="G60" s="11">
        <f t="shared" si="3"/>
        <v>0.14707191153891563</v>
      </c>
      <c r="H60" s="11">
        <f t="shared" si="3"/>
        <v>-0.52954720222489526</v>
      </c>
      <c r="I60" s="11">
        <f t="shared" si="3"/>
        <v>8.1583443263361533E-2</v>
      </c>
      <c r="J60" s="11">
        <f t="shared" si="3"/>
        <v>-4.1123055618999982E-2</v>
      </c>
      <c r="K60" s="11">
        <f t="shared" si="3"/>
        <v>5.9067038401695582E-2</v>
      </c>
      <c r="L60" s="11">
        <f t="shared" si="3"/>
        <v>-0.25454044000000009</v>
      </c>
      <c r="M60" s="11">
        <f t="shared" si="3"/>
        <v>-0.35228585694737391</v>
      </c>
      <c r="N60" s="11">
        <f t="shared" si="3"/>
        <v>-0.31931984657109325</v>
      </c>
      <c r="O60" s="11">
        <f t="shared" si="3"/>
        <v>-0.15888151583797594</v>
      </c>
      <c r="P60" s="11">
        <f t="shared" si="3"/>
        <v>-0.17881003633246884</v>
      </c>
      <c r="Q60" s="11">
        <f t="shared" si="3"/>
        <v>-0.19819595577648308</v>
      </c>
      <c r="R60" s="11">
        <f t="shared" si="3"/>
        <v>-0.19700000000000006</v>
      </c>
      <c r="S60" s="11">
        <f t="shared" si="3"/>
        <v>-0.15630205829629207</v>
      </c>
      <c r="T60" s="11">
        <f t="shared" si="3"/>
        <v>-6.1557275170605608E-2</v>
      </c>
      <c r="U60" s="11">
        <f t="shared" si="3"/>
        <v>-0.10863882624229571</v>
      </c>
      <c r="V60" s="11">
        <f t="shared" si="3"/>
        <v>-0.11920490464580813</v>
      </c>
    </row>
    <row r="61" spans="4:22" x14ac:dyDescent="0.55000000000000004">
      <c r="D61" t="s">
        <v>3612</v>
      </c>
      <c r="F61" s="3" t="s">
        <v>3243</v>
      </c>
      <c r="G61" s="11">
        <f t="shared" si="3"/>
        <v>0.34488882424629752</v>
      </c>
      <c r="H61" s="11">
        <f t="shared" si="3"/>
        <v>-0.33570614893765172</v>
      </c>
      <c r="I61" s="11">
        <f t="shared" si="3"/>
        <v>0.11679242265599998</v>
      </c>
      <c r="J61" s="11">
        <f t="shared" si="3"/>
        <v>-0.23995134762400017</v>
      </c>
      <c r="K61" s="11">
        <f t="shared" si="3"/>
        <v>-0.17386968405960568</v>
      </c>
      <c r="L61" s="11">
        <f t="shared" si="3"/>
        <v>-0.3758999999999999</v>
      </c>
      <c r="M61" s="11">
        <f t="shared" si="3"/>
        <v>-0.3947458403539148</v>
      </c>
      <c r="N61" s="11">
        <f t="shared" si="3"/>
        <v>-0.34397494331390055</v>
      </c>
      <c r="O61" s="11">
        <f t="shared" si="3"/>
        <v>-0.33428248432490393</v>
      </c>
      <c r="P61" s="11">
        <f t="shared" si="3"/>
        <v>-0.33364227650895906</v>
      </c>
      <c r="Q61" s="11">
        <f t="shared" si="3"/>
        <v>-0.27286678522734187</v>
      </c>
      <c r="R61" s="11">
        <f t="shared" si="3"/>
        <v>-0.26529999999999998</v>
      </c>
      <c r="S61" s="11">
        <f t="shared" si="3"/>
        <v>-0.20922794310457415</v>
      </c>
      <c r="T61" s="11">
        <f t="shared" si="3"/>
        <v>-0.12370875161869088</v>
      </c>
      <c r="U61" s="11">
        <f t="shared" si="3"/>
        <v>-9.587544078207122E-2</v>
      </c>
      <c r="V61" s="11">
        <f t="shared" ref="V61" si="4">(1+V39)^(12/V$22)-1</f>
        <v>-7.3555182431247035E-2</v>
      </c>
    </row>
    <row r="62" spans="4:22" x14ac:dyDescent="0.55000000000000004">
      <c r="D62" t="s">
        <v>3613</v>
      </c>
      <c r="F62" s="3" t="s">
        <v>3244</v>
      </c>
      <c r="G62" s="11">
        <f t="shared" ref="G62:V64" si="5">(1+G40)^(12/G$22)-1</f>
        <v>-0.86462965076158937</v>
      </c>
      <c r="H62" s="11">
        <f t="shared" si="5"/>
        <v>-0.42270574077987677</v>
      </c>
      <c r="I62" s="11">
        <f t="shared" si="5"/>
        <v>-0.69178181862051991</v>
      </c>
      <c r="J62" s="11">
        <f t="shared" si="5"/>
        <v>-0.62923479449600017</v>
      </c>
      <c r="K62" s="11">
        <f t="shared" si="5"/>
        <v>-0.70980660877384172</v>
      </c>
      <c r="L62" s="11">
        <f t="shared" si="5"/>
        <v>-0.80277518999999997</v>
      </c>
      <c r="M62" s="11">
        <f t="shared" si="5"/>
        <v>-0.521784577226024</v>
      </c>
      <c r="N62" s="11">
        <f t="shared" si="5"/>
        <v>-0.59632900633312769</v>
      </c>
      <c r="O62" s="11">
        <f t="shared" si="5"/>
        <v>-0.62135136250594059</v>
      </c>
      <c r="P62" s="11">
        <f t="shared" si="5"/>
        <v>-0.54427520077793234</v>
      </c>
      <c r="Q62" s="11">
        <f t="shared" si="5"/>
        <v>-0.49745774325986181</v>
      </c>
      <c r="R62" s="11">
        <f t="shared" si="5"/>
        <v>-0.46179999999999999</v>
      </c>
      <c r="S62" s="11">
        <f t="shared" si="5"/>
        <v>-0.27066355266012099</v>
      </c>
      <c r="T62" s="11" t="e">
        <f t="shared" si="5"/>
        <v>#VALUE!</v>
      </c>
      <c r="U62" s="11" t="e">
        <f t="shared" si="5"/>
        <v>#VALUE!</v>
      </c>
      <c r="V62" s="11" t="e">
        <f t="shared" si="5"/>
        <v>#VALUE!</v>
      </c>
    </row>
    <row r="63" spans="4:22" x14ac:dyDescent="0.55000000000000004">
      <c r="D63" t="s">
        <v>3614</v>
      </c>
      <c r="F63" s="3" t="s">
        <v>3245</v>
      </c>
      <c r="G63" s="11">
        <f t="shared" si="5"/>
        <v>0.21699444444392446</v>
      </c>
      <c r="H63" s="11">
        <f t="shared" si="5"/>
        <v>-0.53938265312478251</v>
      </c>
      <c r="I63" s="11">
        <f t="shared" si="5"/>
        <v>-0.92174821228625592</v>
      </c>
      <c r="J63" s="11">
        <f t="shared" si="5"/>
        <v>-0.34534965201300005</v>
      </c>
      <c r="K63" s="11">
        <f t="shared" si="5"/>
        <v>-0.43739069751915693</v>
      </c>
      <c r="L63" s="11">
        <f t="shared" si="5"/>
        <v>-0.51391215999999995</v>
      </c>
      <c r="M63" s="11">
        <f t="shared" si="5"/>
        <v>-0.42936660175896779</v>
      </c>
      <c r="N63" s="11">
        <f t="shared" si="5"/>
        <v>-0.44900095883840241</v>
      </c>
      <c r="O63" s="11">
        <f t="shared" si="5"/>
        <v>-0.31494311582486889</v>
      </c>
      <c r="P63" s="11">
        <f t="shared" si="5"/>
        <v>-0.20717762741457124</v>
      </c>
      <c r="Q63" s="11">
        <f t="shared" si="5"/>
        <v>-0.10998382394103878</v>
      </c>
      <c r="R63" s="11">
        <f t="shared" si="5"/>
        <v>-8.9500000000000024E-2</v>
      </c>
      <c r="S63" s="11" t="e">
        <f t="shared" si="5"/>
        <v>#VALUE!</v>
      </c>
      <c r="T63" s="11" t="e">
        <f t="shared" si="5"/>
        <v>#VALUE!</v>
      </c>
      <c r="U63" s="11" t="e">
        <f t="shared" si="5"/>
        <v>#VALUE!</v>
      </c>
      <c r="V63" s="11" t="e">
        <f t="shared" si="5"/>
        <v>#VALUE!</v>
      </c>
    </row>
    <row r="64" spans="4:22" x14ac:dyDescent="0.55000000000000004">
      <c r="D64" t="s">
        <v>3615</v>
      </c>
      <c r="F64" s="3" t="s">
        <v>3246</v>
      </c>
      <c r="G64" s="11">
        <f t="shared" si="5"/>
        <v>-0.51240688704067527</v>
      </c>
      <c r="H64" s="11">
        <f t="shared" si="5"/>
        <v>-0.97470503958028532</v>
      </c>
      <c r="I64" s="11">
        <f t="shared" si="5"/>
        <v>-0.2996669471702782</v>
      </c>
      <c r="J64" s="11">
        <f t="shared" si="5"/>
        <v>-0.68984874539099994</v>
      </c>
      <c r="K64" s="11">
        <f t="shared" si="5"/>
        <v>-0.46495586079167006</v>
      </c>
      <c r="L64" s="11">
        <f t="shared" si="5"/>
        <v>-0.62875351000000013</v>
      </c>
      <c r="M64" s="11">
        <f t="shared" si="5"/>
        <v>-0.45690088798762984</v>
      </c>
      <c r="N64" s="11">
        <f t="shared" si="5"/>
        <v>-0.50826392546407573</v>
      </c>
      <c r="O64" s="11">
        <f t="shared" si="5"/>
        <v>-0.30583034570377676</v>
      </c>
      <c r="P64" s="11">
        <f t="shared" si="5"/>
        <v>-0.26693791055037974</v>
      </c>
      <c r="Q64" s="11">
        <f t="shared" si="5"/>
        <v>-0.2283505804882443</v>
      </c>
      <c r="R64" s="11" t="e">
        <f t="shared" si="5"/>
        <v>#VALUE!</v>
      </c>
      <c r="S64" s="11" t="e">
        <f t="shared" si="5"/>
        <v>#VALUE!</v>
      </c>
      <c r="T64" s="11" t="e">
        <f t="shared" si="5"/>
        <v>#VALUE!</v>
      </c>
      <c r="U64" s="11" t="e">
        <f t="shared" si="5"/>
        <v>#VALUE!</v>
      </c>
      <c r="V64" s="11" t="e">
        <f t="shared" si="5"/>
        <v>#VALUE!</v>
      </c>
    </row>
    <row r="65" spans="4:4" x14ac:dyDescent="0.55000000000000004">
      <c r="D65" t="s">
        <v>3616</v>
      </c>
    </row>
    <row r="66" spans="4:4" x14ac:dyDescent="0.55000000000000004">
      <c r="D66" t="s">
        <v>3617</v>
      </c>
    </row>
    <row r="67" spans="4:4" x14ac:dyDescent="0.55000000000000004">
      <c r="D67" t="s">
        <v>3618</v>
      </c>
    </row>
    <row r="68" spans="4:4" x14ac:dyDescent="0.55000000000000004">
      <c r="D68" t="s">
        <v>3619</v>
      </c>
    </row>
    <row r="69" spans="4:4" x14ac:dyDescent="0.55000000000000004">
      <c r="D69" t="s">
        <v>3620</v>
      </c>
    </row>
    <row r="70" spans="4:4" x14ac:dyDescent="0.55000000000000004">
      <c r="D70" t="s">
        <v>3621</v>
      </c>
    </row>
    <row r="71" spans="4:4" x14ac:dyDescent="0.55000000000000004">
      <c r="D71" t="s">
        <v>3622</v>
      </c>
    </row>
    <row r="73" spans="4:4" x14ac:dyDescent="0.55000000000000004">
      <c r="D73" t="s">
        <v>57</v>
      </c>
    </row>
    <row r="74" spans="4:4" x14ac:dyDescent="0.55000000000000004">
      <c r="D74" t="s">
        <v>3623</v>
      </c>
    </row>
    <row r="75" spans="4:4" x14ac:dyDescent="0.55000000000000004">
      <c r="D75" t="s">
        <v>3624</v>
      </c>
    </row>
    <row r="76" spans="4:4" x14ac:dyDescent="0.55000000000000004">
      <c r="D76" t="s">
        <v>3625</v>
      </c>
    </row>
    <row r="77" spans="4:4" x14ac:dyDescent="0.55000000000000004">
      <c r="D77" t="s">
        <v>3626</v>
      </c>
    </row>
    <row r="78" spans="4:4" x14ac:dyDescent="0.55000000000000004">
      <c r="D78" t="s">
        <v>3627</v>
      </c>
    </row>
    <row r="79" spans="4:4" x14ac:dyDescent="0.55000000000000004">
      <c r="D79" t="s">
        <v>3628</v>
      </c>
    </row>
    <row r="80" spans="4:4" x14ac:dyDescent="0.55000000000000004">
      <c r="D80" t="s">
        <v>3629</v>
      </c>
    </row>
    <row r="81" spans="4:4" x14ac:dyDescent="0.55000000000000004">
      <c r="D81" t="s">
        <v>3630</v>
      </c>
    </row>
    <row r="82" spans="4:4" x14ac:dyDescent="0.55000000000000004">
      <c r="D82" t="s">
        <v>3631</v>
      </c>
    </row>
    <row r="83" spans="4:4" x14ac:dyDescent="0.55000000000000004">
      <c r="D83" t="s">
        <v>3632</v>
      </c>
    </row>
    <row r="84" spans="4:4" x14ac:dyDescent="0.55000000000000004">
      <c r="D84" t="s">
        <v>3633</v>
      </c>
    </row>
    <row r="85" spans="4:4" x14ac:dyDescent="0.55000000000000004">
      <c r="D85" t="s">
        <v>3634</v>
      </c>
    </row>
    <row r="86" spans="4:4" x14ac:dyDescent="0.55000000000000004">
      <c r="D86" t="s">
        <v>3635</v>
      </c>
    </row>
    <row r="87" spans="4:4" x14ac:dyDescent="0.55000000000000004">
      <c r="D87" t="s">
        <v>3636</v>
      </c>
    </row>
    <row r="88" spans="4:4" x14ac:dyDescent="0.55000000000000004">
      <c r="D88" t="s">
        <v>3637</v>
      </c>
    </row>
    <row r="89" spans="4:4" x14ac:dyDescent="0.55000000000000004">
      <c r="D89" t="s">
        <v>3638</v>
      </c>
    </row>
    <row r="91" spans="4:4" x14ac:dyDescent="0.55000000000000004">
      <c r="D91" t="s">
        <v>64</v>
      </c>
    </row>
    <row r="92" spans="4:4" x14ac:dyDescent="0.55000000000000004">
      <c r="D92" t="s">
        <v>3639</v>
      </c>
    </row>
    <row r="93" spans="4:4" x14ac:dyDescent="0.55000000000000004">
      <c r="D93" t="s">
        <v>3640</v>
      </c>
    </row>
    <row r="94" spans="4:4" x14ac:dyDescent="0.55000000000000004">
      <c r="D94" t="s">
        <v>3641</v>
      </c>
    </row>
    <row r="95" spans="4:4" x14ac:dyDescent="0.55000000000000004">
      <c r="D95" t="s">
        <v>3642</v>
      </c>
    </row>
    <row r="96" spans="4:4" x14ac:dyDescent="0.55000000000000004">
      <c r="D96" t="s">
        <v>3643</v>
      </c>
    </row>
    <row r="97" spans="4:4" x14ac:dyDescent="0.55000000000000004">
      <c r="D97" t="s">
        <v>3644</v>
      </c>
    </row>
    <row r="98" spans="4:4" x14ac:dyDescent="0.55000000000000004">
      <c r="D98" t="s">
        <v>3645</v>
      </c>
    </row>
    <row r="99" spans="4:4" x14ac:dyDescent="0.55000000000000004">
      <c r="D99" t="s">
        <v>3646</v>
      </c>
    </row>
    <row r="100" spans="4:4" x14ac:dyDescent="0.55000000000000004">
      <c r="D100" t="s">
        <v>3647</v>
      </c>
    </row>
    <row r="101" spans="4:4" x14ac:dyDescent="0.55000000000000004">
      <c r="D101" t="s">
        <v>3648</v>
      </c>
    </row>
    <row r="102" spans="4:4" x14ac:dyDescent="0.55000000000000004">
      <c r="D102" t="s">
        <v>3649</v>
      </c>
    </row>
    <row r="103" spans="4:4" x14ac:dyDescent="0.55000000000000004">
      <c r="D103" t="s">
        <v>3650</v>
      </c>
    </row>
    <row r="104" spans="4:4" x14ac:dyDescent="0.55000000000000004">
      <c r="D104" t="s">
        <v>3651</v>
      </c>
    </row>
    <row r="105" spans="4:4" x14ac:dyDescent="0.55000000000000004">
      <c r="D105" t="s">
        <v>3652</v>
      </c>
    </row>
    <row r="106" spans="4:4" x14ac:dyDescent="0.55000000000000004">
      <c r="D106" t="s">
        <v>3653</v>
      </c>
    </row>
    <row r="107" spans="4:4" x14ac:dyDescent="0.55000000000000004">
      <c r="D107" t="s">
        <v>3654</v>
      </c>
    </row>
    <row r="109" spans="4:4" x14ac:dyDescent="0.55000000000000004">
      <c r="D109" t="s">
        <v>6</v>
      </c>
    </row>
    <row r="110" spans="4:4" x14ac:dyDescent="0.55000000000000004">
      <c r="D110" t="s">
        <v>3655</v>
      </c>
    </row>
    <row r="111" spans="4:4" x14ac:dyDescent="0.55000000000000004">
      <c r="D111" t="s">
        <v>3656</v>
      </c>
    </row>
    <row r="112" spans="4:4" x14ac:dyDescent="0.55000000000000004">
      <c r="D112" t="s">
        <v>3657</v>
      </c>
    </row>
    <row r="113" spans="4:4" x14ac:dyDescent="0.55000000000000004">
      <c r="D113" t="s">
        <v>3658</v>
      </c>
    </row>
    <row r="114" spans="4:4" x14ac:dyDescent="0.55000000000000004">
      <c r="D114" t="s">
        <v>3659</v>
      </c>
    </row>
    <row r="115" spans="4:4" x14ac:dyDescent="0.55000000000000004">
      <c r="D115" t="s">
        <v>3660</v>
      </c>
    </row>
    <row r="116" spans="4:4" x14ac:dyDescent="0.55000000000000004">
      <c r="D116" t="s">
        <v>3661</v>
      </c>
    </row>
    <row r="117" spans="4:4" x14ac:dyDescent="0.55000000000000004">
      <c r="D117" t="s">
        <v>3662</v>
      </c>
    </row>
    <row r="118" spans="4:4" x14ac:dyDescent="0.55000000000000004">
      <c r="D118" t="s">
        <v>3663</v>
      </c>
    </row>
    <row r="119" spans="4:4" x14ac:dyDescent="0.55000000000000004">
      <c r="D119" t="s">
        <v>3664</v>
      </c>
    </row>
    <row r="120" spans="4:4" x14ac:dyDescent="0.55000000000000004">
      <c r="D120" t="s">
        <v>3665</v>
      </c>
    </row>
    <row r="121" spans="4:4" x14ac:dyDescent="0.55000000000000004">
      <c r="D121" t="s">
        <v>3666</v>
      </c>
    </row>
    <row r="122" spans="4:4" x14ac:dyDescent="0.55000000000000004">
      <c r="D122" t="s">
        <v>3667</v>
      </c>
    </row>
    <row r="123" spans="4:4" x14ac:dyDescent="0.55000000000000004">
      <c r="D123" t="s">
        <v>3668</v>
      </c>
    </row>
    <row r="124" spans="4:4" x14ac:dyDescent="0.55000000000000004">
      <c r="D124" t="s">
        <v>3669</v>
      </c>
    </row>
    <row r="125" spans="4:4" x14ac:dyDescent="0.55000000000000004">
      <c r="D125" t="s">
        <v>3670</v>
      </c>
    </row>
    <row r="127" spans="4:4" x14ac:dyDescent="0.55000000000000004">
      <c r="D127" t="s">
        <v>71</v>
      </c>
    </row>
    <row r="128" spans="4:4" x14ac:dyDescent="0.55000000000000004">
      <c r="D128" t="s">
        <v>3671</v>
      </c>
    </row>
    <row r="129" spans="4:4" x14ac:dyDescent="0.55000000000000004">
      <c r="D129" t="s">
        <v>3672</v>
      </c>
    </row>
    <row r="130" spans="4:4" x14ac:dyDescent="0.55000000000000004">
      <c r="D130" t="s">
        <v>3673</v>
      </c>
    </row>
    <row r="131" spans="4:4" x14ac:dyDescent="0.55000000000000004">
      <c r="D131" t="s">
        <v>3674</v>
      </c>
    </row>
    <row r="132" spans="4:4" x14ac:dyDescent="0.55000000000000004">
      <c r="D132" t="s">
        <v>3675</v>
      </c>
    </row>
    <row r="133" spans="4:4" x14ac:dyDescent="0.55000000000000004">
      <c r="D133" t="s">
        <v>3676</v>
      </c>
    </row>
    <row r="134" spans="4:4" x14ac:dyDescent="0.55000000000000004">
      <c r="D134" t="s">
        <v>3677</v>
      </c>
    </row>
    <row r="135" spans="4:4" x14ac:dyDescent="0.55000000000000004">
      <c r="D135" t="s">
        <v>3678</v>
      </c>
    </row>
    <row r="136" spans="4:4" x14ac:dyDescent="0.55000000000000004">
      <c r="D136" t="s">
        <v>3679</v>
      </c>
    </row>
    <row r="137" spans="4:4" x14ac:dyDescent="0.55000000000000004">
      <c r="D137" t="s">
        <v>3680</v>
      </c>
    </row>
    <row r="138" spans="4:4" x14ac:dyDescent="0.55000000000000004">
      <c r="D138" t="s">
        <v>3681</v>
      </c>
    </row>
    <row r="139" spans="4:4" x14ac:dyDescent="0.55000000000000004">
      <c r="D139" t="s">
        <v>3682</v>
      </c>
    </row>
    <row r="140" spans="4:4" x14ac:dyDescent="0.55000000000000004">
      <c r="D140" t="s">
        <v>3683</v>
      </c>
    </row>
    <row r="141" spans="4:4" x14ac:dyDescent="0.55000000000000004">
      <c r="D141" t="s">
        <v>3684</v>
      </c>
    </row>
    <row r="142" spans="4:4" x14ac:dyDescent="0.55000000000000004">
      <c r="D142" t="s">
        <v>3685</v>
      </c>
    </row>
    <row r="143" spans="4:4" x14ac:dyDescent="0.55000000000000004">
      <c r="D143" t="s">
        <v>3686</v>
      </c>
    </row>
    <row r="145" spans="4:4" x14ac:dyDescent="0.55000000000000004">
      <c r="D145" t="s">
        <v>78</v>
      </c>
    </row>
    <row r="146" spans="4:4" x14ac:dyDescent="0.55000000000000004">
      <c r="D146" t="s">
        <v>3687</v>
      </c>
    </row>
    <row r="147" spans="4:4" x14ac:dyDescent="0.55000000000000004">
      <c r="D147" t="s">
        <v>3688</v>
      </c>
    </row>
    <row r="148" spans="4:4" x14ac:dyDescent="0.55000000000000004">
      <c r="D148" t="s">
        <v>3689</v>
      </c>
    </row>
    <row r="149" spans="4:4" x14ac:dyDescent="0.55000000000000004">
      <c r="D149" t="s">
        <v>3690</v>
      </c>
    </row>
    <row r="150" spans="4:4" x14ac:dyDescent="0.55000000000000004">
      <c r="D150" t="s">
        <v>3691</v>
      </c>
    </row>
    <row r="151" spans="4:4" x14ac:dyDescent="0.55000000000000004">
      <c r="D151" t="s">
        <v>3692</v>
      </c>
    </row>
    <row r="152" spans="4:4" x14ac:dyDescent="0.55000000000000004">
      <c r="D152" t="s">
        <v>3693</v>
      </c>
    </row>
    <row r="153" spans="4:4" x14ac:dyDescent="0.55000000000000004">
      <c r="D153" t="s">
        <v>3694</v>
      </c>
    </row>
    <row r="154" spans="4:4" x14ac:dyDescent="0.55000000000000004">
      <c r="D154" t="s">
        <v>3695</v>
      </c>
    </row>
    <row r="155" spans="4:4" x14ac:dyDescent="0.55000000000000004">
      <c r="D155" t="s">
        <v>3696</v>
      </c>
    </row>
    <row r="156" spans="4:4" x14ac:dyDescent="0.55000000000000004">
      <c r="D156" t="s">
        <v>3697</v>
      </c>
    </row>
    <row r="157" spans="4:4" x14ac:dyDescent="0.55000000000000004">
      <c r="D157" t="s">
        <v>3698</v>
      </c>
    </row>
    <row r="158" spans="4:4" x14ac:dyDescent="0.55000000000000004">
      <c r="D158" t="s">
        <v>3699</v>
      </c>
    </row>
    <row r="159" spans="4:4" x14ac:dyDescent="0.55000000000000004">
      <c r="D159" t="s">
        <v>3700</v>
      </c>
    </row>
    <row r="160" spans="4:4" x14ac:dyDescent="0.55000000000000004">
      <c r="D160" t="s">
        <v>3701</v>
      </c>
    </row>
    <row r="161" spans="4:4" x14ac:dyDescent="0.55000000000000004">
      <c r="D161" t="s">
        <v>3702</v>
      </c>
    </row>
    <row r="163" spans="4:4" x14ac:dyDescent="0.55000000000000004">
      <c r="D163" t="s">
        <v>85</v>
      </c>
    </row>
    <row r="164" spans="4:4" x14ac:dyDescent="0.55000000000000004">
      <c r="D164" t="s">
        <v>3703</v>
      </c>
    </row>
    <row r="165" spans="4:4" x14ac:dyDescent="0.55000000000000004">
      <c r="D165" t="s">
        <v>3704</v>
      </c>
    </row>
    <row r="166" spans="4:4" x14ac:dyDescent="0.55000000000000004">
      <c r="D166" t="s">
        <v>3705</v>
      </c>
    </row>
    <row r="167" spans="4:4" x14ac:dyDescent="0.55000000000000004">
      <c r="D167" t="s">
        <v>3706</v>
      </c>
    </row>
    <row r="168" spans="4:4" x14ac:dyDescent="0.55000000000000004">
      <c r="D168" t="s">
        <v>3707</v>
      </c>
    </row>
    <row r="169" spans="4:4" x14ac:dyDescent="0.55000000000000004">
      <c r="D169" t="s">
        <v>3708</v>
      </c>
    </row>
    <row r="170" spans="4:4" x14ac:dyDescent="0.55000000000000004">
      <c r="D170" t="s">
        <v>3709</v>
      </c>
    </row>
    <row r="171" spans="4:4" x14ac:dyDescent="0.55000000000000004">
      <c r="D171" t="s">
        <v>3710</v>
      </c>
    </row>
    <row r="172" spans="4:4" x14ac:dyDescent="0.55000000000000004">
      <c r="D172" t="s">
        <v>3711</v>
      </c>
    </row>
    <row r="173" spans="4:4" x14ac:dyDescent="0.55000000000000004">
      <c r="D173" t="s">
        <v>3712</v>
      </c>
    </row>
    <row r="174" spans="4:4" x14ac:dyDescent="0.55000000000000004">
      <c r="D174" t="s">
        <v>3713</v>
      </c>
    </row>
    <row r="175" spans="4:4" x14ac:dyDescent="0.55000000000000004">
      <c r="D175" t="s">
        <v>3714</v>
      </c>
    </row>
    <row r="176" spans="4:4" x14ac:dyDescent="0.55000000000000004">
      <c r="D176" t="s">
        <v>3715</v>
      </c>
    </row>
    <row r="177" spans="4:4" x14ac:dyDescent="0.55000000000000004">
      <c r="D177" t="s">
        <v>3716</v>
      </c>
    </row>
    <row r="178" spans="4:4" x14ac:dyDescent="0.55000000000000004">
      <c r="D178" t="s">
        <v>3717</v>
      </c>
    </row>
    <row r="179" spans="4:4" x14ac:dyDescent="0.55000000000000004">
      <c r="D179" t="s">
        <v>3718</v>
      </c>
    </row>
    <row r="181" spans="4:4" x14ac:dyDescent="0.55000000000000004">
      <c r="D181" t="s">
        <v>92</v>
      </c>
    </row>
    <row r="182" spans="4:4" x14ac:dyDescent="0.55000000000000004">
      <c r="D182" t="s">
        <v>3719</v>
      </c>
    </row>
    <row r="183" spans="4:4" x14ac:dyDescent="0.55000000000000004">
      <c r="D183" t="s">
        <v>3720</v>
      </c>
    </row>
    <row r="184" spans="4:4" x14ac:dyDescent="0.55000000000000004">
      <c r="D184" t="s">
        <v>3721</v>
      </c>
    </row>
    <row r="185" spans="4:4" x14ac:dyDescent="0.55000000000000004">
      <c r="D185" t="s">
        <v>3722</v>
      </c>
    </row>
    <row r="186" spans="4:4" x14ac:dyDescent="0.55000000000000004">
      <c r="D186" t="s">
        <v>3723</v>
      </c>
    </row>
    <row r="187" spans="4:4" x14ac:dyDescent="0.55000000000000004">
      <c r="D187" t="s">
        <v>3724</v>
      </c>
    </row>
    <row r="188" spans="4:4" x14ac:dyDescent="0.55000000000000004">
      <c r="D188" t="s">
        <v>3725</v>
      </c>
    </row>
    <row r="189" spans="4:4" x14ac:dyDescent="0.55000000000000004">
      <c r="D189" t="s">
        <v>3726</v>
      </c>
    </row>
    <row r="190" spans="4:4" x14ac:dyDescent="0.55000000000000004">
      <c r="D190" t="s">
        <v>3727</v>
      </c>
    </row>
    <row r="191" spans="4:4" x14ac:dyDescent="0.55000000000000004">
      <c r="D191" t="s">
        <v>3728</v>
      </c>
    </row>
    <row r="192" spans="4:4" x14ac:dyDescent="0.55000000000000004">
      <c r="D192" t="s">
        <v>3729</v>
      </c>
    </row>
    <row r="193" spans="4:4" x14ac:dyDescent="0.55000000000000004">
      <c r="D193" t="s">
        <v>3730</v>
      </c>
    </row>
    <row r="194" spans="4:4" x14ac:dyDescent="0.55000000000000004">
      <c r="D194" t="s">
        <v>3731</v>
      </c>
    </row>
    <row r="195" spans="4:4" x14ac:dyDescent="0.55000000000000004">
      <c r="D195" t="s">
        <v>3732</v>
      </c>
    </row>
    <row r="196" spans="4:4" x14ac:dyDescent="0.55000000000000004">
      <c r="D196" t="s">
        <v>3733</v>
      </c>
    </row>
    <row r="197" spans="4:4" x14ac:dyDescent="0.55000000000000004">
      <c r="D197" t="s">
        <v>3734</v>
      </c>
    </row>
    <row r="199" spans="4:4" x14ac:dyDescent="0.55000000000000004">
      <c r="D199" t="s">
        <v>0</v>
      </c>
    </row>
    <row r="200" spans="4:4" x14ac:dyDescent="0.55000000000000004">
      <c r="D200" t="s">
        <v>3735</v>
      </c>
    </row>
    <row r="201" spans="4:4" x14ac:dyDescent="0.55000000000000004">
      <c r="D201" t="s">
        <v>3736</v>
      </c>
    </row>
    <row r="202" spans="4:4" x14ac:dyDescent="0.55000000000000004">
      <c r="D202" t="s">
        <v>3737</v>
      </c>
    </row>
    <row r="203" spans="4:4" x14ac:dyDescent="0.55000000000000004">
      <c r="D203" t="s">
        <v>3738</v>
      </c>
    </row>
    <row r="204" spans="4:4" x14ac:dyDescent="0.55000000000000004">
      <c r="D204" t="s">
        <v>3739</v>
      </c>
    </row>
    <row r="205" spans="4:4" x14ac:dyDescent="0.55000000000000004">
      <c r="D205" t="s">
        <v>3740</v>
      </c>
    </row>
    <row r="206" spans="4:4" x14ac:dyDescent="0.55000000000000004">
      <c r="D206" t="s">
        <v>3741</v>
      </c>
    </row>
    <row r="207" spans="4:4" x14ac:dyDescent="0.55000000000000004">
      <c r="D207" t="s">
        <v>3742</v>
      </c>
    </row>
    <row r="208" spans="4:4" x14ac:dyDescent="0.55000000000000004">
      <c r="D208" t="s">
        <v>3743</v>
      </c>
    </row>
    <row r="209" spans="4:4" x14ac:dyDescent="0.55000000000000004">
      <c r="D209" t="s">
        <v>3744</v>
      </c>
    </row>
    <row r="210" spans="4:4" x14ac:dyDescent="0.55000000000000004">
      <c r="D210" t="s">
        <v>3745</v>
      </c>
    </row>
    <row r="211" spans="4:4" x14ac:dyDescent="0.55000000000000004">
      <c r="D211" t="s">
        <v>3746</v>
      </c>
    </row>
    <row r="212" spans="4:4" x14ac:dyDescent="0.55000000000000004">
      <c r="D212" t="s">
        <v>3439</v>
      </c>
    </row>
    <row r="213" spans="4:4" x14ac:dyDescent="0.55000000000000004">
      <c r="D213" t="s">
        <v>3440</v>
      </c>
    </row>
    <row r="214" spans="4:4" x14ac:dyDescent="0.55000000000000004">
      <c r="D214" t="s">
        <v>3441</v>
      </c>
    </row>
    <row r="215" spans="4:4" x14ac:dyDescent="0.55000000000000004">
      <c r="D215" t="s">
        <v>3442</v>
      </c>
    </row>
    <row r="217" spans="4:4" x14ac:dyDescent="0.55000000000000004">
      <c r="D217" t="s">
        <v>206</v>
      </c>
    </row>
    <row r="218" spans="4:4" x14ac:dyDescent="0.55000000000000004">
      <c r="D218" t="s">
        <v>3747</v>
      </c>
    </row>
    <row r="219" spans="4:4" x14ac:dyDescent="0.55000000000000004">
      <c r="D219" t="s">
        <v>3748</v>
      </c>
    </row>
    <row r="220" spans="4:4" x14ac:dyDescent="0.55000000000000004">
      <c r="D220" t="s">
        <v>3749</v>
      </c>
    </row>
    <row r="221" spans="4:4" x14ac:dyDescent="0.55000000000000004">
      <c r="D221" t="s">
        <v>3750</v>
      </c>
    </row>
    <row r="222" spans="4:4" x14ac:dyDescent="0.55000000000000004">
      <c r="D222" t="s">
        <v>3751</v>
      </c>
    </row>
    <row r="223" spans="4:4" x14ac:dyDescent="0.55000000000000004">
      <c r="D223" t="s">
        <v>3752</v>
      </c>
    </row>
    <row r="224" spans="4:4" x14ac:dyDescent="0.55000000000000004">
      <c r="D224" t="s">
        <v>3753</v>
      </c>
    </row>
    <row r="225" spans="4:4" x14ac:dyDescent="0.55000000000000004">
      <c r="D225" t="s">
        <v>3754</v>
      </c>
    </row>
    <row r="226" spans="4:4" x14ac:dyDescent="0.55000000000000004">
      <c r="D226" t="s">
        <v>3755</v>
      </c>
    </row>
    <row r="227" spans="4:4" x14ac:dyDescent="0.55000000000000004">
      <c r="D227" t="s">
        <v>3756</v>
      </c>
    </row>
    <row r="228" spans="4:4" x14ac:dyDescent="0.55000000000000004">
      <c r="D228" t="s">
        <v>3757</v>
      </c>
    </row>
    <row r="229" spans="4:4" x14ac:dyDescent="0.55000000000000004">
      <c r="D229" t="s">
        <v>3758</v>
      </c>
    </row>
    <row r="230" spans="4:4" x14ac:dyDescent="0.55000000000000004">
      <c r="D230" t="s">
        <v>3759</v>
      </c>
    </row>
    <row r="231" spans="4:4" x14ac:dyDescent="0.55000000000000004">
      <c r="D231" t="s">
        <v>3760</v>
      </c>
    </row>
    <row r="232" spans="4:4" x14ac:dyDescent="0.55000000000000004">
      <c r="D232" t="s">
        <v>3761</v>
      </c>
    </row>
    <row r="233" spans="4:4" x14ac:dyDescent="0.55000000000000004">
      <c r="D233" t="s">
        <v>3762</v>
      </c>
    </row>
    <row r="235" spans="4:4" x14ac:dyDescent="0.55000000000000004">
      <c r="D235" t="s">
        <v>219</v>
      </c>
    </row>
    <row r="236" spans="4:4" x14ac:dyDescent="0.55000000000000004">
      <c r="D236" t="s">
        <v>3763</v>
      </c>
    </row>
    <row r="237" spans="4:4" x14ac:dyDescent="0.55000000000000004">
      <c r="D237" t="s">
        <v>3764</v>
      </c>
    </row>
    <row r="238" spans="4:4" x14ac:dyDescent="0.55000000000000004">
      <c r="D238" t="s">
        <v>3765</v>
      </c>
    </row>
    <row r="239" spans="4:4" x14ac:dyDescent="0.55000000000000004">
      <c r="D239" t="s">
        <v>3766</v>
      </c>
    </row>
    <row r="240" spans="4:4" x14ac:dyDescent="0.55000000000000004">
      <c r="D240" t="s">
        <v>3767</v>
      </c>
    </row>
    <row r="241" spans="4:4" x14ac:dyDescent="0.55000000000000004">
      <c r="D241" t="s">
        <v>3768</v>
      </c>
    </row>
    <row r="242" spans="4:4" x14ac:dyDescent="0.55000000000000004">
      <c r="D242" t="s">
        <v>3769</v>
      </c>
    </row>
    <row r="243" spans="4:4" x14ac:dyDescent="0.55000000000000004">
      <c r="D243" t="s">
        <v>3770</v>
      </c>
    </row>
    <row r="244" spans="4:4" x14ac:dyDescent="0.55000000000000004">
      <c r="D244" t="s">
        <v>3771</v>
      </c>
    </row>
    <row r="245" spans="4:4" x14ac:dyDescent="0.55000000000000004">
      <c r="D245" t="s">
        <v>3772</v>
      </c>
    </row>
    <row r="246" spans="4:4" x14ac:dyDescent="0.55000000000000004">
      <c r="D246" t="s">
        <v>3773</v>
      </c>
    </row>
    <row r="247" spans="4:4" x14ac:dyDescent="0.55000000000000004">
      <c r="D247" t="s">
        <v>3774</v>
      </c>
    </row>
    <row r="248" spans="4:4" x14ac:dyDescent="0.55000000000000004">
      <c r="D248" t="s">
        <v>3775</v>
      </c>
    </row>
    <row r="249" spans="4:4" x14ac:dyDescent="0.55000000000000004">
      <c r="D249" t="s">
        <v>3776</v>
      </c>
    </row>
    <row r="250" spans="4:4" x14ac:dyDescent="0.55000000000000004">
      <c r="D250" t="s">
        <v>3777</v>
      </c>
    </row>
    <row r="251" spans="4:4" x14ac:dyDescent="0.55000000000000004">
      <c r="D251" t="s">
        <v>3778</v>
      </c>
    </row>
    <row r="253" spans="4:4" x14ac:dyDescent="0.55000000000000004">
      <c r="D253" t="s">
        <v>99</v>
      </c>
    </row>
    <row r="254" spans="4:4" x14ac:dyDescent="0.55000000000000004">
      <c r="D254" t="s">
        <v>3779</v>
      </c>
    </row>
    <row r="255" spans="4:4" x14ac:dyDescent="0.55000000000000004">
      <c r="D255" t="s">
        <v>3780</v>
      </c>
    </row>
    <row r="256" spans="4:4" x14ac:dyDescent="0.55000000000000004">
      <c r="D256" t="s">
        <v>3781</v>
      </c>
    </row>
    <row r="257" spans="4:4" x14ac:dyDescent="0.55000000000000004">
      <c r="D257" t="s">
        <v>3782</v>
      </c>
    </row>
    <row r="258" spans="4:4" x14ac:dyDescent="0.55000000000000004">
      <c r="D258" t="s">
        <v>3783</v>
      </c>
    </row>
    <row r="259" spans="4:4" x14ac:dyDescent="0.55000000000000004">
      <c r="D259" t="s">
        <v>3784</v>
      </c>
    </row>
    <row r="260" spans="4:4" x14ac:dyDescent="0.55000000000000004">
      <c r="D260" t="s">
        <v>3785</v>
      </c>
    </row>
    <row r="261" spans="4:4" x14ac:dyDescent="0.55000000000000004">
      <c r="D261" t="s">
        <v>3786</v>
      </c>
    </row>
    <row r="262" spans="4:4" x14ac:dyDescent="0.55000000000000004">
      <c r="D262" t="s">
        <v>3787</v>
      </c>
    </row>
    <row r="263" spans="4:4" x14ac:dyDescent="0.55000000000000004">
      <c r="D263" t="s">
        <v>3788</v>
      </c>
    </row>
    <row r="264" spans="4:4" x14ac:dyDescent="0.55000000000000004">
      <c r="D264" t="s">
        <v>3789</v>
      </c>
    </row>
    <row r="265" spans="4:4" x14ac:dyDescent="0.55000000000000004">
      <c r="D265" t="s">
        <v>3790</v>
      </c>
    </row>
    <row r="266" spans="4:4" x14ac:dyDescent="0.55000000000000004">
      <c r="D266" t="s">
        <v>3791</v>
      </c>
    </row>
    <row r="267" spans="4:4" x14ac:dyDescent="0.55000000000000004">
      <c r="D267" t="s">
        <v>3792</v>
      </c>
    </row>
    <row r="268" spans="4:4" x14ac:dyDescent="0.55000000000000004">
      <c r="D268" t="s">
        <v>3793</v>
      </c>
    </row>
    <row r="269" spans="4:4" x14ac:dyDescent="0.55000000000000004">
      <c r="D269" t="s">
        <v>3794</v>
      </c>
    </row>
    <row r="271" spans="4:4" x14ac:dyDescent="0.55000000000000004">
      <c r="D271" t="s">
        <v>238</v>
      </c>
    </row>
    <row r="272" spans="4:4" x14ac:dyDescent="0.55000000000000004">
      <c r="D272" t="s">
        <v>3491</v>
      </c>
    </row>
    <row r="273" spans="4:4" x14ac:dyDescent="0.55000000000000004">
      <c r="D273" t="s">
        <v>3492</v>
      </c>
    </row>
    <row r="274" spans="4:4" x14ac:dyDescent="0.55000000000000004">
      <c r="D274" t="s">
        <v>3493</v>
      </c>
    </row>
    <row r="275" spans="4:4" x14ac:dyDescent="0.55000000000000004">
      <c r="D275" t="s">
        <v>3494</v>
      </c>
    </row>
    <row r="276" spans="4:4" x14ac:dyDescent="0.55000000000000004">
      <c r="D276" t="s">
        <v>3495</v>
      </c>
    </row>
    <row r="277" spans="4:4" x14ac:dyDescent="0.55000000000000004">
      <c r="D277" t="s">
        <v>3496</v>
      </c>
    </row>
    <row r="278" spans="4:4" x14ac:dyDescent="0.55000000000000004">
      <c r="D278" t="s">
        <v>3497</v>
      </c>
    </row>
    <row r="279" spans="4:4" x14ac:dyDescent="0.55000000000000004">
      <c r="D279" t="s">
        <v>3498</v>
      </c>
    </row>
    <row r="280" spans="4:4" x14ac:dyDescent="0.55000000000000004">
      <c r="D280" t="s">
        <v>3499</v>
      </c>
    </row>
    <row r="281" spans="4:4" x14ac:dyDescent="0.55000000000000004">
      <c r="D281" t="s">
        <v>3500</v>
      </c>
    </row>
    <row r="282" spans="4:4" x14ac:dyDescent="0.55000000000000004">
      <c r="D282" t="s">
        <v>3501</v>
      </c>
    </row>
    <row r="283" spans="4:4" x14ac:dyDescent="0.55000000000000004">
      <c r="D283" t="s">
        <v>3502</v>
      </c>
    </row>
    <row r="284" spans="4:4" x14ac:dyDescent="0.55000000000000004">
      <c r="D284" t="s">
        <v>3503</v>
      </c>
    </row>
    <row r="285" spans="4:4" x14ac:dyDescent="0.55000000000000004">
      <c r="D285" t="s">
        <v>3504</v>
      </c>
    </row>
    <row r="286" spans="4:4" x14ac:dyDescent="0.55000000000000004">
      <c r="D286" t="s">
        <v>3505</v>
      </c>
    </row>
    <row r="287" spans="4:4" x14ac:dyDescent="0.55000000000000004">
      <c r="D287" t="s">
        <v>3506</v>
      </c>
    </row>
    <row r="289" spans="4:4" x14ac:dyDescent="0.55000000000000004">
      <c r="D289" t="s">
        <v>251</v>
      </c>
    </row>
    <row r="290" spans="4:4" x14ac:dyDescent="0.55000000000000004">
      <c r="D290" t="s">
        <v>3507</v>
      </c>
    </row>
    <row r="291" spans="4:4" x14ac:dyDescent="0.55000000000000004">
      <c r="D291" t="s">
        <v>3508</v>
      </c>
    </row>
    <row r="292" spans="4:4" x14ac:dyDescent="0.55000000000000004">
      <c r="D292" t="s">
        <v>3509</v>
      </c>
    </row>
    <row r="293" spans="4:4" x14ac:dyDescent="0.55000000000000004">
      <c r="D293" t="s">
        <v>3510</v>
      </c>
    </row>
    <row r="294" spans="4:4" x14ac:dyDescent="0.55000000000000004">
      <c r="D294" t="s">
        <v>3511</v>
      </c>
    </row>
    <row r="295" spans="4:4" x14ac:dyDescent="0.55000000000000004">
      <c r="D295" t="s">
        <v>3512</v>
      </c>
    </row>
    <row r="296" spans="4:4" x14ac:dyDescent="0.55000000000000004">
      <c r="D296" t="s">
        <v>3513</v>
      </c>
    </row>
    <row r="297" spans="4:4" x14ac:dyDescent="0.55000000000000004">
      <c r="D297" t="s">
        <v>3514</v>
      </c>
    </row>
    <row r="298" spans="4:4" x14ac:dyDescent="0.55000000000000004">
      <c r="D298" t="s">
        <v>3515</v>
      </c>
    </row>
    <row r="299" spans="4:4" x14ac:dyDescent="0.55000000000000004">
      <c r="D299" t="s">
        <v>3516</v>
      </c>
    </row>
    <row r="300" spans="4:4" x14ac:dyDescent="0.55000000000000004">
      <c r="D300" t="s">
        <v>3517</v>
      </c>
    </row>
    <row r="301" spans="4:4" x14ac:dyDescent="0.55000000000000004">
      <c r="D301" t="s">
        <v>3518</v>
      </c>
    </row>
    <row r="302" spans="4:4" x14ac:dyDescent="0.55000000000000004">
      <c r="D302" t="s">
        <v>3519</v>
      </c>
    </row>
    <row r="303" spans="4:4" x14ac:dyDescent="0.55000000000000004">
      <c r="D303" t="s">
        <v>3520</v>
      </c>
    </row>
    <row r="304" spans="4:4" x14ac:dyDescent="0.55000000000000004">
      <c r="D304" t="s">
        <v>3521</v>
      </c>
    </row>
    <row r="305" spans="4:4" x14ac:dyDescent="0.55000000000000004">
      <c r="D305" t="s">
        <v>3522</v>
      </c>
    </row>
    <row r="307" spans="4:4" x14ac:dyDescent="0.55000000000000004">
      <c r="D307" t="s">
        <v>106</v>
      </c>
    </row>
    <row r="308" spans="4:4" x14ac:dyDescent="0.55000000000000004">
      <c r="D308" t="s">
        <v>3523</v>
      </c>
    </row>
    <row r="309" spans="4:4" x14ac:dyDescent="0.55000000000000004">
      <c r="D309" t="s">
        <v>3524</v>
      </c>
    </row>
    <row r="310" spans="4:4" x14ac:dyDescent="0.55000000000000004">
      <c r="D310" t="s">
        <v>3525</v>
      </c>
    </row>
    <row r="311" spans="4:4" x14ac:dyDescent="0.55000000000000004">
      <c r="D311" t="s">
        <v>3526</v>
      </c>
    </row>
    <row r="312" spans="4:4" x14ac:dyDescent="0.55000000000000004">
      <c r="D312" t="s">
        <v>3527</v>
      </c>
    </row>
    <row r="313" spans="4:4" x14ac:dyDescent="0.55000000000000004">
      <c r="D313" t="s">
        <v>3528</v>
      </c>
    </row>
    <row r="314" spans="4:4" x14ac:dyDescent="0.55000000000000004">
      <c r="D314" t="s">
        <v>3529</v>
      </c>
    </row>
    <row r="315" spans="4:4" x14ac:dyDescent="0.55000000000000004">
      <c r="D315" t="s">
        <v>3530</v>
      </c>
    </row>
    <row r="316" spans="4:4" x14ac:dyDescent="0.55000000000000004">
      <c r="D316" t="s">
        <v>3531</v>
      </c>
    </row>
    <row r="317" spans="4:4" x14ac:dyDescent="0.55000000000000004">
      <c r="D317" t="s">
        <v>3532</v>
      </c>
    </row>
    <row r="318" spans="4:4" x14ac:dyDescent="0.55000000000000004">
      <c r="D318" t="s">
        <v>3533</v>
      </c>
    </row>
    <row r="319" spans="4:4" x14ac:dyDescent="0.55000000000000004">
      <c r="D319" t="s">
        <v>3534</v>
      </c>
    </row>
    <row r="320" spans="4:4" x14ac:dyDescent="0.55000000000000004">
      <c r="D320" t="s">
        <v>3535</v>
      </c>
    </row>
    <row r="322" spans="4:4" x14ac:dyDescent="0.55000000000000004">
      <c r="D322" t="s">
        <v>3795</v>
      </c>
    </row>
    <row r="323" spans="4:4" x14ac:dyDescent="0.55000000000000004">
      <c r="D323" t="s">
        <v>3796</v>
      </c>
    </row>
    <row r="324" spans="4:4" x14ac:dyDescent="0.55000000000000004">
      <c r="D324" t="s">
        <v>3797</v>
      </c>
    </row>
    <row r="325" spans="4:4" x14ac:dyDescent="0.55000000000000004">
      <c r="D325" t="s">
        <v>3798</v>
      </c>
    </row>
    <row r="327" spans="4:4" x14ac:dyDescent="0.55000000000000004">
      <c r="D327" t="s">
        <v>3795</v>
      </c>
    </row>
    <row r="328" spans="4:4" x14ac:dyDescent="0.55000000000000004">
      <c r="D328" t="s">
        <v>3799</v>
      </c>
    </row>
    <row r="329" spans="4:4" x14ac:dyDescent="0.55000000000000004">
      <c r="D329" t="s">
        <v>3800</v>
      </c>
    </row>
    <row r="330" spans="4:4" x14ac:dyDescent="0.55000000000000004">
      <c r="D330" t="s">
        <v>3801</v>
      </c>
    </row>
    <row r="331" spans="4:4" x14ac:dyDescent="0.55000000000000004">
      <c r="D331" t="s">
        <v>2571</v>
      </c>
    </row>
    <row r="332" spans="4:4" x14ac:dyDescent="0.55000000000000004">
      <c r="D332" t="s">
        <v>2572</v>
      </c>
    </row>
    <row r="333" spans="4:4" x14ac:dyDescent="0.55000000000000004">
      <c r="D333" t="s">
        <v>2573</v>
      </c>
    </row>
    <row r="335" spans="4:4" x14ac:dyDescent="0.55000000000000004">
      <c r="D335" t="s">
        <v>270</v>
      </c>
    </row>
    <row r="336" spans="4:4" x14ac:dyDescent="0.55000000000000004">
      <c r="D336" t="s">
        <v>3536</v>
      </c>
    </row>
    <row r="337" spans="4:4" x14ac:dyDescent="0.55000000000000004">
      <c r="D337" t="s">
        <v>3537</v>
      </c>
    </row>
    <row r="338" spans="4:4" x14ac:dyDescent="0.55000000000000004">
      <c r="D338" t="s">
        <v>3538</v>
      </c>
    </row>
    <row r="339" spans="4:4" x14ac:dyDescent="0.55000000000000004">
      <c r="D339" t="s">
        <v>3539</v>
      </c>
    </row>
    <row r="340" spans="4:4" x14ac:dyDescent="0.55000000000000004">
      <c r="D340" t="s">
        <v>3540</v>
      </c>
    </row>
    <row r="341" spans="4:4" x14ac:dyDescent="0.55000000000000004">
      <c r="D341" t="s">
        <v>3541</v>
      </c>
    </row>
    <row r="342" spans="4:4" x14ac:dyDescent="0.55000000000000004">
      <c r="D342" t="s">
        <v>3542</v>
      </c>
    </row>
    <row r="343" spans="4:4" x14ac:dyDescent="0.55000000000000004">
      <c r="D343" t="s">
        <v>3543</v>
      </c>
    </row>
    <row r="344" spans="4:4" x14ac:dyDescent="0.55000000000000004">
      <c r="D344" t="s">
        <v>3544</v>
      </c>
    </row>
    <row r="345" spans="4:4" x14ac:dyDescent="0.55000000000000004">
      <c r="D345" t="s">
        <v>3545</v>
      </c>
    </row>
    <row r="346" spans="4:4" x14ac:dyDescent="0.55000000000000004">
      <c r="D346" t="s">
        <v>3546</v>
      </c>
    </row>
    <row r="347" spans="4:4" x14ac:dyDescent="0.55000000000000004">
      <c r="D347" t="s">
        <v>3547</v>
      </c>
    </row>
    <row r="348" spans="4:4" x14ac:dyDescent="0.55000000000000004">
      <c r="D348" t="s">
        <v>2574</v>
      </c>
    </row>
    <row r="349" spans="4:4" x14ac:dyDescent="0.55000000000000004">
      <c r="D349" t="s">
        <v>2571</v>
      </c>
    </row>
    <row r="350" spans="4:4" x14ac:dyDescent="0.55000000000000004">
      <c r="D350" t="s">
        <v>2572</v>
      </c>
    </row>
    <row r="351" spans="4:4" x14ac:dyDescent="0.55000000000000004">
      <c r="D351" t="s">
        <v>2573</v>
      </c>
    </row>
    <row r="353" spans="4:4" x14ac:dyDescent="0.55000000000000004">
      <c r="D353" t="s">
        <v>283</v>
      </c>
    </row>
    <row r="354" spans="4:4" x14ac:dyDescent="0.55000000000000004">
      <c r="D354" t="s">
        <v>3548</v>
      </c>
    </row>
    <row r="355" spans="4:4" x14ac:dyDescent="0.55000000000000004">
      <c r="D355" t="s">
        <v>3549</v>
      </c>
    </row>
    <row r="356" spans="4:4" x14ac:dyDescent="0.55000000000000004">
      <c r="D356" t="s">
        <v>3550</v>
      </c>
    </row>
    <row r="357" spans="4:4" x14ac:dyDescent="0.55000000000000004">
      <c r="D357" t="s">
        <v>3551</v>
      </c>
    </row>
    <row r="358" spans="4:4" x14ac:dyDescent="0.55000000000000004">
      <c r="D358" t="s">
        <v>3552</v>
      </c>
    </row>
    <row r="359" spans="4:4" x14ac:dyDescent="0.55000000000000004">
      <c r="D359" t="s">
        <v>3553</v>
      </c>
    </row>
    <row r="360" spans="4:4" x14ac:dyDescent="0.55000000000000004">
      <c r="D360" t="s">
        <v>3554</v>
      </c>
    </row>
    <row r="361" spans="4:4" x14ac:dyDescent="0.55000000000000004">
      <c r="D361" t="s">
        <v>3555</v>
      </c>
    </row>
    <row r="362" spans="4:4" x14ac:dyDescent="0.55000000000000004">
      <c r="D362" t="s">
        <v>3556</v>
      </c>
    </row>
    <row r="363" spans="4:4" x14ac:dyDescent="0.55000000000000004">
      <c r="D363" t="s">
        <v>3557</v>
      </c>
    </row>
    <row r="364" spans="4:4" x14ac:dyDescent="0.55000000000000004">
      <c r="D364" t="s">
        <v>3558</v>
      </c>
    </row>
    <row r="365" spans="4:4" x14ac:dyDescent="0.55000000000000004">
      <c r="D365" t="s">
        <v>307</v>
      </c>
    </row>
    <row r="366" spans="4:4" x14ac:dyDescent="0.55000000000000004">
      <c r="D366" t="s">
        <v>2574</v>
      </c>
    </row>
    <row r="367" spans="4:4" x14ac:dyDescent="0.55000000000000004">
      <c r="D367" t="s">
        <v>2571</v>
      </c>
    </row>
    <row r="368" spans="4:4" x14ac:dyDescent="0.55000000000000004">
      <c r="D368" t="s">
        <v>2572</v>
      </c>
    </row>
    <row r="369" spans="4:4" x14ac:dyDescent="0.55000000000000004">
      <c r="D369" t="s">
        <v>2573</v>
      </c>
    </row>
  </sheetData>
  <conditionalFormatting sqref="G45:V64">
    <cfRule type="colorScale" priority="1">
      <colorScale>
        <cfvo type="num" val="-1"/>
        <cfvo type="num" val="0"/>
        <cfvo type="num" val="1"/>
        <color rgb="FFFF3300"/>
        <color theme="0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4" workbookViewId="0">
      <selection activeCell="K15" sqref="K15"/>
    </sheetView>
  </sheetViews>
  <sheetFormatPr defaultRowHeight="14.4" x14ac:dyDescent="0.55000000000000004"/>
  <sheetData>
    <row r="1" spans="1:5" x14ac:dyDescent="0.55000000000000004">
      <c r="A1" t="s">
        <v>24</v>
      </c>
      <c r="E1" t="s">
        <v>18</v>
      </c>
    </row>
    <row r="2" spans="1:5" x14ac:dyDescent="0.55000000000000004">
      <c r="A2" t="s">
        <v>2451</v>
      </c>
      <c r="E2" t="s">
        <v>2454</v>
      </c>
    </row>
    <row r="3" spans="1:5" x14ac:dyDescent="0.55000000000000004">
      <c r="A3" t="s">
        <v>1376</v>
      </c>
      <c r="E3" t="s">
        <v>2455</v>
      </c>
    </row>
    <row r="4" spans="1:5" x14ac:dyDescent="0.55000000000000004">
      <c r="A4" t="s">
        <v>1377</v>
      </c>
      <c r="E4" t="s">
        <v>2456</v>
      </c>
    </row>
    <row r="5" spans="1:5" x14ac:dyDescent="0.55000000000000004">
      <c r="A5" t="s">
        <v>1378</v>
      </c>
      <c r="E5" t="s">
        <v>2457</v>
      </c>
    </row>
    <row r="6" spans="1:5" x14ac:dyDescent="0.55000000000000004">
      <c r="A6" t="s">
        <v>2452</v>
      </c>
      <c r="E6" t="s">
        <v>2458</v>
      </c>
    </row>
    <row r="7" spans="1:5" x14ac:dyDescent="0.55000000000000004">
      <c r="A7" t="s">
        <v>1380</v>
      </c>
      <c r="E7" t="s">
        <v>2459</v>
      </c>
    </row>
    <row r="8" spans="1:5" x14ac:dyDescent="0.55000000000000004">
      <c r="A8" t="s">
        <v>2453</v>
      </c>
      <c r="E8" t="s">
        <v>2460</v>
      </c>
    </row>
    <row r="9" spans="1:5" x14ac:dyDescent="0.55000000000000004">
      <c r="A9" t="s">
        <v>1382</v>
      </c>
      <c r="E9" t="s">
        <v>2461</v>
      </c>
    </row>
    <row r="10" spans="1:5" x14ac:dyDescent="0.55000000000000004">
      <c r="A10" t="s">
        <v>1383</v>
      </c>
      <c r="E10" t="s">
        <v>2462</v>
      </c>
    </row>
    <row r="11" spans="1:5" x14ac:dyDescent="0.55000000000000004">
      <c r="A11" t="s">
        <v>1384</v>
      </c>
      <c r="E11" t="s">
        <v>2463</v>
      </c>
    </row>
    <row r="12" spans="1:5" x14ac:dyDescent="0.55000000000000004">
      <c r="A12" t="s">
        <v>1385</v>
      </c>
      <c r="E12" t="s">
        <v>2464</v>
      </c>
    </row>
    <row r="13" spans="1:5" x14ac:dyDescent="0.55000000000000004">
      <c r="A13" t="s">
        <v>1386</v>
      </c>
      <c r="E13" t="s">
        <v>2465</v>
      </c>
    </row>
    <row r="14" spans="1:5" x14ac:dyDescent="0.55000000000000004">
      <c r="A14" t="s">
        <v>1387</v>
      </c>
      <c r="E14" t="s">
        <v>2466</v>
      </c>
    </row>
    <row r="15" spans="1:5" x14ac:dyDescent="0.55000000000000004">
      <c r="A15" t="s">
        <v>1388</v>
      </c>
      <c r="E15" t="s">
        <v>2467</v>
      </c>
    </row>
    <row r="16" spans="1:5" x14ac:dyDescent="0.55000000000000004">
      <c r="A16" t="s">
        <v>1389</v>
      </c>
      <c r="E16" t="s">
        <v>2468</v>
      </c>
    </row>
    <row r="17" spans="1:5" x14ac:dyDescent="0.55000000000000004">
      <c r="A17" t="s">
        <v>327</v>
      </c>
      <c r="E17" t="s">
        <v>2469</v>
      </c>
    </row>
    <row r="18" spans="1:5" x14ac:dyDescent="0.55000000000000004">
      <c r="A18" t="s">
        <v>328</v>
      </c>
    </row>
    <row r="19" spans="1:5" x14ac:dyDescent="0.55000000000000004">
      <c r="A19" t="s">
        <v>329</v>
      </c>
      <c r="E19" t="s">
        <v>43</v>
      </c>
    </row>
    <row r="20" spans="1:5" x14ac:dyDescent="0.55000000000000004">
      <c r="A20" t="s">
        <v>330</v>
      </c>
      <c r="E20" t="s">
        <v>1402</v>
      </c>
    </row>
    <row r="21" spans="1:5" x14ac:dyDescent="0.55000000000000004">
      <c r="A21" t="s">
        <v>331</v>
      </c>
      <c r="E21" t="s">
        <v>1403</v>
      </c>
    </row>
    <row r="22" spans="1:5" x14ac:dyDescent="0.55000000000000004">
      <c r="E22" t="s">
        <v>1404</v>
      </c>
    </row>
    <row r="23" spans="1:5" x14ac:dyDescent="0.55000000000000004">
      <c r="E23" t="s">
        <v>1405</v>
      </c>
    </row>
    <row r="24" spans="1:5" x14ac:dyDescent="0.55000000000000004">
      <c r="E24" t="s">
        <v>1406</v>
      </c>
    </row>
    <row r="25" spans="1:5" x14ac:dyDescent="0.55000000000000004">
      <c r="E25" t="s">
        <v>1407</v>
      </c>
    </row>
    <row r="26" spans="1:5" x14ac:dyDescent="0.55000000000000004">
      <c r="E26" t="s">
        <v>1408</v>
      </c>
    </row>
    <row r="27" spans="1:5" x14ac:dyDescent="0.55000000000000004">
      <c r="E27" t="s">
        <v>1409</v>
      </c>
    </row>
    <row r="28" spans="1:5" x14ac:dyDescent="0.55000000000000004">
      <c r="E28" t="s">
        <v>1410</v>
      </c>
    </row>
    <row r="29" spans="1:5" x14ac:dyDescent="0.55000000000000004">
      <c r="E29" t="s">
        <v>1411</v>
      </c>
    </row>
    <row r="30" spans="1:5" x14ac:dyDescent="0.55000000000000004">
      <c r="E30" t="s">
        <v>1412</v>
      </c>
    </row>
    <row r="31" spans="1:5" x14ac:dyDescent="0.55000000000000004">
      <c r="E31" t="s">
        <v>1413</v>
      </c>
    </row>
    <row r="32" spans="1:5" x14ac:dyDescent="0.55000000000000004">
      <c r="E32" t="s">
        <v>2470</v>
      </c>
    </row>
    <row r="33" spans="5:5" x14ac:dyDescent="0.55000000000000004">
      <c r="E33" t="s">
        <v>2471</v>
      </c>
    </row>
    <row r="34" spans="5:5" x14ac:dyDescent="0.55000000000000004">
      <c r="E34" t="s">
        <v>2472</v>
      </c>
    </row>
    <row r="35" spans="5:5" x14ac:dyDescent="0.55000000000000004">
      <c r="E35" t="s">
        <v>2473</v>
      </c>
    </row>
    <row r="37" spans="5:5" x14ac:dyDescent="0.55000000000000004">
      <c r="E37" t="s">
        <v>50</v>
      </c>
    </row>
    <row r="38" spans="5:5" x14ac:dyDescent="0.55000000000000004">
      <c r="E38" t="s">
        <v>1414</v>
      </c>
    </row>
    <row r="39" spans="5:5" x14ac:dyDescent="0.55000000000000004">
      <c r="E39" t="s">
        <v>1415</v>
      </c>
    </row>
    <row r="40" spans="5:5" x14ac:dyDescent="0.55000000000000004">
      <c r="E40" t="s">
        <v>1416</v>
      </c>
    </row>
    <row r="41" spans="5:5" x14ac:dyDescent="0.55000000000000004">
      <c r="E41" t="s">
        <v>1417</v>
      </c>
    </row>
    <row r="42" spans="5:5" x14ac:dyDescent="0.55000000000000004">
      <c r="E42" t="s">
        <v>1418</v>
      </c>
    </row>
    <row r="43" spans="5:5" x14ac:dyDescent="0.55000000000000004">
      <c r="E43" t="s">
        <v>1419</v>
      </c>
    </row>
    <row r="44" spans="5:5" x14ac:dyDescent="0.55000000000000004">
      <c r="E44" t="s">
        <v>1420</v>
      </c>
    </row>
    <row r="45" spans="5:5" x14ac:dyDescent="0.55000000000000004">
      <c r="E45" t="s">
        <v>1421</v>
      </c>
    </row>
    <row r="46" spans="5:5" x14ac:dyDescent="0.55000000000000004">
      <c r="E46" t="s">
        <v>1422</v>
      </c>
    </row>
    <row r="47" spans="5:5" x14ac:dyDescent="0.55000000000000004">
      <c r="E47" t="s">
        <v>1423</v>
      </c>
    </row>
    <row r="48" spans="5:5" x14ac:dyDescent="0.55000000000000004">
      <c r="E48" t="s">
        <v>1424</v>
      </c>
    </row>
    <row r="49" spans="5:5" x14ac:dyDescent="0.55000000000000004">
      <c r="E49" t="s">
        <v>1425</v>
      </c>
    </row>
    <row r="50" spans="5:5" x14ac:dyDescent="0.55000000000000004">
      <c r="E50" t="s">
        <v>2474</v>
      </c>
    </row>
    <row r="51" spans="5:5" x14ac:dyDescent="0.55000000000000004">
      <c r="E51" t="s">
        <v>2475</v>
      </c>
    </row>
    <row r="52" spans="5:5" x14ac:dyDescent="0.55000000000000004">
      <c r="E52" t="s">
        <v>2476</v>
      </c>
    </row>
    <row r="53" spans="5:5" x14ac:dyDescent="0.55000000000000004">
      <c r="E53" t="s">
        <v>2477</v>
      </c>
    </row>
    <row r="55" spans="5:5" x14ac:dyDescent="0.55000000000000004">
      <c r="E55" t="s">
        <v>12</v>
      </c>
    </row>
    <row r="56" spans="5:5" x14ac:dyDescent="0.55000000000000004">
      <c r="E56" t="s">
        <v>1426</v>
      </c>
    </row>
    <row r="57" spans="5:5" x14ac:dyDescent="0.55000000000000004">
      <c r="E57" t="s">
        <v>1427</v>
      </c>
    </row>
    <row r="58" spans="5:5" x14ac:dyDescent="0.55000000000000004">
      <c r="E58" t="s">
        <v>1428</v>
      </c>
    </row>
    <row r="59" spans="5:5" x14ac:dyDescent="0.55000000000000004">
      <c r="E59" t="s">
        <v>1429</v>
      </c>
    </row>
    <row r="60" spans="5:5" x14ac:dyDescent="0.55000000000000004">
      <c r="E60" t="s">
        <v>1430</v>
      </c>
    </row>
    <row r="61" spans="5:5" x14ac:dyDescent="0.55000000000000004">
      <c r="E61" t="s">
        <v>1431</v>
      </c>
    </row>
    <row r="62" spans="5:5" x14ac:dyDescent="0.55000000000000004">
      <c r="E62" t="s">
        <v>1432</v>
      </c>
    </row>
    <row r="63" spans="5:5" x14ac:dyDescent="0.55000000000000004">
      <c r="E63" t="s">
        <v>1433</v>
      </c>
    </row>
    <row r="64" spans="5:5" x14ac:dyDescent="0.55000000000000004">
      <c r="E64" t="s">
        <v>1434</v>
      </c>
    </row>
    <row r="65" spans="5:5" x14ac:dyDescent="0.55000000000000004">
      <c r="E65" t="s">
        <v>1435</v>
      </c>
    </row>
    <row r="66" spans="5:5" x14ac:dyDescent="0.55000000000000004">
      <c r="E66" t="s">
        <v>1436</v>
      </c>
    </row>
    <row r="67" spans="5:5" x14ac:dyDescent="0.55000000000000004">
      <c r="E67" t="s">
        <v>1437</v>
      </c>
    </row>
    <row r="68" spans="5:5" x14ac:dyDescent="0.55000000000000004">
      <c r="E68" t="s">
        <v>2478</v>
      </c>
    </row>
    <row r="69" spans="5:5" x14ac:dyDescent="0.55000000000000004">
      <c r="E69" t="s">
        <v>2479</v>
      </c>
    </row>
    <row r="70" spans="5:5" x14ac:dyDescent="0.55000000000000004">
      <c r="E70" t="s">
        <v>2480</v>
      </c>
    </row>
    <row r="71" spans="5:5" x14ac:dyDescent="0.55000000000000004">
      <c r="E71" t="s">
        <v>2481</v>
      </c>
    </row>
    <row r="73" spans="5:5" x14ac:dyDescent="0.55000000000000004">
      <c r="E73" t="s">
        <v>57</v>
      </c>
    </row>
    <row r="74" spans="5:5" x14ac:dyDescent="0.55000000000000004">
      <c r="E74" t="s">
        <v>2482</v>
      </c>
    </row>
    <row r="75" spans="5:5" x14ac:dyDescent="0.55000000000000004">
      <c r="E75" t="s">
        <v>2483</v>
      </c>
    </row>
    <row r="76" spans="5:5" x14ac:dyDescent="0.55000000000000004">
      <c r="E76" t="s">
        <v>2484</v>
      </c>
    </row>
    <row r="77" spans="5:5" x14ac:dyDescent="0.55000000000000004">
      <c r="E77" t="s">
        <v>2485</v>
      </c>
    </row>
    <row r="78" spans="5:5" x14ac:dyDescent="0.55000000000000004">
      <c r="E78" t="s">
        <v>2486</v>
      </c>
    </row>
    <row r="79" spans="5:5" x14ac:dyDescent="0.55000000000000004">
      <c r="E79" t="s">
        <v>2487</v>
      </c>
    </row>
    <row r="80" spans="5:5" x14ac:dyDescent="0.55000000000000004">
      <c r="E80" t="s">
        <v>2488</v>
      </c>
    </row>
    <row r="81" spans="5:5" x14ac:dyDescent="0.55000000000000004">
      <c r="E81" t="s">
        <v>2489</v>
      </c>
    </row>
    <row r="82" spans="5:5" x14ac:dyDescent="0.55000000000000004">
      <c r="E82" t="s">
        <v>2490</v>
      </c>
    </row>
    <row r="83" spans="5:5" x14ac:dyDescent="0.55000000000000004">
      <c r="E83" t="s">
        <v>2491</v>
      </c>
    </row>
    <row r="84" spans="5:5" x14ac:dyDescent="0.55000000000000004">
      <c r="E84" t="s">
        <v>2492</v>
      </c>
    </row>
    <row r="85" spans="5:5" x14ac:dyDescent="0.55000000000000004">
      <c r="E85" t="s">
        <v>2493</v>
      </c>
    </row>
    <row r="86" spans="5:5" x14ac:dyDescent="0.55000000000000004">
      <c r="E86" t="s">
        <v>2494</v>
      </c>
    </row>
    <row r="87" spans="5:5" x14ac:dyDescent="0.55000000000000004">
      <c r="E87" t="s">
        <v>2495</v>
      </c>
    </row>
    <row r="88" spans="5:5" x14ac:dyDescent="0.55000000000000004">
      <c r="E88" t="s">
        <v>2496</v>
      </c>
    </row>
    <row r="89" spans="5:5" x14ac:dyDescent="0.55000000000000004">
      <c r="E89" t="s">
        <v>2497</v>
      </c>
    </row>
    <row r="91" spans="5:5" x14ac:dyDescent="0.55000000000000004">
      <c r="E91" t="s">
        <v>64</v>
      </c>
    </row>
    <row r="92" spans="5:5" x14ac:dyDescent="0.55000000000000004">
      <c r="E92" t="s">
        <v>2498</v>
      </c>
    </row>
    <row r="93" spans="5:5" x14ac:dyDescent="0.55000000000000004">
      <c r="E93" t="s">
        <v>2499</v>
      </c>
    </row>
    <row r="94" spans="5:5" x14ac:dyDescent="0.55000000000000004">
      <c r="E94" t="s">
        <v>2500</v>
      </c>
    </row>
    <row r="95" spans="5:5" x14ac:dyDescent="0.55000000000000004">
      <c r="E95" t="s">
        <v>2501</v>
      </c>
    </row>
    <row r="96" spans="5:5" x14ac:dyDescent="0.55000000000000004">
      <c r="E96" t="s">
        <v>2502</v>
      </c>
    </row>
    <row r="97" spans="5:5" x14ac:dyDescent="0.55000000000000004">
      <c r="E97" t="s">
        <v>2503</v>
      </c>
    </row>
    <row r="98" spans="5:5" x14ac:dyDescent="0.55000000000000004">
      <c r="E98" t="s">
        <v>2504</v>
      </c>
    </row>
    <row r="99" spans="5:5" x14ac:dyDescent="0.55000000000000004">
      <c r="E99" t="s">
        <v>2505</v>
      </c>
    </row>
    <row r="100" spans="5:5" x14ac:dyDescent="0.55000000000000004">
      <c r="E100" t="s">
        <v>2506</v>
      </c>
    </row>
    <row r="101" spans="5:5" x14ac:dyDescent="0.55000000000000004">
      <c r="E101" t="s">
        <v>2507</v>
      </c>
    </row>
    <row r="102" spans="5:5" x14ac:dyDescent="0.55000000000000004">
      <c r="E102" t="s">
        <v>2508</v>
      </c>
    </row>
    <row r="103" spans="5:5" x14ac:dyDescent="0.55000000000000004">
      <c r="E103" t="s">
        <v>2509</v>
      </c>
    </row>
    <row r="104" spans="5:5" x14ac:dyDescent="0.55000000000000004">
      <c r="E104" t="s">
        <v>2510</v>
      </c>
    </row>
    <row r="105" spans="5:5" x14ac:dyDescent="0.55000000000000004">
      <c r="E105" t="s">
        <v>2511</v>
      </c>
    </row>
    <row r="106" spans="5:5" x14ac:dyDescent="0.55000000000000004">
      <c r="E106" t="s">
        <v>2512</v>
      </c>
    </row>
    <row r="107" spans="5:5" x14ac:dyDescent="0.55000000000000004">
      <c r="E107" t="s">
        <v>2513</v>
      </c>
    </row>
    <row r="109" spans="5:5" x14ac:dyDescent="0.55000000000000004">
      <c r="E109" t="s">
        <v>6</v>
      </c>
    </row>
    <row r="110" spans="5:5" x14ac:dyDescent="0.55000000000000004">
      <c r="E110" t="s">
        <v>2514</v>
      </c>
    </row>
    <row r="111" spans="5:5" x14ac:dyDescent="0.55000000000000004">
      <c r="E111" t="s">
        <v>2515</v>
      </c>
    </row>
    <row r="112" spans="5:5" x14ac:dyDescent="0.55000000000000004">
      <c r="E112" t="s">
        <v>2516</v>
      </c>
    </row>
    <row r="113" spans="5:5" x14ac:dyDescent="0.55000000000000004">
      <c r="E113" t="s">
        <v>2517</v>
      </c>
    </row>
    <row r="114" spans="5:5" x14ac:dyDescent="0.55000000000000004">
      <c r="E114" t="s">
        <v>2518</v>
      </c>
    </row>
    <row r="115" spans="5:5" x14ac:dyDescent="0.55000000000000004">
      <c r="E115" t="s">
        <v>2519</v>
      </c>
    </row>
    <row r="116" spans="5:5" x14ac:dyDescent="0.55000000000000004">
      <c r="E116" t="s">
        <v>2520</v>
      </c>
    </row>
    <row r="117" spans="5:5" x14ac:dyDescent="0.55000000000000004">
      <c r="E117" t="s">
        <v>2521</v>
      </c>
    </row>
    <row r="118" spans="5:5" x14ac:dyDescent="0.55000000000000004">
      <c r="E118" t="s">
        <v>2522</v>
      </c>
    </row>
    <row r="119" spans="5:5" x14ac:dyDescent="0.55000000000000004">
      <c r="E119" t="s">
        <v>2523</v>
      </c>
    </row>
    <row r="120" spans="5:5" x14ac:dyDescent="0.55000000000000004">
      <c r="E120" t="s">
        <v>2524</v>
      </c>
    </row>
    <row r="121" spans="5:5" x14ac:dyDescent="0.55000000000000004">
      <c r="E121" t="s">
        <v>2525</v>
      </c>
    </row>
    <row r="122" spans="5:5" x14ac:dyDescent="0.55000000000000004">
      <c r="E122" t="s">
        <v>2526</v>
      </c>
    </row>
    <row r="123" spans="5:5" x14ac:dyDescent="0.55000000000000004">
      <c r="E123" t="s">
        <v>2527</v>
      </c>
    </row>
    <row r="124" spans="5:5" x14ac:dyDescent="0.55000000000000004">
      <c r="E124" t="s">
        <v>2528</v>
      </c>
    </row>
    <row r="125" spans="5:5" x14ac:dyDescent="0.55000000000000004">
      <c r="E125" t="s">
        <v>2529</v>
      </c>
    </row>
    <row r="127" spans="5:5" x14ac:dyDescent="0.55000000000000004">
      <c r="E127" t="s">
        <v>71</v>
      </c>
    </row>
    <row r="128" spans="5:5" x14ac:dyDescent="0.55000000000000004">
      <c r="E128" t="s">
        <v>1474</v>
      </c>
    </row>
    <row r="129" spans="5:5" x14ac:dyDescent="0.55000000000000004">
      <c r="E129" t="s">
        <v>1475</v>
      </c>
    </row>
    <row r="130" spans="5:5" x14ac:dyDescent="0.55000000000000004">
      <c r="E130" t="s">
        <v>1476</v>
      </c>
    </row>
    <row r="131" spans="5:5" x14ac:dyDescent="0.55000000000000004">
      <c r="E131" t="s">
        <v>1477</v>
      </c>
    </row>
    <row r="132" spans="5:5" x14ac:dyDescent="0.55000000000000004">
      <c r="E132" t="s">
        <v>1478</v>
      </c>
    </row>
    <row r="133" spans="5:5" x14ac:dyDescent="0.55000000000000004">
      <c r="E133" t="s">
        <v>1479</v>
      </c>
    </row>
    <row r="134" spans="5:5" x14ac:dyDescent="0.55000000000000004">
      <c r="E134" t="s">
        <v>1480</v>
      </c>
    </row>
    <row r="135" spans="5:5" x14ac:dyDescent="0.55000000000000004">
      <c r="E135" t="s">
        <v>1481</v>
      </c>
    </row>
    <row r="136" spans="5:5" x14ac:dyDescent="0.55000000000000004">
      <c r="E136" t="s">
        <v>1482</v>
      </c>
    </row>
    <row r="137" spans="5:5" x14ac:dyDescent="0.55000000000000004">
      <c r="E137" t="s">
        <v>1483</v>
      </c>
    </row>
    <row r="138" spans="5:5" x14ac:dyDescent="0.55000000000000004">
      <c r="E138" t="s">
        <v>1484</v>
      </c>
    </row>
    <row r="139" spans="5:5" x14ac:dyDescent="0.55000000000000004">
      <c r="E139" t="s">
        <v>1485</v>
      </c>
    </row>
    <row r="140" spans="5:5" x14ac:dyDescent="0.55000000000000004">
      <c r="E140" t="s">
        <v>2530</v>
      </c>
    </row>
    <row r="141" spans="5:5" x14ac:dyDescent="0.55000000000000004">
      <c r="E141" t="s">
        <v>2531</v>
      </c>
    </row>
    <row r="142" spans="5:5" x14ac:dyDescent="0.55000000000000004">
      <c r="E142" t="s">
        <v>2532</v>
      </c>
    </row>
    <row r="143" spans="5:5" x14ac:dyDescent="0.55000000000000004">
      <c r="E143" t="s">
        <v>2533</v>
      </c>
    </row>
    <row r="145" spans="5:5" x14ac:dyDescent="0.55000000000000004">
      <c r="E145" t="s">
        <v>78</v>
      </c>
    </row>
    <row r="146" spans="5:5" x14ac:dyDescent="0.55000000000000004">
      <c r="E146" t="s">
        <v>1486</v>
      </c>
    </row>
    <row r="147" spans="5:5" x14ac:dyDescent="0.55000000000000004">
      <c r="E147" t="s">
        <v>1487</v>
      </c>
    </row>
    <row r="148" spans="5:5" x14ac:dyDescent="0.55000000000000004">
      <c r="E148" t="s">
        <v>1488</v>
      </c>
    </row>
    <row r="149" spans="5:5" x14ac:dyDescent="0.55000000000000004">
      <c r="E149" t="s">
        <v>1489</v>
      </c>
    </row>
    <row r="150" spans="5:5" x14ac:dyDescent="0.55000000000000004">
      <c r="E150" t="s">
        <v>1490</v>
      </c>
    </row>
    <row r="151" spans="5:5" x14ac:dyDescent="0.55000000000000004">
      <c r="E151" t="s">
        <v>1491</v>
      </c>
    </row>
    <row r="152" spans="5:5" x14ac:dyDescent="0.55000000000000004">
      <c r="E152" t="s">
        <v>1492</v>
      </c>
    </row>
    <row r="153" spans="5:5" x14ac:dyDescent="0.55000000000000004">
      <c r="E153" t="s">
        <v>1493</v>
      </c>
    </row>
    <row r="154" spans="5:5" x14ac:dyDescent="0.55000000000000004">
      <c r="E154" t="s">
        <v>1494</v>
      </c>
    </row>
    <row r="155" spans="5:5" x14ac:dyDescent="0.55000000000000004">
      <c r="E155" t="s">
        <v>1495</v>
      </c>
    </row>
    <row r="156" spans="5:5" x14ac:dyDescent="0.55000000000000004">
      <c r="E156" t="s">
        <v>1496</v>
      </c>
    </row>
    <row r="157" spans="5:5" x14ac:dyDescent="0.55000000000000004">
      <c r="E157" t="s">
        <v>1497</v>
      </c>
    </row>
    <row r="158" spans="5:5" x14ac:dyDescent="0.55000000000000004">
      <c r="E158" t="s">
        <v>2534</v>
      </c>
    </row>
    <row r="159" spans="5:5" x14ac:dyDescent="0.55000000000000004">
      <c r="E159" t="s">
        <v>2535</v>
      </c>
    </row>
    <row r="160" spans="5:5" x14ac:dyDescent="0.55000000000000004">
      <c r="E160" t="s">
        <v>2536</v>
      </c>
    </row>
    <row r="161" spans="5:5" x14ac:dyDescent="0.55000000000000004">
      <c r="E161" t="s">
        <v>2537</v>
      </c>
    </row>
    <row r="163" spans="5:5" x14ac:dyDescent="0.55000000000000004">
      <c r="E163" t="s">
        <v>85</v>
      </c>
    </row>
    <row r="164" spans="5:5" x14ac:dyDescent="0.55000000000000004">
      <c r="E164" t="s">
        <v>1498</v>
      </c>
    </row>
    <row r="165" spans="5:5" x14ac:dyDescent="0.55000000000000004">
      <c r="E165" t="s">
        <v>1499</v>
      </c>
    </row>
    <row r="166" spans="5:5" x14ac:dyDescent="0.55000000000000004">
      <c r="E166" t="s">
        <v>1500</v>
      </c>
    </row>
    <row r="167" spans="5:5" x14ac:dyDescent="0.55000000000000004">
      <c r="E167" t="s">
        <v>1501</v>
      </c>
    </row>
    <row r="168" spans="5:5" x14ac:dyDescent="0.55000000000000004">
      <c r="E168" t="s">
        <v>1502</v>
      </c>
    </row>
    <row r="169" spans="5:5" x14ac:dyDescent="0.55000000000000004">
      <c r="E169" t="s">
        <v>1503</v>
      </c>
    </row>
    <row r="170" spans="5:5" x14ac:dyDescent="0.55000000000000004">
      <c r="E170" t="s">
        <v>1504</v>
      </c>
    </row>
    <row r="171" spans="5:5" x14ac:dyDescent="0.55000000000000004">
      <c r="E171" t="s">
        <v>1505</v>
      </c>
    </row>
    <row r="172" spans="5:5" x14ac:dyDescent="0.55000000000000004">
      <c r="E172" t="s">
        <v>1506</v>
      </c>
    </row>
    <row r="173" spans="5:5" x14ac:dyDescent="0.55000000000000004">
      <c r="E173" t="s">
        <v>1507</v>
      </c>
    </row>
    <row r="174" spans="5:5" x14ac:dyDescent="0.55000000000000004">
      <c r="E174" t="s">
        <v>1508</v>
      </c>
    </row>
    <row r="175" spans="5:5" x14ac:dyDescent="0.55000000000000004">
      <c r="E175" t="s">
        <v>1509</v>
      </c>
    </row>
    <row r="176" spans="5:5" x14ac:dyDescent="0.55000000000000004">
      <c r="E176" t="s">
        <v>2538</v>
      </c>
    </row>
    <row r="177" spans="5:5" x14ac:dyDescent="0.55000000000000004">
      <c r="E177" t="s">
        <v>2539</v>
      </c>
    </row>
    <row r="178" spans="5:5" x14ac:dyDescent="0.55000000000000004">
      <c r="E178" t="s">
        <v>2540</v>
      </c>
    </row>
    <row r="179" spans="5:5" x14ac:dyDescent="0.55000000000000004">
      <c r="E179" t="s">
        <v>2541</v>
      </c>
    </row>
    <row r="181" spans="5:5" x14ac:dyDescent="0.55000000000000004">
      <c r="E181" t="s">
        <v>92</v>
      </c>
    </row>
    <row r="182" spans="5:5" x14ac:dyDescent="0.55000000000000004">
      <c r="E182" t="s">
        <v>1510</v>
      </c>
    </row>
    <row r="183" spans="5:5" x14ac:dyDescent="0.55000000000000004">
      <c r="E183" t="s">
        <v>1511</v>
      </c>
    </row>
    <row r="184" spans="5:5" x14ac:dyDescent="0.55000000000000004">
      <c r="E184" t="s">
        <v>1512</v>
      </c>
    </row>
    <row r="185" spans="5:5" x14ac:dyDescent="0.55000000000000004">
      <c r="E185" t="s">
        <v>1513</v>
      </c>
    </row>
    <row r="186" spans="5:5" x14ac:dyDescent="0.55000000000000004">
      <c r="E186" t="s">
        <v>1514</v>
      </c>
    </row>
    <row r="187" spans="5:5" x14ac:dyDescent="0.55000000000000004">
      <c r="E187" t="s">
        <v>1515</v>
      </c>
    </row>
    <row r="188" spans="5:5" x14ac:dyDescent="0.55000000000000004">
      <c r="E188" t="s">
        <v>1516</v>
      </c>
    </row>
    <row r="189" spans="5:5" x14ac:dyDescent="0.55000000000000004">
      <c r="E189" t="s">
        <v>1517</v>
      </c>
    </row>
    <row r="190" spans="5:5" x14ac:dyDescent="0.55000000000000004">
      <c r="E190" t="s">
        <v>1518</v>
      </c>
    </row>
    <row r="191" spans="5:5" x14ac:dyDescent="0.55000000000000004">
      <c r="E191" t="s">
        <v>1519</v>
      </c>
    </row>
    <row r="192" spans="5:5" x14ac:dyDescent="0.55000000000000004">
      <c r="E192" t="s">
        <v>1520</v>
      </c>
    </row>
    <row r="193" spans="5:5" x14ac:dyDescent="0.55000000000000004">
      <c r="E193" t="s">
        <v>1521</v>
      </c>
    </row>
    <row r="194" spans="5:5" x14ac:dyDescent="0.55000000000000004">
      <c r="E194" t="s">
        <v>2542</v>
      </c>
    </row>
    <row r="195" spans="5:5" x14ac:dyDescent="0.55000000000000004">
      <c r="E195" t="s">
        <v>2543</v>
      </c>
    </row>
    <row r="196" spans="5:5" x14ac:dyDescent="0.55000000000000004">
      <c r="E196" t="s">
        <v>2544</v>
      </c>
    </row>
    <row r="197" spans="5:5" x14ac:dyDescent="0.55000000000000004">
      <c r="E197" t="s">
        <v>2545</v>
      </c>
    </row>
    <row r="199" spans="5:5" x14ac:dyDescent="0.55000000000000004">
      <c r="E199" t="s">
        <v>0</v>
      </c>
    </row>
    <row r="200" spans="5:5" x14ac:dyDescent="0.55000000000000004">
      <c r="E200" t="s">
        <v>1522</v>
      </c>
    </row>
    <row r="201" spans="5:5" x14ac:dyDescent="0.55000000000000004">
      <c r="E201" t="s">
        <v>1523</v>
      </c>
    </row>
    <row r="202" spans="5:5" x14ac:dyDescent="0.55000000000000004">
      <c r="E202" t="s">
        <v>1524</v>
      </c>
    </row>
    <row r="203" spans="5:5" x14ac:dyDescent="0.55000000000000004">
      <c r="E203" t="s">
        <v>1525</v>
      </c>
    </row>
    <row r="204" spans="5:5" x14ac:dyDescent="0.55000000000000004">
      <c r="E204" t="s">
        <v>1526</v>
      </c>
    </row>
    <row r="205" spans="5:5" x14ac:dyDescent="0.55000000000000004">
      <c r="E205" t="s">
        <v>1527</v>
      </c>
    </row>
    <row r="206" spans="5:5" x14ac:dyDescent="0.55000000000000004">
      <c r="E206" t="s">
        <v>1528</v>
      </c>
    </row>
    <row r="207" spans="5:5" x14ac:dyDescent="0.55000000000000004">
      <c r="E207" t="s">
        <v>1529</v>
      </c>
    </row>
    <row r="208" spans="5:5" x14ac:dyDescent="0.55000000000000004">
      <c r="E208" t="s">
        <v>1530</v>
      </c>
    </row>
    <row r="209" spans="5:5" x14ac:dyDescent="0.55000000000000004">
      <c r="E209" t="s">
        <v>1531</v>
      </c>
    </row>
    <row r="210" spans="5:5" x14ac:dyDescent="0.55000000000000004">
      <c r="E210" t="s">
        <v>1532</v>
      </c>
    </row>
    <row r="211" spans="5:5" x14ac:dyDescent="0.55000000000000004">
      <c r="E211" t="s">
        <v>1533</v>
      </c>
    </row>
    <row r="212" spans="5:5" x14ac:dyDescent="0.55000000000000004">
      <c r="E212" t="s">
        <v>2546</v>
      </c>
    </row>
    <row r="213" spans="5:5" x14ac:dyDescent="0.55000000000000004">
      <c r="E213" t="s">
        <v>2547</v>
      </c>
    </row>
    <row r="214" spans="5:5" x14ac:dyDescent="0.55000000000000004">
      <c r="E214" t="s">
        <v>2548</v>
      </c>
    </row>
    <row r="215" spans="5:5" x14ac:dyDescent="0.55000000000000004">
      <c r="E215" t="s">
        <v>2549</v>
      </c>
    </row>
    <row r="217" spans="5:5" x14ac:dyDescent="0.55000000000000004">
      <c r="E217" t="s">
        <v>206</v>
      </c>
    </row>
    <row r="218" spans="5:5" x14ac:dyDescent="0.55000000000000004">
      <c r="E218" t="s">
        <v>1534</v>
      </c>
    </row>
    <row r="219" spans="5:5" x14ac:dyDescent="0.55000000000000004">
      <c r="E219" t="s">
        <v>1535</v>
      </c>
    </row>
    <row r="220" spans="5:5" x14ac:dyDescent="0.55000000000000004">
      <c r="E220" t="s">
        <v>1536</v>
      </c>
    </row>
    <row r="221" spans="5:5" x14ac:dyDescent="0.55000000000000004">
      <c r="E221" t="s">
        <v>1537</v>
      </c>
    </row>
    <row r="222" spans="5:5" x14ac:dyDescent="0.55000000000000004">
      <c r="E222" t="s">
        <v>1538</v>
      </c>
    </row>
    <row r="223" spans="5:5" x14ac:dyDescent="0.55000000000000004">
      <c r="E223" t="s">
        <v>1539</v>
      </c>
    </row>
    <row r="224" spans="5:5" x14ac:dyDescent="0.55000000000000004">
      <c r="E224" t="s">
        <v>1540</v>
      </c>
    </row>
    <row r="225" spans="5:5" x14ac:dyDescent="0.55000000000000004">
      <c r="E225" t="s">
        <v>1541</v>
      </c>
    </row>
    <row r="226" spans="5:5" x14ac:dyDescent="0.55000000000000004">
      <c r="E226" t="s">
        <v>1542</v>
      </c>
    </row>
    <row r="227" spans="5:5" x14ac:dyDescent="0.55000000000000004">
      <c r="E227" t="s">
        <v>1543</v>
      </c>
    </row>
    <row r="228" spans="5:5" x14ac:dyDescent="0.55000000000000004">
      <c r="E228" t="s">
        <v>1544</v>
      </c>
    </row>
    <row r="229" spans="5:5" x14ac:dyDescent="0.55000000000000004">
      <c r="E229" t="s">
        <v>1545</v>
      </c>
    </row>
    <row r="230" spans="5:5" x14ac:dyDescent="0.55000000000000004">
      <c r="E230" t="s">
        <v>2550</v>
      </c>
    </row>
    <row r="231" spans="5:5" x14ac:dyDescent="0.55000000000000004">
      <c r="E231" t="s">
        <v>2551</v>
      </c>
    </row>
    <row r="232" spans="5:5" x14ac:dyDescent="0.55000000000000004">
      <c r="E232" t="s">
        <v>2552</v>
      </c>
    </row>
    <row r="233" spans="5:5" x14ac:dyDescent="0.55000000000000004">
      <c r="E233" t="s">
        <v>2553</v>
      </c>
    </row>
    <row r="235" spans="5:5" x14ac:dyDescent="0.55000000000000004">
      <c r="E235" t="s">
        <v>219</v>
      </c>
    </row>
    <row r="236" spans="5:5" x14ac:dyDescent="0.55000000000000004">
      <c r="E236" t="s">
        <v>1546</v>
      </c>
    </row>
    <row r="237" spans="5:5" x14ac:dyDescent="0.55000000000000004">
      <c r="E237" t="s">
        <v>1547</v>
      </c>
    </row>
    <row r="238" spans="5:5" x14ac:dyDescent="0.55000000000000004">
      <c r="E238" t="s">
        <v>1548</v>
      </c>
    </row>
    <row r="239" spans="5:5" x14ac:dyDescent="0.55000000000000004">
      <c r="E239" t="s">
        <v>1549</v>
      </c>
    </row>
    <row r="240" spans="5:5" x14ac:dyDescent="0.55000000000000004">
      <c r="E240" t="s">
        <v>1550</v>
      </c>
    </row>
    <row r="241" spans="5:5" x14ac:dyDescent="0.55000000000000004">
      <c r="E241" t="s">
        <v>1551</v>
      </c>
    </row>
    <row r="242" spans="5:5" x14ac:dyDescent="0.55000000000000004">
      <c r="E242" t="s">
        <v>1552</v>
      </c>
    </row>
    <row r="243" spans="5:5" x14ac:dyDescent="0.55000000000000004">
      <c r="E243" t="s">
        <v>1553</v>
      </c>
    </row>
    <row r="244" spans="5:5" x14ac:dyDescent="0.55000000000000004">
      <c r="E244" t="s">
        <v>1554</v>
      </c>
    </row>
    <row r="245" spans="5:5" x14ac:dyDescent="0.55000000000000004">
      <c r="E245" t="s">
        <v>1555</v>
      </c>
    </row>
    <row r="246" spans="5:5" x14ac:dyDescent="0.55000000000000004">
      <c r="E246" t="s">
        <v>1556</v>
      </c>
    </row>
    <row r="247" spans="5:5" x14ac:dyDescent="0.55000000000000004">
      <c r="E247" t="s">
        <v>1557</v>
      </c>
    </row>
    <row r="248" spans="5:5" x14ac:dyDescent="0.55000000000000004">
      <c r="E248" t="s">
        <v>2554</v>
      </c>
    </row>
    <row r="249" spans="5:5" x14ac:dyDescent="0.55000000000000004">
      <c r="E249" t="s">
        <v>2555</v>
      </c>
    </row>
    <row r="250" spans="5:5" x14ac:dyDescent="0.55000000000000004">
      <c r="E250" t="s">
        <v>2556</v>
      </c>
    </row>
    <row r="251" spans="5:5" x14ac:dyDescent="0.55000000000000004">
      <c r="E251" t="s">
        <v>2557</v>
      </c>
    </row>
    <row r="253" spans="5:5" x14ac:dyDescent="0.55000000000000004">
      <c r="E253" t="s">
        <v>99</v>
      </c>
    </row>
    <row r="254" spans="5:5" x14ac:dyDescent="0.55000000000000004">
      <c r="E254" t="s">
        <v>1558</v>
      </c>
    </row>
    <row r="255" spans="5:5" x14ac:dyDescent="0.55000000000000004">
      <c r="E255" t="s">
        <v>1559</v>
      </c>
    </row>
    <row r="256" spans="5:5" x14ac:dyDescent="0.55000000000000004">
      <c r="E256" t="s">
        <v>1560</v>
      </c>
    </row>
    <row r="257" spans="5:5" x14ac:dyDescent="0.55000000000000004">
      <c r="E257" t="s">
        <v>1561</v>
      </c>
    </row>
    <row r="258" spans="5:5" x14ac:dyDescent="0.55000000000000004">
      <c r="E258" t="s">
        <v>1562</v>
      </c>
    </row>
    <row r="259" spans="5:5" x14ac:dyDescent="0.55000000000000004">
      <c r="E259" t="s">
        <v>1563</v>
      </c>
    </row>
    <row r="260" spans="5:5" x14ac:dyDescent="0.55000000000000004">
      <c r="E260" t="s">
        <v>1564</v>
      </c>
    </row>
    <row r="261" spans="5:5" x14ac:dyDescent="0.55000000000000004">
      <c r="E261" t="s">
        <v>1565</v>
      </c>
    </row>
    <row r="262" spans="5:5" x14ac:dyDescent="0.55000000000000004">
      <c r="E262" t="s">
        <v>1566</v>
      </c>
    </row>
    <row r="263" spans="5:5" x14ac:dyDescent="0.55000000000000004">
      <c r="E263" t="s">
        <v>1567</v>
      </c>
    </row>
    <row r="264" spans="5:5" x14ac:dyDescent="0.55000000000000004">
      <c r="E264" t="s">
        <v>1568</v>
      </c>
    </row>
    <row r="265" spans="5:5" x14ac:dyDescent="0.55000000000000004">
      <c r="E265" t="s">
        <v>1569</v>
      </c>
    </row>
    <row r="266" spans="5:5" x14ac:dyDescent="0.55000000000000004">
      <c r="E266" t="s">
        <v>2558</v>
      </c>
    </row>
    <row r="267" spans="5:5" x14ac:dyDescent="0.55000000000000004">
      <c r="E267" t="s">
        <v>2559</v>
      </c>
    </row>
    <row r="268" spans="5:5" x14ac:dyDescent="0.55000000000000004">
      <c r="E268" t="s">
        <v>2560</v>
      </c>
    </row>
    <row r="269" spans="5:5" x14ac:dyDescent="0.55000000000000004">
      <c r="E269" t="s">
        <v>2561</v>
      </c>
    </row>
    <row r="271" spans="5:5" x14ac:dyDescent="0.55000000000000004">
      <c r="E271" t="s">
        <v>238</v>
      </c>
    </row>
    <row r="272" spans="5:5" x14ac:dyDescent="0.55000000000000004">
      <c r="E272" t="s">
        <v>512</v>
      </c>
    </row>
    <row r="273" spans="5:5" x14ac:dyDescent="0.55000000000000004">
      <c r="E273" t="s">
        <v>513</v>
      </c>
    </row>
    <row r="274" spans="5:5" x14ac:dyDescent="0.55000000000000004">
      <c r="E274" t="s">
        <v>514</v>
      </c>
    </row>
    <row r="275" spans="5:5" x14ac:dyDescent="0.55000000000000004">
      <c r="E275" t="s">
        <v>515</v>
      </c>
    </row>
    <row r="276" spans="5:5" x14ac:dyDescent="0.55000000000000004">
      <c r="E276" t="s">
        <v>516</v>
      </c>
    </row>
    <row r="277" spans="5:5" x14ac:dyDescent="0.55000000000000004">
      <c r="E277" t="s">
        <v>517</v>
      </c>
    </row>
    <row r="278" spans="5:5" x14ac:dyDescent="0.55000000000000004">
      <c r="E278" t="s">
        <v>518</v>
      </c>
    </row>
    <row r="279" spans="5:5" x14ac:dyDescent="0.55000000000000004">
      <c r="E279" t="s">
        <v>519</v>
      </c>
    </row>
    <row r="280" spans="5:5" x14ac:dyDescent="0.55000000000000004">
      <c r="E280" t="s">
        <v>520</v>
      </c>
    </row>
    <row r="281" spans="5:5" x14ac:dyDescent="0.55000000000000004">
      <c r="E281" t="s">
        <v>521</v>
      </c>
    </row>
    <row r="282" spans="5:5" x14ac:dyDescent="0.55000000000000004">
      <c r="E282" t="s">
        <v>522</v>
      </c>
    </row>
    <row r="283" spans="5:5" x14ac:dyDescent="0.55000000000000004">
      <c r="E283" t="s">
        <v>523</v>
      </c>
    </row>
    <row r="284" spans="5:5" x14ac:dyDescent="0.55000000000000004">
      <c r="E284" t="s">
        <v>2562</v>
      </c>
    </row>
    <row r="285" spans="5:5" x14ac:dyDescent="0.55000000000000004">
      <c r="E285" t="s">
        <v>2563</v>
      </c>
    </row>
    <row r="286" spans="5:5" x14ac:dyDescent="0.55000000000000004">
      <c r="E286" t="s">
        <v>2564</v>
      </c>
    </row>
    <row r="287" spans="5:5" x14ac:dyDescent="0.55000000000000004">
      <c r="E287" t="s">
        <v>2565</v>
      </c>
    </row>
    <row r="289" spans="5:5" x14ac:dyDescent="0.55000000000000004">
      <c r="E289" t="s">
        <v>251</v>
      </c>
    </row>
    <row r="290" spans="5:5" x14ac:dyDescent="0.55000000000000004">
      <c r="E290" t="s">
        <v>524</v>
      </c>
    </row>
    <row r="291" spans="5:5" x14ac:dyDescent="0.55000000000000004">
      <c r="E291" t="s">
        <v>525</v>
      </c>
    </row>
    <row r="292" spans="5:5" x14ac:dyDescent="0.55000000000000004">
      <c r="E292" t="s">
        <v>526</v>
      </c>
    </row>
    <row r="293" spans="5:5" x14ac:dyDescent="0.55000000000000004">
      <c r="E293" t="s">
        <v>527</v>
      </c>
    </row>
    <row r="294" spans="5:5" x14ac:dyDescent="0.55000000000000004">
      <c r="E294" t="s">
        <v>528</v>
      </c>
    </row>
    <row r="295" spans="5:5" x14ac:dyDescent="0.55000000000000004">
      <c r="E295" t="s">
        <v>529</v>
      </c>
    </row>
    <row r="296" spans="5:5" x14ac:dyDescent="0.55000000000000004">
      <c r="E296" t="s">
        <v>530</v>
      </c>
    </row>
    <row r="297" spans="5:5" x14ac:dyDescent="0.55000000000000004">
      <c r="E297" t="s">
        <v>531</v>
      </c>
    </row>
    <row r="298" spans="5:5" x14ac:dyDescent="0.55000000000000004">
      <c r="E298" t="s">
        <v>532</v>
      </c>
    </row>
    <row r="299" spans="5:5" x14ac:dyDescent="0.55000000000000004">
      <c r="E299" t="s">
        <v>533</v>
      </c>
    </row>
    <row r="300" spans="5:5" x14ac:dyDescent="0.55000000000000004">
      <c r="E300" t="s">
        <v>534</v>
      </c>
    </row>
    <row r="301" spans="5:5" x14ac:dyDescent="0.55000000000000004">
      <c r="E301" t="s">
        <v>535</v>
      </c>
    </row>
    <row r="302" spans="5:5" x14ac:dyDescent="0.55000000000000004">
      <c r="E302" t="s">
        <v>2566</v>
      </c>
    </row>
    <row r="303" spans="5:5" x14ac:dyDescent="0.55000000000000004">
      <c r="E303" t="s">
        <v>2567</v>
      </c>
    </row>
    <row r="304" spans="5:5" x14ac:dyDescent="0.55000000000000004">
      <c r="E304" t="s">
        <v>2568</v>
      </c>
    </row>
    <row r="305" spans="5:5" x14ac:dyDescent="0.55000000000000004">
      <c r="E305" t="s">
        <v>2569</v>
      </c>
    </row>
    <row r="307" spans="5:5" x14ac:dyDescent="0.55000000000000004">
      <c r="E307" t="s">
        <v>106</v>
      </c>
    </row>
    <row r="308" spans="5:5" x14ac:dyDescent="0.55000000000000004">
      <c r="E308" t="s">
        <v>536</v>
      </c>
    </row>
    <row r="309" spans="5:5" x14ac:dyDescent="0.55000000000000004">
      <c r="E309" t="s">
        <v>537</v>
      </c>
    </row>
    <row r="310" spans="5:5" x14ac:dyDescent="0.55000000000000004">
      <c r="E310" t="s">
        <v>538</v>
      </c>
    </row>
    <row r="311" spans="5:5" x14ac:dyDescent="0.55000000000000004">
      <c r="E311" t="s">
        <v>539</v>
      </c>
    </row>
    <row r="312" spans="5:5" x14ac:dyDescent="0.55000000000000004">
      <c r="E312" t="s">
        <v>540</v>
      </c>
    </row>
    <row r="313" spans="5:5" x14ac:dyDescent="0.55000000000000004">
      <c r="E313" t="s">
        <v>541</v>
      </c>
    </row>
    <row r="314" spans="5:5" x14ac:dyDescent="0.55000000000000004">
      <c r="E314" t="s">
        <v>542</v>
      </c>
    </row>
    <row r="315" spans="5:5" x14ac:dyDescent="0.55000000000000004">
      <c r="E315" t="s">
        <v>543</v>
      </c>
    </row>
    <row r="316" spans="5:5" x14ac:dyDescent="0.55000000000000004">
      <c r="E316" t="s">
        <v>544</v>
      </c>
    </row>
    <row r="317" spans="5:5" x14ac:dyDescent="0.55000000000000004">
      <c r="E317" t="s">
        <v>545</v>
      </c>
    </row>
    <row r="318" spans="5:5" x14ac:dyDescent="0.55000000000000004">
      <c r="E318" t="s">
        <v>546</v>
      </c>
    </row>
    <row r="319" spans="5:5" x14ac:dyDescent="0.55000000000000004">
      <c r="E319" t="s">
        <v>547</v>
      </c>
    </row>
    <row r="320" spans="5:5" x14ac:dyDescent="0.55000000000000004">
      <c r="E320" t="s">
        <v>2570</v>
      </c>
    </row>
    <row r="321" spans="5:5" x14ac:dyDescent="0.55000000000000004">
      <c r="E321" t="s">
        <v>2571</v>
      </c>
    </row>
    <row r="322" spans="5:5" x14ac:dyDescent="0.55000000000000004">
      <c r="E322" t="s">
        <v>2572</v>
      </c>
    </row>
    <row r="323" spans="5:5" x14ac:dyDescent="0.55000000000000004">
      <c r="E323" t="s">
        <v>2573</v>
      </c>
    </row>
    <row r="325" spans="5:5" x14ac:dyDescent="0.55000000000000004">
      <c r="E325" t="s">
        <v>270</v>
      </c>
    </row>
    <row r="326" spans="5:5" x14ac:dyDescent="0.55000000000000004">
      <c r="E326" t="s">
        <v>548</v>
      </c>
    </row>
    <row r="327" spans="5:5" x14ac:dyDescent="0.55000000000000004">
      <c r="E327" t="s">
        <v>549</v>
      </c>
    </row>
    <row r="328" spans="5:5" x14ac:dyDescent="0.55000000000000004">
      <c r="E328" t="s">
        <v>550</v>
      </c>
    </row>
    <row r="329" spans="5:5" x14ac:dyDescent="0.55000000000000004">
      <c r="E329" t="s">
        <v>551</v>
      </c>
    </row>
    <row r="330" spans="5:5" x14ac:dyDescent="0.55000000000000004">
      <c r="E330" t="s">
        <v>552</v>
      </c>
    </row>
    <row r="331" spans="5:5" x14ac:dyDescent="0.55000000000000004">
      <c r="E331" t="s">
        <v>553</v>
      </c>
    </row>
    <row r="332" spans="5:5" x14ac:dyDescent="0.55000000000000004">
      <c r="E332" t="s">
        <v>554</v>
      </c>
    </row>
    <row r="333" spans="5:5" x14ac:dyDescent="0.55000000000000004">
      <c r="E333" t="s">
        <v>555</v>
      </c>
    </row>
    <row r="334" spans="5:5" x14ac:dyDescent="0.55000000000000004">
      <c r="E334" t="s">
        <v>556</v>
      </c>
    </row>
    <row r="335" spans="5:5" x14ac:dyDescent="0.55000000000000004">
      <c r="E335" t="s">
        <v>557</v>
      </c>
    </row>
    <row r="336" spans="5:5" x14ac:dyDescent="0.55000000000000004">
      <c r="E336" t="s">
        <v>558</v>
      </c>
    </row>
    <row r="337" spans="5:5" x14ac:dyDescent="0.55000000000000004">
      <c r="E337" t="s">
        <v>559</v>
      </c>
    </row>
    <row r="338" spans="5:5" x14ac:dyDescent="0.55000000000000004">
      <c r="E338" t="s">
        <v>2574</v>
      </c>
    </row>
    <row r="339" spans="5:5" x14ac:dyDescent="0.55000000000000004">
      <c r="E339" t="s">
        <v>2571</v>
      </c>
    </row>
    <row r="340" spans="5:5" x14ac:dyDescent="0.55000000000000004">
      <c r="E340" t="s">
        <v>2572</v>
      </c>
    </row>
    <row r="341" spans="5:5" x14ac:dyDescent="0.55000000000000004">
      <c r="E341" t="s">
        <v>2573</v>
      </c>
    </row>
    <row r="343" spans="5:5" x14ac:dyDescent="0.55000000000000004">
      <c r="E343" t="s">
        <v>283</v>
      </c>
    </row>
    <row r="344" spans="5:5" x14ac:dyDescent="0.55000000000000004">
      <c r="E344" t="s">
        <v>560</v>
      </c>
    </row>
    <row r="345" spans="5:5" x14ac:dyDescent="0.55000000000000004">
      <c r="E345" t="s">
        <v>561</v>
      </c>
    </row>
    <row r="346" spans="5:5" x14ac:dyDescent="0.55000000000000004">
      <c r="E346" t="s">
        <v>562</v>
      </c>
    </row>
    <row r="347" spans="5:5" x14ac:dyDescent="0.55000000000000004">
      <c r="E347" t="s">
        <v>563</v>
      </c>
    </row>
    <row r="348" spans="5:5" x14ac:dyDescent="0.55000000000000004">
      <c r="E348" t="s">
        <v>564</v>
      </c>
    </row>
    <row r="349" spans="5:5" x14ac:dyDescent="0.55000000000000004">
      <c r="E349" t="s">
        <v>565</v>
      </c>
    </row>
    <row r="350" spans="5:5" x14ac:dyDescent="0.55000000000000004">
      <c r="E350" t="s">
        <v>566</v>
      </c>
    </row>
    <row r="351" spans="5:5" x14ac:dyDescent="0.55000000000000004">
      <c r="E351" t="s">
        <v>567</v>
      </c>
    </row>
    <row r="352" spans="5:5" x14ac:dyDescent="0.55000000000000004">
      <c r="E352" t="s">
        <v>568</v>
      </c>
    </row>
    <row r="353" spans="5:5" x14ac:dyDescent="0.55000000000000004">
      <c r="E353" t="s">
        <v>569</v>
      </c>
    </row>
    <row r="354" spans="5:5" x14ac:dyDescent="0.55000000000000004">
      <c r="E354" t="s">
        <v>570</v>
      </c>
    </row>
    <row r="355" spans="5:5" x14ac:dyDescent="0.55000000000000004">
      <c r="E355" t="s">
        <v>307</v>
      </c>
    </row>
    <row r="356" spans="5:5" x14ac:dyDescent="0.55000000000000004">
      <c r="E356" t="s">
        <v>2574</v>
      </c>
    </row>
    <row r="357" spans="5:5" x14ac:dyDescent="0.55000000000000004">
      <c r="E357" t="s">
        <v>2571</v>
      </c>
    </row>
    <row r="358" spans="5:5" x14ac:dyDescent="0.55000000000000004">
      <c r="E358" t="s">
        <v>2572</v>
      </c>
    </row>
    <row r="359" spans="5:5" x14ac:dyDescent="0.55000000000000004">
      <c r="E359" t="s">
        <v>2573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9"/>
  <sheetViews>
    <sheetView zoomScale="70" zoomScaleNormal="70" workbookViewId="0">
      <selection activeCell="J25" sqref="J25"/>
    </sheetView>
  </sheetViews>
  <sheetFormatPr defaultRowHeight="14.4" x14ac:dyDescent="0.55000000000000004"/>
  <cols>
    <col min="9" max="9" width="29.7890625" bestFit="1" customWidth="1"/>
    <col min="10" max="18" width="14.41796875" bestFit="1" customWidth="1"/>
    <col min="19" max="24" width="15.41796875" bestFit="1" customWidth="1"/>
    <col min="25" max="25" width="15" bestFit="1" customWidth="1"/>
  </cols>
  <sheetData>
    <row r="1" spans="1:25" x14ac:dyDescent="0.55000000000000004">
      <c r="A1" t="s">
        <v>24</v>
      </c>
      <c r="E1" t="s">
        <v>18</v>
      </c>
      <c r="I1" t="s">
        <v>18</v>
      </c>
      <c r="J1" t="s">
        <v>2576</v>
      </c>
      <c r="K1" t="s">
        <v>2577</v>
      </c>
      <c r="L1" t="s">
        <v>334</v>
      </c>
      <c r="M1" t="s">
        <v>2578</v>
      </c>
      <c r="N1" t="s">
        <v>2579</v>
      </c>
      <c r="O1" t="s">
        <v>2580</v>
      </c>
      <c r="P1" t="s">
        <v>2581</v>
      </c>
      <c r="Q1" t="s">
        <v>2582</v>
      </c>
      <c r="R1" t="s">
        <v>2583</v>
      </c>
      <c r="S1" t="s">
        <v>341</v>
      </c>
      <c r="T1" t="s">
        <v>2584</v>
      </c>
      <c r="U1" t="s">
        <v>2585</v>
      </c>
      <c r="V1" t="s">
        <v>2586</v>
      </c>
      <c r="W1" t="s">
        <v>2587</v>
      </c>
      <c r="X1" t="s">
        <v>2588</v>
      </c>
      <c r="Y1" t="s">
        <v>2589</v>
      </c>
    </row>
    <row r="2" spans="1:25" x14ac:dyDescent="0.55000000000000004">
      <c r="A2" t="s">
        <v>312</v>
      </c>
      <c r="E2" t="s">
        <v>2576</v>
      </c>
      <c r="I2" t="s">
        <v>43</v>
      </c>
      <c r="J2" t="s">
        <v>1272</v>
      </c>
      <c r="K2" t="s">
        <v>1273</v>
      </c>
      <c r="L2" t="s">
        <v>1274</v>
      </c>
      <c r="M2" t="s">
        <v>1275</v>
      </c>
      <c r="N2" t="s">
        <v>1276</v>
      </c>
      <c r="O2" t="s">
        <v>1277</v>
      </c>
      <c r="P2" t="s">
        <v>1278</v>
      </c>
      <c r="Q2" t="s">
        <v>1279</v>
      </c>
      <c r="R2" t="s">
        <v>1280</v>
      </c>
      <c r="S2" t="s">
        <v>1281</v>
      </c>
      <c r="T2" t="s">
        <v>1282</v>
      </c>
      <c r="U2" t="s">
        <v>1283</v>
      </c>
      <c r="V2" t="s">
        <v>2590</v>
      </c>
      <c r="W2" t="s">
        <v>2591</v>
      </c>
      <c r="X2" t="s">
        <v>2592</v>
      </c>
      <c r="Y2" t="s">
        <v>2593</v>
      </c>
    </row>
    <row r="3" spans="1:25" x14ac:dyDescent="0.55000000000000004">
      <c r="A3" t="s">
        <v>1270</v>
      </c>
      <c r="E3" t="s">
        <v>2577</v>
      </c>
      <c r="I3" t="s">
        <v>50</v>
      </c>
      <c r="J3" t="s">
        <v>356</v>
      </c>
      <c r="K3" t="s">
        <v>1284</v>
      </c>
      <c r="L3" t="s">
        <v>1285</v>
      </c>
      <c r="M3" t="s">
        <v>359</v>
      </c>
      <c r="N3" t="s">
        <v>1286</v>
      </c>
      <c r="O3" t="s">
        <v>361</v>
      </c>
      <c r="P3" t="s">
        <v>1287</v>
      </c>
      <c r="Q3" t="s">
        <v>1288</v>
      </c>
      <c r="R3" t="s">
        <v>1289</v>
      </c>
      <c r="S3" t="s">
        <v>1290</v>
      </c>
      <c r="T3" t="s">
        <v>366</v>
      </c>
      <c r="U3" t="s">
        <v>367</v>
      </c>
      <c r="V3" t="s">
        <v>2594</v>
      </c>
      <c r="W3" t="s">
        <v>2595</v>
      </c>
      <c r="X3" t="s">
        <v>2596</v>
      </c>
      <c r="Y3" t="s">
        <v>2597</v>
      </c>
    </row>
    <row r="4" spans="1:25" x14ac:dyDescent="0.55000000000000004">
      <c r="A4" t="s">
        <v>314</v>
      </c>
      <c r="E4" t="s">
        <v>334</v>
      </c>
      <c r="I4" t="s">
        <v>12</v>
      </c>
      <c r="J4" t="s">
        <v>1291</v>
      </c>
      <c r="K4" t="s">
        <v>1292</v>
      </c>
      <c r="L4" t="s">
        <v>1293</v>
      </c>
      <c r="M4" t="s">
        <v>1294</v>
      </c>
      <c r="N4" t="s">
        <v>1295</v>
      </c>
      <c r="O4" t="s">
        <v>1296</v>
      </c>
      <c r="P4" t="s">
        <v>1297</v>
      </c>
      <c r="Q4" t="s">
        <v>1298</v>
      </c>
      <c r="R4" t="s">
        <v>1299</v>
      </c>
      <c r="S4" t="s">
        <v>1300</v>
      </c>
      <c r="T4" t="s">
        <v>1301</v>
      </c>
      <c r="U4" t="s">
        <v>1302</v>
      </c>
      <c r="V4" t="s">
        <v>2598</v>
      </c>
      <c r="W4" t="s">
        <v>2599</v>
      </c>
      <c r="X4" t="s">
        <v>2600</v>
      </c>
      <c r="Y4" t="s">
        <v>2601</v>
      </c>
    </row>
    <row r="5" spans="1:25" x14ac:dyDescent="0.55000000000000004">
      <c r="A5" t="s">
        <v>315</v>
      </c>
      <c r="E5" t="s">
        <v>2578</v>
      </c>
      <c r="I5" t="s">
        <v>57</v>
      </c>
      <c r="J5" t="s">
        <v>2602</v>
      </c>
      <c r="K5" t="s">
        <v>2603</v>
      </c>
      <c r="L5" t="s">
        <v>2604</v>
      </c>
      <c r="M5" t="s">
        <v>2605</v>
      </c>
      <c r="N5" t="s">
        <v>2606</v>
      </c>
      <c r="O5" t="s">
        <v>2607</v>
      </c>
      <c r="P5" t="s">
        <v>2608</v>
      </c>
      <c r="Q5" t="s">
        <v>2609</v>
      </c>
      <c r="R5" t="s">
        <v>2610</v>
      </c>
      <c r="S5" t="s">
        <v>2611</v>
      </c>
      <c r="T5" t="s">
        <v>2612</v>
      </c>
      <c r="U5" t="s">
        <v>2613</v>
      </c>
      <c r="V5" t="s">
        <v>2614</v>
      </c>
      <c r="W5" t="s">
        <v>2615</v>
      </c>
      <c r="X5" t="s">
        <v>2616</v>
      </c>
      <c r="Y5" t="s">
        <v>2617</v>
      </c>
    </row>
    <row r="6" spans="1:25" x14ac:dyDescent="0.55000000000000004">
      <c r="A6" t="s">
        <v>2575</v>
      </c>
      <c r="E6" t="s">
        <v>2579</v>
      </c>
      <c r="I6" t="s">
        <v>64</v>
      </c>
      <c r="J6" t="s">
        <v>2618</v>
      </c>
      <c r="K6" t="s">
        <v>2619</v>
      </c>
      <c r="L6" t="s">
        <v>2620</v>
      </c>
      <c r="M6" t="s">
        <v>2621</v>
      </c>
      <c r="N6" t="s">
        <v>2622</v>
      </c>
      <c r="O6" t="s">
        <v>2623</v>
      </c>
      <c r="P6" t="s">
        <v>2624</v>
      </c>
      <c r="Q6" t="s">
        <v>2625</v>
      </c>
      <c r="R6" t="s">
        <v>2626</v>
      </c>
      <c r="S6" t="s">
        <v>2627</v>
      </c>
      <c r="T6" t="s">
        <v>2628</v>
      </c>
      <c r="U6" t="s">
        <v>2629</v>
      </c>
      <c r="V6" t="s">
        <v>2630</v>
      </c>
      <c r="W6" t="s">
        <v>2631</v>
      </c>
      <c r="X6" t="s">
        <v>2632</v>
      </c>
      <c r="Y6" t="s">
        <v>2633</v>
      </c>
    </row>
    <row r="7" spans="1:25" x14ac:dyDescent="0.55000000000000004">
      <c r="A7" t="s">
        <v>1271</v>
      </c>
      <c r="E7" t="s">
        <v>2580</v>
      </c>
      <c r="I7" t="s">
        <v>6</v>
      </c>
      <c r="J7" t="s">
        <v>2634</v>
      </c>
      <c r="K7" t="s">
        <v>2635</v>
      </c>
      <c r="L7" t="s">
        <v>2636</v>
      </c>
      <c r="M7" t="s">
        <v>2637</v>
      </c>
      <c r="N7" t="s">
        <v>2638</v>
      </c>
      <c r="O7" t="s">
        <v>2639</v>
      </c>
      <c r="P7" t="s">
        <v>2640</v>
      </c>
      <c r="Q7" t="s">
        <v>2641</v>
      </c>
      <c r="R7" t="s">
        <v>2642</v>
      </c>
      <c r="S7" t="s">
        <v>2643</v>
      </c>
      <c r="T7" t="s">
        <v>2644</v>
      </c>
      <c r="U7" t="s">
        <v>2645</v>
      </c>
      <c r="V7" t="s">
        <v>2646</v>
      </c>
      <c r="W7" t="s">
        <v>2647</v>
      </c>
      <c r="X7" t="s">
        <v>2648</v>
      </c>
      <c r="Y7" t="s">
        <v>2649</v>
      </c>
    </row>
    <row r="8" spans="1:25" x14ac:dyDescent="0.55000000000000004">
      <c r="A8" t="s">
        <v>318</v>
      </c>
      <c r="E8" t="s">
        <v>2581</v>
      </c>
      <c r="I8" t="s">
        <v>71</v>
      </c>
      <c r="J8" t="s">
        <v>1339</v>
      </c>
      <c r="K8" t="s">
        <v>1340</v>
      </c>
      <c r="L8" t="s">
        <v>1341</v>
      </c>
      <c r="M8" t="s">
        <v>1342</v>
      </c>
      <c r="N8" t="s">
        <v>1343</v>
      </c>
      <c r="O8" t="s">
        <v>1344</v>
      </c>
      <c r="P8" t="s">
        <v>1345</v>
      </c>
      <c r="Q8" t="s">
        <v>1346</v>
      </c>
      <c r="R8" t="s">
        <v>1347</v>
      </c>
      <c r="S8" t="s">
        <v>1348</v>
      </c>
      <c r="T8" t="s">
        <v>1349</v>
      </c>
      <c r="U8" t="s">
        <v>1350</v>
      </c>
      <c r="V8" t="s">
        <v>2650</v>
      </c>
      <c r="W8" t="s">
        <v>2651</v>
      </c>
      <c r="X8" t="s">
        <v>2652</v>
      </c>
      <c r="Y8" t="s">
        <v>2653</v>
      </c>
    </row>
    <row r="9" spans="1:25" x14ac:dyDescent="0.55000000000000004">
      <c r="A9" t="s">
        <v>319</v>
      </c>
      <c r="E9" t="s">
        <v>2582</v>
      </c>
      <c r="I9" t="s">
        <v>78</v>
      </c>
      <c r="J9" t="s">
        <v>428</v>
      </c>
      <c r="K9" t="s">
        <v>429</v>
      </c>
      <c r="L9" t="s">
        <v>430</v>
      </c>
      <c r="M9" t="s">
        <v>431</v>
      </c>
      <c r="N9" t="s">
        <v>432</v>
      </c>
      <c r="O9" t="s">
        <v>433</v>
      </c>
      <c r="P9" t="s">
        <v>434</v>
      </c>
      <c r="Q9" t="s">
        <v>435</v>
      </c>
      <c r="R9" t="s">
        <v>436</v>
      </c>
      <c r="S9" t="s">
        <v>437</v>
      </c>
      <c r="T9" t="s">
        <v>438</v>
      </c>
      <c r="U9" t="s">
        <v>439</v>
      </c>
      <c r="V9" t="s">
        <v>2654</v>
      </c>
      <c r="W9" t="s">
        <v>2655</v>
      </c>
      <c r="X9" t="s">
        <v>2656</v>
      </c>
      <c r="Y9" t="s">
        <v>2657</v>
      </c>
    </row>
    <row r="10" spans="1:25" x14ac:dyDescent="0.55000000000000004">
      <c r="A10" t="s">
        <v>320</v>
      </c>
      <c r="E10" t="s">
        <v>2583</v>
      </c>
      <c r="I10" t="s">
        <v>85</v>
      </c>
      <c r="J10" t="s">
        <v>1351</v>
      </c>
      <c r="K10" t="s">
        <v>1352</v>
      </c>
      <c r="L10" t="s">
        <v>1353</v>
      </c>
      <c r="M10" t="s">
        <v>1354</v>
      </c>
      <c r="N10" t="s">
        <v>1355</v>
      </c>
      <c r="O10" t="s">
        <v>1356</v>
      </c>
      <c r="P10" t="s">
        <v>1357</v>
      </c>
      <c r="Q10" t="s">
        <v>1358</v>
      </c>
      <c r="R10" t="s">
        <v>1359</v>
      </c>
      <c r="S10" t="s">
        <v>1360</v>
      </c>
      <c r="T10" t="s">
        <v>1361</v>
      </c>
      <c r="U10" t="s">
        <v>1362</v>
      </c>
      <c r="V10" t="s">
        <v>2658</v>
      </c>
      <c r="W10" t="s">
        <v>2659</v>
      </c>
      <c r="X10" t="s">
        <v>2660</v>
      </c>
      <c r="Y10" t="s">
        <v>2661</v>
      </c>
    </row>
    <row r="11" spans="1:25" x14ac:dyDescent="0.55000000000000004">
      <c r="A11" t="s">
        <v>321</v>
      </c>
      <c r="E11" t="s">
        <v>341</v>
      </c>
      <c r="I11" t="s">
        <v>92</v>
      </c>
      <c r="J11" t="s">
        <v>452</v>
      </c>
      <c r="K11" t="s">
        <v>453</v>
      </c>
      <c r="L11" t="s">
        <v>454</v>
      </c>
      <c r="M11" t="s">
        <v>455</v>
      </c>
      <c r="N11" t="s">
        <v>456</v>
      </c>
      <c r="O11" t="s">
        <v>457</v>
      </c>
      <c r="P11" t="s">
        <v>458</v>
      </c>
      <c r="Q11" t="s">
        <v>459</v>
      </c>
      <c r="R11" t="s">
        <v>460</v>
      </c>
      <c r="S11" t="s">
        <v>461</v>
      </c>
      <c r="T11" t="s">
        <v>462</v>
      </c>
      <c r="U11" t="s">
        <v>463</v>
      </c>
      <c r="V11" t="s">
        <v>2662</v>
      </c>
      <c r="W11" t="s">
        <v>2663</v>
      </c>
      <c r="X11" t="s">
        <v>2664</v>
      </c>
      <c r="Y11" t="s">
        <v>2665</v>
      </c>
    </row>
    <row r="12" spans="1:25" x14ac:dyDescent="0.55000000000000004">
      <c r="A12" t="s">
        <v>322</v>
      </c>
      <c r="E12" t="s">
        <v>2584</v>
      </c>
      <c r="I12" t="s">
        <v>0</v>
      </c>
      <c r="J12" t="s">
        <v>464</v>
      </c>
      <c r="K12" t="s">
        <v>465</v>
      </c>
      <c r="L12" t="s">
        <v>466</v>
      </c>
      <c r="M12" t="s">
        <v>467</v>
      </c>
      <c r="N12" t="s">
        <v>468</v>
      </c>
      <c r="O12" t="s">
        <v>469</v>
      </c>
      <c r="P12" t="s">
        <v>470</v>
      </c>
      <c r="Q12" t="s">
        <v>471</v>
      </c>
      <c r="R12" t="s">
        <v>472</v>
      </c>
      <c r="S12" t="s">
        <v>473</v>
      </c>
      <c r="T12" t="s">
        <v>474</v>
      </c>
      <c r="U12" t="s">
        <v>475</v>
      </c>
      <c r="V12" t="s">
        <v>2546</v>
      </c>
      <c r="W12" t="s">
        <v>2547</v>
      </c>
      <c r="X12" t="s">
        <v>2548</v>
      </c>
      <c r="Y12" t="s">
        <v>2549</v>
      </c>
    </row>
    <row r="13" spans="1:25" x14ac:dyDescent="0.55000000000000004">
      <c r="A13" t="s">
        <v>323</v>
      </c>
      <c r="E13" t="s">
        <v>2585</v>
      </c>
      <c r="I13" t="s">
        <v>206</v>
      </c>
      <c r="J13" t="s">
        <v>476</v>
      </c>
      <c r="K13" t="s">
        <v>477</v>
      </c>
      <c r="L13" t="s">
        <v>478</v>
      </c>
      <c r="M13" t="s">
        <v>479</v>
      </c>
      <c r="N13" t="s">
        <v>480</v>
      </c>
      <c r="O13" t="s">
        <v>481</v>
      </c>
      <c r="P13" t="s">
        <v>482</v>
      </c>
      <c r="Q13" t="s">
        <v>483</v>
      </c>
      <c r="R13" t="s">
        <v>484</v>
      </c>
      <c r="S13" t="s">
        <v>485</v>
      </c>
      <c r="T13" t="s">
        <v>486</v>
      </c>
      <c r="U13" t="s">
        <v>487</v>
      </c>
      <c r="V13" t="s">
        <v>2666</v>
      </c>
      <c r="W13" t="s">
        <v>2667</v>
      </c>
      <c r="X13" t="s">
        <v>2668</v>
      </c>
      <c r="Y13" t="s">
        <v>2669</v>
      </c>
    </row>
    <row r="14" spans="1:25" x14ac:dyDescent="0.55000000000000004">
      <c r="A14" t="s">
        <v>324</v>
      </c>
      <c r="E14" t="s">
        <v>2586</v>
      </c>
      <c r="I14" t="s">
        <v>219</v>
      </c>
      <c r="J14" t="s">
        <v>1363</v>
      </c>
      <c r="K14" t="s">
        <v>1364</v>
      </c>
      <c r="L14" t="s">
        <v>1365</v>
      </c>
      <c r="M14" t="s">
        <v>1366</v>
      </c>
      <c r="N14" t="s">
        <v>1367</v>
      </c>
      <c r="O14" t="s">
        <v>1368</v>
      </c>
      <c r="P14" t="s">
        <v>1369</v>
      </c>
      <c r="Q14" t="s">
        <v>1370</v>
      </c>
      <c r="R14" t="s">
        <v>1371</v>
      </c>
      <c r="S14" t="s">
        <v>1372</v>
      </c>
      <c r="T14" t="s">
        <v>1373</v>
      </c>
      <c r="U14" t="s">
        <v>1374</v>
      </c>
      <c r="V14" t="s">
        <v>2670</v>
      </c>
      <c r="W14" t="s">
        <v>2671</v>
      </c>
      <c r="X14" t="s">
        <v>2672</v>
      </c>
      <c r="Y14" t="s">
        <v>2673</v>
      </c>
    </row>
    <row r="15" spans="1:25" x14ac:dyDescent="0.55000000000000004">
      <c r="A15" t="s">
        <v>325</v>
      </c>
      <c r="E15" t="s">
        <v>2587</v>
      </c>
      <c r="I15" t="s">
        <v>99</v>
      </c>
      <c r="J15" t="s">
        <v>500</v>
      </c>
      <c r="K15" t="s">
        <v>501</v>
      </c>
      <c r="L15" t="s">
        <v>502</v>
      </c>
      <c r="M15" t="s">
        <v>503</v>
      </c>
      <c r="N15" t="s">
        <v>504</v>
      </c>
      <c r="O15" t="s">
        <v>505</v>
      </c>
      <c r="P15" t="s">
        <v>506</v>
      </c>
      <c r="Q15" t="s">
        <v>507</v>
      </c>
      <c r="R15" t="s">
        <v>508</v>
      </c>
      <c r="S15" t="s">
        <v>509</v>
      </c>
      <c r="T15" t="s">
        <v>510</v>
      </c>
      <c r="U15" t="s">
        <v>511</v>
      </c>
      <c r="V15" t="s">
        <v>2674</v>
      </c>
      <c r="W15" t="s">
        <v>2675</v>
      </c>
      <c r="X15" t="s">
        <v>2676</v>
      </c>
      <c r="Y15" t="s">
        <v>2677</v>
      </c>
    </row>
    <row r="16" spans="1:25" x14ac:dyDescent="0.55000000000000004">
      <c r="A16" t="s">
        <v>326</v>
      </c>
      <c r="E16" t="s">
        <v>2588</v>
      </c>
      <c r="I16" t="s">
        <v>238</v>
      </c>
      <c r="J16" t="s">
        <v>512</v>
      </c>
      <c r="K16" t="s">
        <v>513</v>
      </c>
      <c r="L16" t="s">
        <v>514</v>
      </c>
      <c r="M16" t="s">
        <v>515</v>
      </c>
      <c r="N16" t="s">
        <v>516</v>
      </c>
      <c r="O16" t="s">
        <v>517</v>
      </c>
      <c r="P16" t="s">
        <v>518</v>
      </c>
      <c r="Q16" t="s">
        <v>519</v>
      </c>
      <c r="R16" t="s">
        <v>520</v>
      </c>
      <c r="S16" t="s">
        <v>521</v>
      </c>
      <c r="T16" t="s">
        <v>522</v>
      </c>
      <c r="U16" t="s">
        <v>523</v>
      </c>
      <c r="V16" t="s">
        <v>2562</v>
      </c>
      <c r="W16" t="s">
        <v>2563</v>
      </c>
      <c r="X16" t="s">
        <v>2564</v>
      </c>
      <c r="Y16" t="s">
        <v>2565</v>
      </c>
    </row>
    <row r="17" spans="1:25" x14ac:dyDescent="0.55000000000000004">
      <c r="A17" t="s">
        <v>327</v>
      </c>
      <c r="E17" t="s">
        <v>2589</v>
      </c>
      <c r="I17" t="s">
        <v>251</v>
      </c>
      <c r="J17" t="s">
        <v>524</v>
      </c>
      <c r="K17" t="s">
        <v>525</v>
      </c>
      <c r="L17" t="s">
        <v>526</v>
      </c>
      <c r="M17" t="s">
        <v>527</v>
      </c>
      <c r="N17" t="s">
        <v>528</v>
      </c>
      <c r="O17" t="s">
        <v>529</v>
      </c>
      <c r="P17" t="s">
        <v>530</v>
      </c>
      <c r="Q17" t="s">
        <v>531</v>
      </c>
      <c r="R17" t="s">
        <v>532</v>
      </c>
      <c r="S17" t="s">
        <v>533</v>
      </c>
      <c r="T17" t="s">
        <v>534</v>
      </c>
      <c r="U17" t="s">
        <v>535</v>
      </c>
      <c r="V17" t="s">
        <v>2566</v>
      </c>
      <c r="W17" t="s">
        <v>2567</v>
      </c>
      <c r="X17" t="s">
        <v>2568</v>
      </c>
      <c r="Y17" t="s">
        <v>2569</v>
      </c>
    </row>
    <row r="18" spans="1:25" x14ac:dyDescent="0.55000000000000004">
      <c r="A18" t="s">
        <v>328</v>
      </c>
      <c r="I18" t="s">
        <v>106</v>
      </c>
      <c r="J18" t="s">
        <v>536</v>
      </c>
      <c r="K18" t="s">
        <v>537</v>
      </c>
      <c r="L18" t="s">
        <v>538</v>
      </c>
      <c r="M18" t="s">
        <v>539</v>
      </c>
      <c r="N18" t="s">
        <v>540</v>
      </c>
      <c r="O18" t="s">
        <v>541</v>
      </c>
      <c r="P18" t="s">
        <v>542</v>
      </c>
      <c r="Q18" t="s">
        <v>543</v>
      </c>
      <c r="R18" t="s">
        <v>544</v>
      </c>
      <c r="S18" t="s">
        <v>545</v>
      </c>
      <c r="T18" t="s">
        <v>546</v>
      </c>
      <c r="U18" t="s">
        <v>547</v>
      </c>
      <c r="V18" t="s">
        <v>2570</v>
      </c>
      <c r="W18" t="s">
        <v>2571</v>
      </c>
      <c r="X18" t="s">
        <v>2572</v>
      </c>
      <c r="Y18" t="s">
        <v>2573</v>
      </c>
    </row>
    <row r="19" spans="1:25" x14ac:dyDescent="0.55000000000000004">
      <c r="A19" t="s">
        <v>329</v>
      </c>
      <c r="E19" t="s">
        <v>43</v>
      </c>
      <c r="I19" t="s">
        <v>270</v>
      </c>
      <c r="J19" t="s">
        <v>548</v>
      </c>
      <c r="K19" t="s">
        <v>549</v>
      </c>
      <c r="L19" t="s">
        <v>550</v>
      </c>
      <c r="M19" t="s">
        <v>551</v>
      </c>
      <c r="N19" t="s">
        <v>552</v>
      </c>
      <c r="O19" t="s">
        <v>553</v>
      </c>
      <c r="P19" t="s">
        <v>554</v>
      </c>
      <c r="Q19" t="s">
        <v>555</v>
      </c>
      <c r="R19" t="s">
        <v>556</v>
      </c>
      <c r="S19" t="s">
        <v>557</v>
      </c>
      <c r="T19" t="s">
        <v>558</v>
      </c>
      <c r="U19" t="s">
        <v>559</v>
      </c>
      <c r="V19" t="s">
        <v>2574</v>
      </c>
      <c r="W19" t="s">
        <v>2571</v>
      </c>
      <c r="X19" t="s">
        <v>2572</v>
      </c>
      <c r="Y19" t="s">
        <v>2573</v>
      </c>
    </row>
    <row r="20" spans="1:25" x14ac:dyDescent="0.55000000000000004">
      <c r="A20" t="s">
        <v>330</v>
      </c>
      <c r="E20" t="s">
        <v>1272</v>
      </c>
      <c r="I20" t="s">
        <v>283</v>
      </c>
      <c r="J20" t="s">
        <v>560</v>
      </c>
      <c r="K20" t="s">
        <v>561</v>
      </c>
      <c r="L20" t="s">
        <v>562</v>
      </c>
      <c r="M20" t="s">
        <v>563</v>
      </c>
      <c r="N20" t="s">
        <v>564</v>
      </c>
      <c r="O20" t="s">
        <v>565</v>
      </c>
      <c r="P20" t="s">
        <v>566</v>
      </c>
      <c r="Q20" t="s">
        <v>567</v>
      </c>
      <c r="R20" t="s">
        <v>568</v>
      </c>
      <c r="S20" t="s">
        <v>569</v>
      </c>
      <c r="T20" t="s">
        <v>570</v>
      </c>
      <c r="U20" t="s">
        <v>307</v>
      </c>
      <c r="V20" t="s">
        <v>2574</v>
      </c>
      <c r="W20" t="s">
        <v>2571</v>
      </c>
      <c r="X20" t="s">
        <v>2572</v>
      </c>
      <c r="Y20" t="s">
        <v>2573</v>
      </c>
    </row>
    <row r="21" spans="1:25" x14ac:dyDescent="0.55000000000000004">
      <c r="A21" t="s">
        <v>331</v>
      </c>
      <c r="E21" t="s">
        <v>1273</v>
      </c>
    </row>
    <row r="22" spans="1:25" x14ac:dyDescent="0.55000000000000004">
      <c r="E22" t="s">
        <v>1274</v>
      </c>
    </row>
    <row r="23" spans="1:25" x14ac:dyDescent="0.55000000000000004">
      <c r="E23" t="s">
        <v>1275</v>
      </c>
    </row>
    <row r="24" spans="1:25" x14ac:dyDescent="0.55000000000000004">
      <c r="E24" t="s">
        <v>1276</v>
      </c>
    </row>
    <row r="25" spans="1:25" x14ac:dyDescent="0.55000000000000004">
      <c r="E25" t="s">
        <v>1277</v>
      </c>
    </row>
    <row r="26" spans="1:25" x14ac:dyDescent="0.55000000000000004">
      <c r="E26" t="s">
        <v>1278</v>
      </c>
    </row>
    <row r="27" spans="1:25" x14ac:dyDescent="0.55000000000000004">
      <c r="E27" t="s">
        <v>1279</v>
      </c>
    </row>
    <row r="28" spans="1:25" x14ac:dyDescent="0.55000000000000004">
      <c r="E28" t="s">
        <v>1280</v>
      </c>
    </row>
    <row r="29" spans="1:25" x14ac:dyDescent="0.55000000000000004">
      <c r="E29" t="s">
        <v>1281</v>
      </c>
    </row>
    <row r="30" spans="1:25" x14ac:dyDescent="0.55000000000000004">
      <c r="E30" t="s">
        <v>1282</v>
      </c>
    </row>
    <row r="31" spans="1:25" x14ac:dyDescent="0.55000000000000004">
      <c r="E31" t="s">
        <v>1283</v>
      </c>
    </row>
    <row r="32" spans="1:25" x14ac:dyDescent="0.55000000000000004">
      <c r="E32" t="s">
        <v>2590</v>
      </c>
    </row>
    <row r="33" spans="5:5" x14ac:dyDescent="0.55000000000000004">
      <c r="E33" t="s">
        <v>2591</v>
      </c>
    </row>
    <row r="34" spans="5:5" x14ac:dyDescent="0.55000000000000004">
      <c r="E34" t="s">
        <v>2592</v>
      </c>
    </row>
    <row r="35" spans="5:5" x14ac:dyDescent="0.55000000000000004">
      <c r="E35" t="s">
        <v>2593</v>
      </c>
    </row>
    <row r="37" spans="5:5" x14ac:dyDescent="0.55000000000000004">
      <c r="E37" t="s">
        <v>50</v>
      </c>
    </row>
    <row r="38" spans="5:5" x14ac:dyDescent="0.55000000000000004">
      <c r="E38" t="s">
        <v>356</v>
      </c>
    </row>
    <row r="39" spans="5:5" x14ac:dyDescent="0.55000000000000004">
      <c r="E39" t="s">
        <v>1284</v>
      </c>
    </row>
    <row r="40" spans="5:5" x14ac:dyDescent="0.55000000000000004">
      <c r="E40" t="s">
        <v>1285</v>
      </c>
    </row>
    <row r="41" spans="5:5" x14ac:dyDescent="0.55000000000000004">
      <c r="E41" t="s">
        <v>359</v>
      </c>
    </row>
    <row r="42" spans="5:5" x14ac:dyDescent="0.55000000000000004">
      <c r="E42" t="s">
        <v>1286</v>
      </c>
    </row>
    <row r="43" spans="5:5" x14ac:dyDescent="0.55000000000000004">
      <c r="E43" t="s">
        <v>361</v>
      </c>
    </row>
    <row r="44" spans="5:5" x14ac:dyDescent="0.55000000000000004">
      <c r="E44" t="s">
        <v>1287</v>
      </c>
    </row>
    <row r="45" spans="5:5" x14ac:dyDescent="0.55000000000000004">
      <c r="E45" t="s">
        <v>1288</v>
      </c>
    </row>
    <row r="46" spans="5:5" x14ac:dyDescent="0.55000000000000004">
      <c r="E46" t="s">
        <v>1289</v>
      </c>
    </row>
    <row r="47" spans="5:5" x14ac:dyDescent="0.55000000000000004">
      <c r="E47" t="s">
        <v>1290</v>
      </c>
    </row>
    <row r="48" spans="5:5" x14ac:dyDescent="0.55000000000000004">
      <c r="E48" t="s">
        <v>366</v>
      </c>
    </row>
    <row r="49" spans="5:5" x14ac:dyDescent="0.55000000000000004">
      <c r="E49" t="s">
        <v>367</v>
      </c>
    </row>
    <row r="50" spans="5:5" x14ac:dyDescent="0.55000000000000004">
      <c r="E50" t="s">
        <v>2594</v>
      </c>
    </row>
    <row r="51" spans="5:5" x14ac:dyDescent="0.55000000000000004">
      <c r="E51" t="s">
        <v>2595</v>
      </c>
    </row>
    <row r="52" spans="5:5" x14ac:dyDescent="0.55000000000000004">
      <c r="E52" t="s">
        <v>2596</v>
      </c>
    </row>
    <row r="53" spans="5:5" x14ac:dyDescent="0.55000000000000004">
      <c r="E53" t="s">
        <v>2597</v>
      </c>
    </row>
    <row r="55" spans="5:5" x14ac:dyDescent="0.55000000000000004">
      <c r="E55" t="s">
        <v>12</v>
      </c>
    </row>
    <row r="56" spans="5:5" x14ac:dyDescent="0.55000000000000004">
      <c r="E56" t="s">
        <v>1291</v>
      </c>
    </row>
    <row r="57" spans="5:5" x14ac:dyDescent="0.55000000000000004">
      <c r="E57" t="s">
        <v>1292</v>
      </c>
    </row>
    <row r="58" spans="5:5" x14ac:dyDescent="0.55000000000000004">
      <c r="E58" t="s">
        <v>1293</v>
      </c>
    </row>
    <row r="59" spans="5:5" x14ac:dyDescent="0.55000000000000004">
      <c r="E59" t="s">
        <v>1294</v>
      </c>
    </row>
    <row r="60" spans="5:5" x14ac:dyDescent="0.55000000000000004">
      <c r="E60" t="s">
        <v>1295</v>
      </c>
    </row>
    <row r="61" spans="5:5" x14ac:dyDescent="0.55000000000000004">
      <c r="E61" t="s">
        <v>1296</v>
      </c>
    </row>
    <row r="62" spans="5:5" x14ac:dyDescent="0.55000000000000004">
      <c r="E62" t="s">
        <v>1297</v>
      </c>
    </row>
    <row r="63" spans="5:5" x14ac:dyDescent="0.55000000000000004">
      <c r="E63" t="s">
        <v>1298</v>
      </c>
    </row>
    <row r="64" spans="5:5" x14ac:dyDescent="0.55000000000000004">
      <c r="E64" t="s">
        <v>1299</v>
      </c>
    </row>
    <row r="65" spans="5:5" x14ac:dyDescent="0.55000000000000004">
      <c r="E65" t="s">
        <v>1300</v>
      </c>
    </row>
    <row r="66" spans="5:5" x14ac:dyDescent="0.55000000000000004">
      <c r="E66" t="s">
        <v>1301</v>
      </c>
    </row>
    <row r="67" spans="5:5" x14ac:dyDescent="0.55000000000000004">
      <c r="E67" t="s">
        <v>1302</v>
      </c>
    </row>
    <row r="68" spans="5:5" x14ac:dyDescent="0.55000000000000004">
      <c r="E68" t="s">
        <v>2598</v>
      </c>
    </row>
    <row r="69" spans="5:5" x14ac:dyDescent="0.55000000000000004">
      <c r="E69" t="s">
        <v>2599</v>
      </c>
    </row>
    <row r="70" spans="5:5" x14ac:dyDescent="0.55000000000000004">
      <c r="E70" t="s">
        <v>2600</v>
      </c>
    </row>
    <row r="71" spans="5:5" x14ac:dyDescent="0.55000000000000004">
      <c r="E71" t="s">
        <v>2601</v>
      </c>
    </row>
    <row r="73" spans="5:5" x14ac:dyDescent="0.55000000000000004">
      <c r="E73" t="s">
        <v>57</v>
      </c>
    </row>
    <row r="74" spans="5:5" x14ac:dyDescent="0.55000000000000004">
      <c r="E74" t="s">
        <v>2602</v>
      </c>
    </row>
    <row r="75" spans="5:5" x14ac:dyDescent="0.55000000000000004">
      <c r="E75" t="s">
        <v>2603</v>
      </c>
    </row>
    <row r="76" spans="5:5" x14ac:dyDescent="0.55000000000000004">
      <c r="E76" t="s">
        <v>2604</v>
      </c>
    </row>
    <row r="77" spans="5:5" x14ac:dyDescent="0.55000000000000004">
      <c r="E77" t="s">
        <v>2605</v>
      </c>
    </row>
    <row r="78" spans="5:5" x14ac:dyDescent="0.55000000000000004">
      <c r="E78" t="s">
        <v>2606</v>
      </c>
    </row>
    <row r="79" spans="5:5" x14ac:dyDescent="0.55000000000000004">
      <c r="E79" t="s">
        <v>2607</v>
      </c>
    </row>
    <row r="80" spans="5:5" x14ac:dyDescent="0.55000000000000004">
      <c r="E80" t="s">
        <v>2608</v>
      </c>
    </row>
    <row r="81" spans="5:5" x14ac:dyDescent="0.55000000000000004">
      <c r="E81" t="s">
        <v>2609</v>
      </c>
    </row>
    <row r="82" spans="5:5" x14ac:dyDescent="0.55000000000000004">
      <c r="E82" t="s">
        <v>2610</v>
      </c>
    </row>
    <row r="83" spans="5:5" x14ac:dyDescent="0.55000000000000004">
      <c r="E83" t="s">
        <v>2611</v>
      </c>
    </row>
    <row r="84" spans="5:5" x14ac:dyDescent="0.55000000000000004">
      <c r="E84" t="s">
        <v>2612</v>
      </c>
    </row>
    <row r="85" spans="5:5" x14ac:dyDescent="0.55000000000000004">
      <c r="E85" t="s">
        <v>2613</v>
      </c>
    </row>
    <row r="86" spans="5:5" x14ac:dyDescent="0.55000000000000004">
      <c r="E86" t="s">
        <v>2614</v>
      </c>
    </row>
    <row r="87" spans="5:5" x14ac:dyDescent="0.55000000000000004">
      <c r="E87" t="s">
        <v>2615</v>
      </c>
    </row>
    <row r="88" spans="5:5" x14ac:dyDescent="0.55000000000000004">
      <c r="E88" t="s">
        <v>2616</v>
      </c>
    </row>
    <row r="89" spans="5:5" x14ac:dyDescent="0.55000000000000004">
      <c r="E89" t="s">
        <v>2617</v>
      </c>
    </row>
    <row r="91" spans="5:5" x14ac:dyDescent="0.55000000000000004">
      <c r="E91" t="s">
        <v>64</v>
      </c>
    </row>
    <row r="92" spans="5:5" x14ac:dyDescent="0.55000000000000004">
      <c r="E92" t="s">
        <v>2618</v>
      </c>
    </row>
    <row r="93" spans="5:5" x14ac:dyDescent="0.55000000000000004">
      <c r="E93" t="s">
        <v>2619</v>
      </c>
    </row>
    <row r="94" spans="5:5" x14ac:dyDescent="0.55000000000000004">
      <c r="E94" t="s">
        <v>2620</v>
      </c>
    </row>
    <row r="95" spans="5:5" x14ac:dyDescent="0.55000000000000004">
      <c r="E95" t="s">
        <v>2621</v>
      </c>
    </row>
    <row r="96" spans="5:5" x14ac:dyDescent="0.55000000000000004">
      <c r="E96" t="s">
        <v>2622</v>
      </c>
    </row>
    <row r="97" spans="5:5" x14ac:dyDescent="0.55000000000000004">
      <c r="E97" t="s">
        <v>2623</v>
      </c>
    </row>
    <row r="98" spans="5:5" x14ac:dyDescent="0.55000000000000004">
      <c r="E98" t="s">
        <v>2624</v>
      </c>
    </row>
    <row r="99" spans="5:5" x14ac:dyDescent="0.55000000000000004">
      <c r="E99" t="s">
        <v>2625</v>
      </c>
    </row>
    <row r="100" spans="5:5" x14ac:dyDescent="0.55000000000000004">
      <c r="E100" t="s">
        <v>2626</v>
      </c>
    </row>
    <row r="101" spans="5:5" x14ac:dyDescent="0.55000000000000004">
      <c r="E101" t="s">
        <v>2627</v>
      </c>
    </row>
    <row r="102" spans="5:5" x14ac:dyDescent="0.55000000000000004">
      <c r="E102" t="s">
        <v>2628</v>
      </c>
    </row>
    <row r="103" spans="5:5" x14ac:dyDescent="0.55000000000000004">
      <c r="E103" t="s">
        <v>2629</v>
      </c>
    </row>
    <row r="104" spans="5:5" x14ac:dyDescent="0.55000000000000004">
      <c r="E104" t="s">
        <v>2630</v>
      </c>
    </row>
    <row r="105" spans="5:5" x14ac:dyDescent="0.55000000000000004">
      <c r="E105" t="s">
        <v>2631</v>
      </c>
    </row>
    <row r="106" spans="5:5" x14ac:dyDescent="0.55000000000000004">
      <c r="E106" t="s">
        <v>2632</v>
      </c>
    </row>
    <row r="107" spans="5:5" x14ac:dyDescent="0.55000000000000004">
      <c r="E107" t="s">
        <v>2633</v>
      </c>
    </row>
    <row r="109" spans="5:5" x14ac:dyDescent="0.55000000000000004">
      <c r="E109" t="s">
        <v>6</v>
      </c>
    </row>
    <row r="110" spans="5:5" x14ac:dyDescent="0.55000000000000004">
      <c r="E110" t="s">
        <v>2634</v>
      </c>
    </row>
    <row r="111" spans="5:5" x14ac:dyDescent="0.55000000000000004">
      <c r="E111" t="s">
        <v>2635</v>
      </c>
    </row>
    <row r="112" spans="5:5" x14ac:dyDescent="0.55000000000000004">
      <c r="E112" t="s">
        <v>2636</v>
      </c>
    </row>
    <row r="113" spans="5:5" x14ac:dyDescent="0.55000000000000004">
      <c r="E113" t="s">
        <v>2637</v>
      </c>
    </row>
    <row r="114" spans="5:5" x14ac:dyDescent="0.55000000000000004">
      <c r="E114" t="s">
        <v>2638</v>
      </c>
    </row>
    <row r="115" spans="5:5" x14ac:dyDescent="0.55000000000000004">
      <c r="E115" t="s">
        <v>2639</v>
      </c>
    </row>
    <row r="116" spans="5:5" x14ac:dyDescent="0.55000000000000004">
      <c r="E116" t="s">
        <v>2640</v>
      </c>
    </row>
    <row r="117" spans="5:5" x14ac:dyDescent="0.55000000000000004">
      <c r="E117" t="s">
        <v>2641</v>
      </c>
    </row>
    <row r="118" spans="5:5" x14ac:dyDescent="0.55000000000000004">
      <c r="E118" t="s">
        <v>2642</v>
      </c>
    </row>
    <row r="119" spans="5:5" x14ac:dyDescent="0.55000000000000004">
      <c r="E119" t="s">
        <v>2643</v>
      </c>
    </row>
    <row r="120" spans="5:5" x14ac:dyDescent="0.55000000000000004">
      <c r="E120" t="s">
        <v>2644</v>
      </c>
    </row>
    <row r="121" spans="5:5" x14ac:dyDescent="0.55000000000000004">
      <c r="E121" t="s">
        <v>2645</v>
      </c>
    </row>
    <row r="122" spans="5:5" x14ac:dyDescent="0.55000000000000004">
      <c r="E122" t="s">
        <v>2646</v>
      </c>
    </row>
    <row r="123" spans="5:5" x14ac:dyDescent="0.55000000000000004">
      <c r="E123" t="s">
        <v>2647</v>
      </c>
    </row>
    <row r="124" spans="5:5" x14ac:dyDescent="0.55000000000000004">
      <c r="E124" t="s">
        <v>2648</v>
      </c>
    </row>
    <row r="125" spans="5:5" x14ac:dyDescent="0.55000000000000004">
      <c r="E125" t="s">
        <v>2649</v>
      </c>
    </row>
    <row r="127" spans="5:5" x14ac:dyDescent="0.55000000000000004">
      <c r="E127" t="s">
        <v>71</v>
      </c>
    </row>
    <row r="128" spans="5:5" x14ac:dyDescent="0.55000000000000004">
      <c r="E128" t="s">
        <v>1339</v>
      </c>
    </row>
    <row r="129" spans="5:5" x14ac:dyDescent="0.55000000000000004">
      <c r="E129" t="s">
        <v>1340</v>
      </c>
    </row>
    <row r="130" spans="5:5" x14ac:dyDescent="0.55000000000000004">
      <c r="E130" t="s">
        <v>1341</v>
      </c>
    </row>
    <row r="131" spans="5:5" x14ac:dyDescent="0.55000000000000004">
      <c r="E131" t="s">
        <v>1342</v>
      </c>
    </row>
    <row r="132" spans="5:5" x14ac:dyDescent="0.55000000000000004">
      <c r="E132" t="s">
        <v>1343</v>
      </c>
    </row>
    <row r="133" spans="5:5" x14ac:dyDescent="0.55000000000000004">
      <c r="E133" t="s">
        <v>1344</v>
      </c>
    </row>
    <row r="134" spans="5:5" x14ac:dyDescent="0.55000000000000004">
      <c r="E134" t="s">
        <v>1345</v>
      </c>
    </row>
    <row r="135" spans="5:5" x14ac:dyDescent="0.55000000000000004">
      <c r="E135" t="s">
        <v>1346</v>
      </c>
    </row>
    <row r="136" spans="5:5" x14ac:dyDescent="0.55000000000000004">
      <c r="E136" t="s">
        <v>1347</v>
      </c>
    </row>
    <row r="137" spans="5:5" x14ac:dyDescent="0.55000000000000004">
      <c r="E137" t="s">
        <v>1348</v>
      </c>
    </row>
    <row r="138" spans="5:5" x14ac:dyDescent="0.55000000000000004">
      <c r="E138" t="s">
        <v>1349</v>
      </c>
    </row>
    <row r="139" spans="5:5" x14ac:dyDescent="0.55000000000000004">
      <c r="E139" t="s">
        <v>1350</v>
      </c>
    </row>
    <row r="140" spans="5:5" x14ac:dyDescent="0.55000000000000004">
      <c r="E140" t="s">
        <v>2650</v>
      </c>
    </row>
    <row r="141" spans="5:5" x14ac:dyDescent="0.55000000000000004">
      <c r="E141" t="s">
        <v>2651</v>
      </c>
    </row>
    <row r="142" spans="5:5" x14ac:dyDescent="0.55000000000000004">
      <c r="E142" t="s">
        <v>2652</v>
      </c>
    </row>
    <row r="143" spans="5:5" x14ac:dyDescent="0.55000000000000004">
      <c r="E143" t="s">
        <v>2653</v>
      </c>
    </row>
    <row r="145" spans="5:5" x14ac:dyDescent="0.55000000000000004">
      <c r="E145" t="s">
        <v>78</v>
      </c>
    </row>
    <row r="146" spans="5:5" x14ac:dyDescent="0.55000000000000004">
      <c r="E146" t="s">
        <v>428</v>
      </c>
    </row>
    <row r="147" spans="5:5" x14ac:dyDescent="0.55000000000000004">
      <c r="E147" t="s">
        <v>429</v>
      </c>
    </row>
    <row r="148" spans="5:5" x14ac:dyDescent="0.55000000000000004">
      <c r="E148" t="s">
        <v>430</v>
      </c>
    </row>
    <row r="149" spans="5:5" x14ac:dyDescent="0.55000000000000004">
      <c r="E149" t="s">
        <v>431</v>
      </c>
    </row>
    <row r="150" spans="5:5" x14ac:dyDescent="0.55000000000000004">
      <c r="E150" t="s">
        <v>432</v>
      </c>
    </row>
    <row r="151" spans="5:5" x14ac:dyDescent="0.55000000000000004">
      <c r="E151" t="s">
        <v>433</v>
      </c>
    </row>
    <row r="152" spans="5:5" x14ac:dyDescent="0.55000000000000004">
      <c r="E152" t="s">
        <v>434</v>
      </c>
    </row>
    <row r="153" spans="5:5" x14ac:dyDescent="0.55000000000000004">
      <c r="E153" t="s">
        <v>435</v>
      </c>
    </row>
    <row r="154" spans="5:5" x14ac:dyDescent="0.55000000000000004">
      <c r="E154" t="s">
        <v>436</v>
      </c>
    </row>
    <row r="155" spans="5:5" x14ac:dyDescent="0.55000000000000004">
      <c r="E155" t="s">
        <v>437</v>
      </c>
    </row>
    <row r="156" spans="5:5" x14ac:dyDescent="0.55000000000000004">
      <c r="E156" t="s">
        <v>438</v>
      </c>
    </row>
    <row r="157" spans="5:5" x14ac:dyDescent="0.55000000000000004">
      <c r="E157" t="s">
        <v>439</v>
      </c>
    </row>
    <row r="158" spans="5:5" x14ac:dyDescent="0.55000000000000004">
      <c r="E158" t="s">
        <v>2654</v>
      </c>
    </row>
    <row r="159" spans="5:5" x14ac:dyDescent="0.55000000000000004">
      <c r="E159" t="s">
        <v>2655</v>
      </c>
    </row>
    <row r="160" spans="5:5" x14ac:dyDescent="0.55000000000000004">
      <c r="E160" t="s">
        <v>2656</v>
      </c>
    </row>
    <row r="161" spans="5:5" x14ac:dyDescent="0.55000000000000004">
      <c r="E161" t="s">
        <v>2657</v>
      </c>
    </row>
    <row r="163" spans="5:5" x14ac:dyDescent="0.55000000000000004">
      <c r="E163" t="s">
        <v>85</v>
      </c>
    </row>
    <row r="164" spans="5:5" x14ac:dyDescent="0.55000000000000004">
      <c r="E164" t="s">
        <v>1351</v>
      </c>
    </row>
    <row r="165" spans="5:5" x14ac:dyDescent="0.55000000000000004">
      <c r="E165" t="s">
        <v>1352</v>
      </c>
    </row>
    <row r="166" spans="5:5" x14ac:dyDescent="0.55000000000000004">
      <c r="E166" t="s">
        <v>1353</v>
      </c>
    </row>
    <row r="167" spans="5:5" x14ac:dyDescent="0.55000000000000004">
      <c r="E167" t="s">
        <v>1354</v>
      </c>
    </row>
    <row r="168" spans="5:5" x14ac:dyDescent="0.55000000000000004">
      <c r="E168" t="s">
        <v>1355</v>
      </c>
    </row>
    <row r="169" spans="5:5" x14ac:dyDescent="0.55000000000000004">
      <c r="E169" t="s">
        <v>1356</v>
      </c>
    </row>
    <row r="170" spans="5:5" x14ac:dyDescent="0.55000000000000004">
      <c r="E170" t="s">
        <v>1357</v>
      </c>
    </row>
    <row r="171" spans="5:5" x14ac:dyDescent="0.55000000000000004">
      <c r="E171" t="s">
        <v>1358</v>
      </c>
    </row>
    <row r="172" spans="5:5" x14ac:dyDescent="0.55000000000000004">
      <c r="E172" t="s">
        <v>1359</v>
      </c>
    </row>
    <row r="173" spans="5:5" x14ac:dyDescent="0.55000000000000004">
      <c r="E173" t="s">
        <v>1360</v>
      </c>
    </row>
    <row r="174" spans="5:5" x14ac:dyDescent="0.55000000000000004">
      <c r="E174" t="s">
        <v>1361</v>
      </c>
    </row>
    <row r="175" spans="5:5" x14ac:dyDescent="0.55000000000000004">
      <c r="E175" t="s">
        <v>1362</v>
      </c>
    </row>
    <row r="176" spans="5:5" x14ac:dyDescent="0.55000000000000004">
      <c r="E176" t="s">
        <v>2658</v>
      </c>
    </row>
    <row r="177" spans="5:5" x14ac:dyDescent="0.55000000000000004">
      <c r="E177" t="s">
        <v>2659</v>
      </c>
    </row>
    <row r="178" spans="5:5" x14ac:dyDescent="0.55000000000000004">
      <c r="E178" t="s">
        <v>2660</v>
      </c>
    </row>
    <row r="179" spans="5:5" x14ac:dyDescent="0.55000000000000004">
      <c r="E179" t="s">
        <v>2661</v>
      </c>
    </row>
    <row r="181" spans="5:5" x14ac:dyDescent="0.55000000000000004">
      <c r="E181" t="s">
        <v>92</v>
      </c>
    </row>
    <row r="182" spans="5:5" x14ac:dyDescent="0.55000000000000004">
      <c r="E182" t="s">
        <v>452</v>
      </c>
    </row>
    <row r="183" spans="5:5" x14ac:dyDescent="0.55000000000000004">
      <c r="E183" t="s">
        <v>453</v>
      </c>
    </row>
    <row r="184" spans="5:5" x14ac:dyDescent="0.55000000000000004">
      <c r="E184" t="s">
        <v>454</v>
      </c>
    </row>
    <row r="185" spans="5:5" x14ac:dyDescent="0.55000000000000004">
      <c r="E185" t="s">
        <v>455</v>
      </c>
    </row>
    <row r="186" spans="5:5" x14ac:dyDescent="0.55000000000000004">
      <c r="E186" t="s">
        <v>456</v>
      </c>
    </row>
    <row r="187" spans="5:5" x14ac:dyDescent="0.55000000000000004">
      <c r="E187" t="s">
        <v>457</v>
      </c>
    </row>
    <row r="188" spans="5:5" x14ac:dyDescent="0.55000000000000004">
      <c r="E188" t="s">
        <v>458</v>
      </c>
    </row>
    <row r="189" spans="5:5" x14ac:dyDescent="0.55000000000000004">
      <c r="E189" t="s">
        <v>459</v>
      </c>
    </row>
    <row r="190" spans="5:5" x14ac:dyDescent="0.55000000000000004">
      <c r="E190" t="s">
        <v>460</v>
      </c>
    </row>
    <row r="191" spans="5:5" x14ac:dyDescent="0.55000000000000004">
      <c r="E191" t="s">
        <v>461</v>
      </c>
    </row>
    <row r="192" spans="5:5" x14ac:dyDescent="0.55000000000000004">
      <c r="E192" t="s">
        <v>462</v>
      </c>
    </row>
    <row r="193" spans="5:5" x14ac:dyDescent="0.55000000000000004">
      <c r="E193" t="s">
        <v>463</v>
      </c>
    </row>
    <row r="194" spans="5:5" x14ac:dyDescent="0.55000000000000004">
      <c r="E194" t="s">
        <v>2662</v>
      </c>
    </row>
    <row r="195" spans="5:5" x14ac:dyDescent="0.55000000000000004">
      <c r="E195" t="s">
        <v>2663</v>
      </c>
    </row>
    <row r="196" spans="5:5" x14ac:dyDescent="0.55000000000000004">
      <c r="E196" t="s">
        <v>2664</v>
      </c>
    </row>
    <row r="197" spans="5:5" x14ac:dyDescent="0.55000000000000004">
      <c r="E197" t="s">
        <v>2665</v>
      </c>
    </row>
    <row r="199" spans="5:5" x14ac:dyDescent="0.55000000000000004">
      <c r="E199" t="s">
        <v>0</v>
      </c>
    </row>
    <row r="200" spans="5:5" x14ac:dyDescent="0.55000000000000004">
      <c r="E200" t="s">
        <v>464</v>
      </c>
    </row>
    <row r="201" spans="5:5" x14ac:dyDescent="0.55000000000000004">
      <c r="E201" t="s">
        <v>465</v>
      </c>
    </row>
    <row r="202" spans="5:5" x14ac:dyDescent="0.55000000000000004">
      <c r="E202" t="s">
        <v>466</v>
      </c>
    </row>
    <row r="203" spans="5:5" x14ac:dyDescent="0.55000000000000004">
      <c r="E203" t="s">
        <v>467</v>
      </c>
    </row>
    <row r="204" spans="5:5" x14ac:dyDescent="0.55000000000000004">
      <c r="E204" t="s">
        <v>468</v>
      </c>
    </row>
    <row r="205" spans="5:5" x14ac:dyDescent="0.55000000000000004">
      <c r="E205" t="s">
        <v>469</v>
      </c>
    </row>
    <row r="206" spans="5:5" x14ac:dyDescent="0.55000000000000004">
      <c r="E206" t="s">
        <v>470</v>
      </c>
    </row>
    <row r="207" spans="5:5" x14ac:dyDescent="0.55000000000000004">
      <c r="E207" t="s">
        <v>471</v>
      </c>
    </row>
    <row r="208" spans="5:5" x14ac:dyDescent="0.55000000000000004">
      <c r="E208" t="s">
        <v>472</v>
      </c>
    </row>
    <row r="209" spans="5:5" x14ac:dyDescent="0.55000000000000004">
      <c r="E209" t="s">
        <v>473</v>
      </c>
    </row>
    <row r="210" spans="5:5" x14ac:dyDescent="0.55000000000000004">
      <c r="E210" t="s">
        <v>474</v>
      </c>
    </row>
    <row r="211" spans="5:5" x14ac:dyDescent="0.55000000000000004">
      <c r="E211" t="s">
        <v>475</v>
      </c>
    </row>
    <row r="212" spans="5:5" x14ac:dyDescent="0.55000000000000004">
      <c r="E212" t="s">
        <v>2546</v>
      </c>
    </row>
    <row r="213" spans="5:5" x14ac:dyDescent="0.55000000000000004">
      <c r="E213" t="s">
        <v>2547</v>
      </c>
    </row>
    <row r="214" spans="5:5" x14ac:dyDescent="0.55000000000000004">
      <c r="E214" t="s">
        <v>2548</v>
      </c>
    </row>
    <row r="215" spans="5:5" x14ac:dyDescent="0.55000000000000004">
      <c r="E215" t="s">
        <v>2549</v>
      </c>
    </row>
    <row r="217" spans="5:5" x14ac:dyDescent="0.55000000000000004">
      <c r="E217" t="s">
        <v>206</v>
      </c>
    </row>
    <row r="218" spans="5:5" x14ac:dyDescent="0.55000000000000004">
      <c r="E218" t="s">
        <v>476</v>
      </c>
    </row>
    <row r="219" spans="5:5" x14ac:dyDescent="0.55000000000000004">
      <c r="E219" t="s">
        <v>477</v>
      </c>
    </row>
    <row r="220" spans="5:5" x14ac:dyDescent="0.55000000000000004">
      <c r="E220" t="s">
        <v>478</v>
      </c>
    </row>
    <row r="221" spans="5:5" x14ac:dyDescent="0.55000000000000004">
      <c r="E221" t="s">
        <v>479</v>
      </c>
    </row>
    <row r="222" spans="5:5" x14ac:dyDescent="0.55000000000000004">
      <c r="E222" t="s">
        <v>480</v>
      </c>
    </row>
    <row r="223" spans="5:5" x14ac:dyDescent="0.55000000000000004">
      <c r="E223" t="s">
        <v>481</v>
      </c>
    </row>
    <row r="224" spans="5:5" x14ac:dyDescent="0.55000000000000004">
      <c r="E224" t="s">
        <v>482</v>
      </c>
    </row>
    <row r="225" spans="5:5" x14ac:dyDescent="0.55000000000000004">
      <c r="E225" t="s">
        <v>483</v>
      </c>
    </row>
    <row r="226" spans="5:5" x14ac:dyDescent="0.55000000000000004">
      <c r="E226" t="s">
        <v>484</v>
      </c>
    </row>
    <row r="227" spans="5:5" x14ac:dyDescent="0.55000000000000004">
      <c r="E227" t="s">
        <v>485</v>
      </c>
    </row>
    <row r="228" spans="5:5" x14ac:dyDescent="0.55000000000000004">
      <c r="E228" t="s">
        <v>486</v>
      </c>
    </row>
    <row r="229" spans="5:5" x14ac:dyDescent="0.55000000000000004">
      <c r="E229" t="s">
        <v>487</v>
      </c>
    </row>
    <row r="230" spans="5:5" x14ac:dyDescent="0.55000000000000004">
      <c r="E230" t="s">
        <v>2666</v>
      </c>
    </row>
    <row r="231" spans="5:5" x14ac:dyDescent="0.55000000000000004">
      <c r="E231" t="s">
        <v>2667</v>
      </c>
    </row>
    <row r="232" spans="5:5" x14ac:dyDescent="0.55000000000000004">
      <c r="E232" t="s">
        <v>2668</v>
      </c>
    </row>
    <row r="233" spans="5:5" x14ac:dyDescent="0.55000000000000004">
      <c r="E233" t="s">
        <v>2669</v>
      </c>
    </row>
    <row r="235" spans="5:5" x14ac:dyDescent="0.55000000000000004">
      <c r="E235" t="s">
        <v>219</v>
      </c>
    </row>
    <row r="236" spans="5:5" x14ac:dyDescent="0.55000000000000004">
      <c r="E236" t="s">
        <v>1363</v>
      </c>
    </row>
    <row r="237" spans="5:5" x14ac:dyDescent="0.55000000000000004">
      <c r="E237" t="s">
        <v>1364</v>
      </c>
    </row>
    <row r="238" spans="5:5" x14ac:dyDescent="0.55000000000000004">
      <c r="E238" t="s">
        <v>1365</v>
      </c>
    </row>
    <row r="239" spans="5:5" x14ac:dyDescent="0.55000000000000004">
      <c r="E239" t="s">
        <v>1366</v>
      </c>
    </row>
    <row r="240" spans="5:5" x14ac:dyDescent="0.55000000000000004">
      <c r="E240" t="s">
        <v>1367</v>
      </c>
    </row>
    <row r="241" spans="5:5" x14ac:dyDescent="0.55000000000000004">
      <c r="E241" t="s">
        <v>1368</v>
      </c>
    </row>
    <row r="242" spans="5:5" x14ac:dyDescent="0.55000000000000004">
      <c r="E242" t="s">
        <v>1369</v>
      </c>
    </row>
    <row r="243" spans="5:5" x14ac:dyDescent="0.55000000000000004">
      <c r="E243" t="s">
        <v>1370</v>
      </c>
    </row>
    <row r="244" spans="5:5" x14ac:dyDescent="0.55000000000000004">
      <c r="E244" t="s">
        <v>1371</v>
      </c>
    </row>
    <row r="245" spans="5:5" x14ac:dyDescent="0.55000000000000004">
      <c r="E245" t="s">
        <v>1372</v>
      </c>
    </row>
    <row r="246" spans="5:5" x14ac:dyDescent="0.55000000000000004">
      <c r="E246" t="s">
        <v>1373</v>
      </c>
    </row>
    <row r="247" spans="5:5" x14ac:dyDescent="0.55000000000000004">
      <c r="E247" t="s">
        <v>1374</v>
      </c>
    </row>
    <row r="248" spans="5:5" x14ac:dyDescent="0.55000000000000004">
      <c r="E248" t="s">
        <v>2670</v>
      </c>
    </row>
    <row r="249" spans="5:5" x14ac:dyDescent="0.55000000000000004">
      <c r="E249" t="s">
        <v>2671</v>
      </c>
    </row>
    <row r="250" spans="5:5" x14ac:dyDescent="0.55000000000000004">
      <c r="E250" t="s">
        <v>2672</v>
      </c>
    </row>
    <row r="251" spans="5:5" x14ac:dyDescent="0.55000000000000004">
      <c r="E251" t="s">
        <v>2673</v>
      </c>
    </row>
    <row r="253" spans="5:5" x14ac:dyDescent="0.55000000000000004">
      <c r="E253" t="s">
        <v>99</v>
      </c>
    </row>
    <row r="254" spans="5:5" x14ac:dyDescent="0.55000000000000004">
      <c r="E254" t="s">
        <v>500</v>
      </c>
    </row>
    <row r="255" spans="5:5" x14ac:dyDescent="0.55000000000000004">
      <c r="E255" t="s">
        <v>501</v>
      </c>
    </row>
    <row r="256" spans="5:5" x14ac:dyDescent="0.55000000000000004">
      <c r="E256" t="s">
        <v>502</v>
      </c>
    </row>
    <row r="257" spans="5:5" x14ac:dyDescent="0.55000000000000004">
      <c r="E257" t="s">
        <v>503</v>
      </c>
    </row>
    <row r="258" spans="5:5" x14ac:dyDescent="0.55000000000000004">
      <c r="E258" t="s">
        <v>504</v>
      </c>
    </row>
    <row r="259" spans="5:5" x14ac:dyDescent="0.55000000000000004">
      <c r="E259" t="s">
        <v>505</v>
      </c>
    </row>
    <row r="260" spans="5:5" x14ac:dyDescent="0.55000000000000004">
      <c r="E260" t="s">
        <v>506</v>
      </c>
    </row>
    <row r="261" spans="5:5" x14ac:dyDescent="0.55000000000000004">
      <c r="E261" t="s">
        <v>507</v>
      </c>
    </row>
    <row r="262" spans="5:5" x14ac:dyDescent="0.55000000000000004">
      <c r="E262" t="s">
        <v>508</v>
      </c>
    </row>
    <row r="263" spans="5:5" x14ac:dyDescent="0.55000000000000004">
      <c r="E263" t="s">
        <v>509</v>
      </c>
    </row>
    <row r="264" spans="5:5" x14ac:dyDescent="0.55000000000000004">
      <c r="E264" t="s">
        <v>510</v>
      </c>
    </row>
    <row r="265" spans="5:5" x14ac:dyDescent="0.55000000000000004">
      <c r="E265" t="s">
        <v>511</v>
      </c>
    </row>
    <row r="266" spans="5:5" x14ac:dyDescent="0.55000000000000004">
      <c r="E266" t="s">
        <v>2674</v>
      </c>
    </row>
    <row r="267" spans="5:5" x14ac:dyDescent="0.55000000000000004">
      <c r="E267" t="s">
        <v>2675</v>
      </c>
    </row>
    <row r="268" spans="5:5" x14ac:dyDescent="0.55000000000000004">
      <c r="E268" t="s">
        <v>2676</v>
      </c>
    </row>
    <row r="269" spans="5:5" x14ac:dyDescent="0.55000000000000004">
      <c r="E269" t="s">
        <v>2677</v>
      </c>
    </row>
    <row r="271" spans="5:5" x14ac:dyDescent="0.55000000000000004">
      <c r="E271" t="s">
        <v>238</v>
      </c>
    </row>
    <row r="272" spans="5:5" x14ac:dyDescent="0.55000000000000004">
      <c r="E272" t="s">
        <v>512</v>
      </c>
    </row>
    <row r="273" spans="5:5" x14ac:dyDescent="0.55000000000000004">
      <c r="E273" t="s">
        <v>513</v>
      </c>
    </row>
    <row r="274" spans="5:5" x14ac:dyDescent="0.55000000000000004">
      <c r="E274" t="s">
        <v>514</v>
      </c>
    </row>
    <row r="275" spans="5:5" x14ac:dyDescent="0.55000000000000004">
      <c r="E275" t="s">
        <v>515</v>
      </c>
    </row>
    <row r="276" spans="5:5" x14ac:dyDescent="0.55000000000000004">
      <c r="E276" t="s">
        <v>516</v>
      </c>
    </row>
    <row r="277" spans="5:5" x14ac:dyDescent="0.55000000000000004">
      <c r="E277" t="s">
        <v>517</v>
      </c>
    </row>
    <row r="278" spans="5:5" x14ac:dyDescent="0.55000000000000004">
      <c r="E278" t="s">
        <v>518</v>
      </c>
    </row>
    <row r="279" spans="5:5" x14ac:dyDescent="0.55000000000000004">
      <c r="E279" t="s">
        <v>519</v>
      </c>
    </row>
    <row r="280" spans="5:5" x14ac:dyDescent="0.55000000000000004">
      <c r="E280" t="s">
        <v>520</v>
      </c>
    </row>
    <row r="281" spans="5:5" x14ac:dyDescent="0.55000000000000004">
      <c r="E281" t="s">
        <v>521</v>
      </c>
    </row>
    <row r="282" spans="5:5" x14ac:dyDescent="0.55000000000000004">
      <c r="E282" t="s">
        <v>522</v>
      </c>
    </row>
    <row r="283" spans="5:5" x14ac:dyDescent="0.55000000000000004">
      <c r="E283" t="s">
        <v>523</v>
      </c>
    </row>
    <row r="284" spans="5:5" x14ac:dyDescent="0.55000000000000004">
      <c r="E284" t="s">
        <v>2562</v>
      </c>
    </row>
    <row r="285" spans="5:5" x14ac:dyDescent="0.55000000000000004">
      <c r="E285" t="s">
        <v>2563</v>
      </c>
    </row>
    <row r="286" spans="5:5" x14ac:dyDescent="0.55000000000000004">
      <c r="E286" t="s">
        <v>2564</v>
      </c>
    </row>
    <row r="287" spans="5:5" x14ac:dyDescent="0.55000000000000004">
      <c r="E287" t="s">
        <v>2565</v>
      </c>
    </row>
    <row r="289" spans="5:5" x14ac:dyDescent="0.55000000000000004">
      <c r="E289" t="s">
        <v>251</v>
      </c>
    </row>
    <row r="290" spans="5:5" x14ac:dyDescent="0.55000000000000004">
      <c r="E290" t="s">
        <v>524</v>
      </c>
    </row>
    <row r="291" spans="5:5" x14ac:dyDescent="0.55000000000000004">
      <c r="E291" t="s">
        <v>525</v>
      </c>
    </row>
    <row r="292" spans="5:5" x14ac:dyDescent="0.55000000000000004">
      <c r="E292" t="s">
        <v>526</v>
      </c>
    </row>
    <row r="293" spans="5:5" x14ac:dyDescent="0.55000000000000004">
      <c r="E293" t="s">
        <v>527</v>
      </c>
    </row>
    <row r="294" spans="5:5" x14ac:dyDescent="0.55000000000000004">
      <c r="E294" t="s">
        <v>528</v>
      </c>
    </row>
    <row r="295" spans="5:5" x14ac:dyDescent="0.55000000000000004">
      <c r="E295" t="s">
        <v>529</v>
      </c>
    </row>
    <row r="296" spans="5:5" x14ac:dyDescent="0.55000000000000004">
      <c r="E296" t="s">
        <v>530</v>
      </c>
    </row>
    <row r="297" spans="5:5" x14ac:dyDescent="0.55000000000000004">
      <c r="E297" t="s">
        <v>531</v>
      </c>
    </row>
    <row r="298" spans="5:5" x14ac:dyDescent="0.55000000000000004">
      <c r="E298" t="s">
        <v>532</v>
      </c>
    </row>
    <row r="299" spans="5:5" x14ac:dyDescent="0.55000000000000004">
      <c r="E299" t="s">
        <v>533</v>
      </c>
    </row>
    <row r="300" spans="5:5" x14ac:dyDescent="0.55000000000000004">
      <c r="E300" t="s">
        <v>534</v>
      </c>
    </row>
    <row r="301" spans="5:5" x14ac:dyDescent="0.55000000000000004">
      <c r="E301" t="s">
        <v>535</v>
      </c>
    </row>
    <row r="302" spans="5:5" x14ac:dyDescent="0.55000000000000004">
      <c r="E302" t="s">
        <v>2566</v>
      </c>
    </row>
    <row r="303" spans="5:5" x14ac:dyDescent="0.55000000000000004">
      <c r="E303" t="s">
        <v>2567</v>
      </c>
    </row>
    <row r="304" spans="5:5" x14ac:dyDescent="0.55000000000000004">
      <c r="E304" t="s">
        <v>2568</v>
      </c>
    </row>
    <row r="305" spans="5:5" x14ac:dyDescent="0.55000000000000004">
      <c r="E305" t="s">
        <v>2569</v>
      </c>
    </row>
    <row r="307" spans="5:5" x14ac:dyDescent="0.55000000000000004">
      <c r="E307" t="s">
        <v>106</v>
      </c>
    </row>
    <row r="308" spans="5:5" x14ac:dyDescent="0.55000000000000004">
      <c r="E308" t="s">
        <v>536</v>
      </c>
    </row>
    <row r="309" spans="5:5" x14ac:dyDescent="0.55000000000000004">
      <c r="E309" t="s">
        <v>537</v>
      </c>
    </row>
    <row r="310" spans="5:5" x14ac:dyDescent="0.55000000000000004">
      <c r="E310" t="s">
        <v>538</v>
      </c>
    </row>
    <row r="311" spans="5:5" x14ac:dyDescent="0.55000000000000004">
      <c r="E311" t="s">
        <v>539</v>
      </c>
    </row>
    <row r="312" spans="5:5" x14ac:dyDescent="0.55000000000000004">
      <c r="E312" t="s">
        <v>540</v>
      </c>
    </row>
    <row r="313" spans="5:5" x14ac:dyDescent="0.55000000000000004">
      <c r="E313" t="s">
        <v>541</v>
      </c>
    </row>
    <row r="314" spans="5:5" x14ac:dyDescent="0.55000000000000004">
      <c r="E314" t="s">
        <v>542</v>
      </c>
    </row>
    <row r="315" spans="5:5" x14ac:dyDescent="0.55000000000000004">
      <c r="E315" t="s">
        <v>543</v>
      </c>
    </row>
    <row r="316" spans="5:5" x14ac:dyDescent="0.55000000000000004">
      <c r="E316" t="s">
        <v>544</v>
      </c>
    </row>
    <row r="317" spans="5:5" x14ac:dyDescent="0.55000000000000004">
      <c r="E317" t="s">
        <v>545</v>
      </c>
    </row>
    <row r="318" spans="5:5" x14ac:dyDescent="0.55000000000000004">
      <c r="E318" t="s">
        <v>546</v>
      </c>
    </row>
    <row r="319" spans="5:5" x14ac:dyDescent="0.55000000000000004">
      <c r="E319" t="s">
        <v>547</v>
      </c>
    </row>
    <row r="320" spans="5:5" x14ac:dyDescent="0.55000000000000004">
      <c r="E320" t="s">
        <v>2570</v>
      </c>
    </row>
    <row r="321" spans="5:5" x14ac:dyDescent="0.55000000000000004">
      <c r="E321" t="s">
        <v>2571</v>
      </c>
    </row>
    <row r="322" spans="5:5" x14ac:dyDescent="0.55000000000000004">
      <c r="E322" t="s">
        <v>2572</v>
      </c>
    </row>
    <row r="323" spans="5:5" x14ac:dyDescent="0.55000000000000004">
      <c r="E323" t="s">
        <v>2573</v>
      </c>
    </row>
    <row r="325" spans="5:5" x14ac:dyDescent="0.55000000000000004">
      <c r="E325" t="s">
        <v>270</v>
      </c>
    </row>
    <row r="326" spans="5:5" x14ac:dyDescent="0.55000000000000004">
      <c r="E326" t="s">
        <v>548</v>
      </c>
    </row>
    <row r="327" spans="5:5" x14ac:dyDescent="0.55000000000000004">
      <c r="E327" t="s">
        <v>549</v>
      </c>
    </row>
    <row r="328" spans="5:5" x14ac:dyDescent="0.55000000000000004">
      <c r="E328" t="s">
        <v>550</v>
      </c>
    </row>
    <row r="329" spans="5:5" x14ac:dyDescent="0.55000000000000004">
      <c r="E329" t="s">
        <v>551</v>
      </c>
    </row>
    <row r="330" spans="5:5" x14ac:dyDescent="0.55000000000000004">
      <c r="E330" t="s">
        <v>552</v>
      </c>
    </row>
    <row r="331" spans="5:5" x14ac:dyDescent="0.55000000000000004">
      <c r="E331" t="s">
        <v>553</v>
      </c>
    </row>
    <row r="332" spans="5:5" x14ac:dyDescent="0.55000000000000004">
      <c r="E332" t="s">
        <v>554</v>
      </c>
    </row>
    <row r="333" spans="5:5" x14ac:dyDescent="0.55000000000000004">
      <c r="E333" t="s">
        <v>555</v>
      </c>
    </row>
    <row r="334" spans="5:5" x14ac:dyDescent="0.55000000000000004">
      <c r="E334" t="s">
        <v>556</v>
      </c>
    </row>
    <row r="335" spans="5:5" x14ac:dyDescent="0.55000000000000004">
      <c r="E335" t="s">
        <v>557</v>
      </c>
    </row>
    <row r="336" spans="5:5" x14ac:dyDescent="0.55000000000000004">
      <c r="E336" t="s">
        <v>558</v>
      </c>
    </row>
    <row r="337" spans="5:5" x14ac:dyDescent="0.55000000000000004">
      <c r="E337" t="s">
        <v>559</v>
      </c>
    </row>
    <row r="338" spans="5:5" x14ac:dyDescent="0.55000000000000004">
      <c r="E338" t="s">
        <v>2574</v>
      </c>
    </row>
    <row r="339" spans="5:5" x14ac:dyDescent="0.55000000000000004">
      <c r="E339" t="s">
        <v>2571</v>
      </c>
    </row>
    <row r="340" spans="5:5" x14ac:dyDescent="0.55000000000000004">
      <c r="E340" t="s">
        <v>2572</v>
      </c>
    </row>
    <row r="341" spans="5:5" x14ac:dyDescent="0.55000000000000004">
      <c r="E341" t="s">
        <v>2573</v>
      </c>
    </row>
    <row r="343" spans="5:5" x14ac:dyDescent="0.55000000000000004">
      <c r="E343" t="s">
        <v>283</v>
      </c>
    </row>
    <row r="344" spans="5:5" x14ac:dyDescent="0.55000000000000004">
      <c r="E344" t="s">
        <v>560</v>
      </c>
    </row>
    <row r="345" spans="5:5" x14ac:dyDescent="0.55000000000000004">
      <c r="E345" t="s">
        <v>561</v>
      </c>
    </row>
    <row r="346" spans="5:5" x14ac:dyDescent="0.55000000000000004">
      <c r="E346" t="s">
        <v>562</v>
      </c>
    </row>
    <row r="347" spans="5:5" x14ac:dyDescent="0.55000000000000004">
      <c r="E347" t="s">
        <v>563</v>
      </c>
    </row>
    <row r="348" spans="5:5" x14ac:dyDescent="0.55000000000000004">
      <c r="E348" t="s">
        <v>564</v>
      </c>
    </row>
    <row r="349" spans="5:5" x14ac:dyDescent="0.55000000000000004">
      <c r="E349" t="s">
        <v>565</v>
      </c>
    </row>
    <row r="350" spans="5:5" x14ac:dyDescent="0.55000000000000004">
      <c r="E350" t="s">
        <v>566</v>
      </c>
    </row>
    <row r="351" spans="5:5" x14ac:dyDescent="0.55000000000000004">
      <c r="E351" t="s">
        <v>567</v>
      </c>
    </row>
    <row r="352" spans="5:5" x14ac:dyDescent="0.55000000000000004">
      <c r="E352" t="s">
        <v>568</v>
      </c>
    </row>
    <row r="353" spans="5:5" x14ac:dyDescent="0.55000000000000004">
      <c r="E353" t="s">
        <v>569</v>
      </c>
    </row>
    <row r="354" spans="5:5" x14ac:dyDescent="0.55000000000000004">
      <c r="E354" t="s">
        <v>570</v>
      </c>
    </row>
    <row r="355" spans="5:5" x14ac:dyDescent="0.55000000000000004">
      <c r="E355" t="s">
        <v>307</v>
      </c>
    </row>
    <row r="356" spans="5:5" x14ac:dyDescent="0.55000000000000004">
      <c r="E356" t="s">
        <v>2574</v>
      </c>
    </row>
    <row r="357" spans="5:5" x14ac:dyDescent="0.55000000000000004">
      <c r="E357" t="s">
        <v>2571</v>
      </c>
    </row>
    <row r="358" spans="5:5" x14ac:dyDescent="0.55000000000000004">
      <c r="E358" t="s">
        <v>2572</v>
      </c>
    </row>
    <row r="359" spans="5:5" x14ac:dyDescent="0.55000000000000004">
      <c r="E359" t="s">
        <v>2573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Appendices</vt:lpstr>
      <vt:lpstr>AbsoluutAnnualised</vt:lpstr>
      <vt:lpstr>OverviewREL</vt:lpstr>
      <vt:lpstr>RelatiefAnnualised</vt:lpstr>
      <vt:lpstr>FirstDateREL</vt:lpstr>
      <vt:lpstr>AllDateREL</vt:lpstr>
      <vt:lpstr>ALLFULL(3M)</vt:lpstr>
      <vt:lpstr>FIRSTDATEFULL</vt:lpstr>
      <vt:lpstr>AllDatesFull</vt:lpstr>
      <vt:lpstr>All3MDiffFull</vt:lpstr>
      <vt:lpstr>FirstDatesFull</vt:lpstr>
      <vt:lpstr>AllDatesUP+0.5</vt:lpstr>
      <vt:lpstr>DownBarrierAll3M</vt:lpstr>
      <vt:lpstr>DownBarrierFirstDate</vt:lpstr>
      <vt:lpstr>AllDates1M+1</vt:lpstr>
      <vt:lpstr>AllDates1M+1(3MDiff)</vt:lpstr>
      <vt:lpstr>%UP(3MDiff)</vt:lpstr>
      <vt:lpstr>1%UP(3MDiff)</vt:lpstr>
      <vt:lpstr>AllDatesUP+1</vt:lpstr>
      <vt:lpstr>firstdates</vt:lpstr>
      <vt:lpstr>alldates</vt:lpstr>
      <vt:lpstr>alldatestest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Hasselt, Daniel van</dc:creator>
  <cp:lastModifiedBy>Hasselt, Daniel van</cp:lastModifiedBy>
  <dcterms:created xsi:type="dcterms:W3CDTF">2016-12-24T01:07:35Z</dcterms:created>
  <dcterms:modified xsi:type="dcterms:W3CDTF">2016-12-29T23:06:23Z</dcterms:modified>
</cp:coreProperties>
</file>