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game\Red Alert 2\Mods\YGB\"/>
    </mc:Choice>
  </mc:AlternateContent>
  <xr:revisionPtr revIDLastSave="0" documentId="13_ncr:1_{7B294744-CAE8-4766-9849-24294BE43DAF}" xr6:coauthVersionLast="37" xr6:coauthVersionMax="37" xr10:uidLastSave="{00000000-0000-0000-0000-000000000000}"/>
  <bookViews>
    <workbookView xWindow="0" yWindow="0" windowWidth="7770" windowHeight="9060" tabRatio="580" xr2:uid="{00000000-000D-0000-FFFF-FFFF00000000}"/>
  </bookViews>
  <sheets>
    <sheet name="单位列表" sheetId="1" r:id="rId1"/>
    <sheet name="单位对比" sheetId="2" r:id="rId2"/>
    <sheet name="國家特色" sheetId="3" r:id="rId3"/>
  </sheets>
  <calcPr calcId="162913"/>
</workbook>
</file>

<file path=xl/calcChain.xml><?xml version="1.0" encoding="utf-8"?>
<calcChain xmlns="http://schemas.openxmlformats.org/spreadsheetml/2006/main">
  <c r="G58" i="2" l="1"/>
  <c r="F58" i="2"/>
  <c r="E58" i="2"/>
  <c r="D58" i="2"/>
  <c r="C58" i="2"/>
  <c r="B58" i="2"/>
  <c r="G57" i="2"/>
  <c r="F57" i="2"/>
  <c r="E57" i="2"/>
  <c r="D57" i="2"/>
  <c r="C57" i="2"/>
  <c r="B57" i="2"/>
  <c r="B13" i="1"/>
  <c r="B14" i="1" s="1"/>
  <c r="B15" i="1" s="1"/>
  <c r="B16" i="1" s="1"/>
  <c r="B17" i="1" s="1"/>
  <c r="H3" i="1"/>
  <c r="H4" i="1" s="1"/>
  <c r="H5" i="1" s="1"/>
  <c r="H6" i="1" s="1"/>
  <c r="H7" i="1" s="1"/>
  <c r="H8" i="1" s="1"/>
  <c r="H9" i="1" s="1"/>
  <c r="H10" i="1" s="1"/>
  <c r="B3" i="1"/>
  <c r="B4" i="1" s="1"/>
  <c r="B5" i="1" s="1"/>
  <c r="B6" i="1" s="1"/>
  <c r="B7" i="1" s="1"/>
  <c r="B8" i="1" s="1"/>
  <c r="B9" i="1" s="1"/>
  <c r="B10" i="1" s="1"/>
  <c r="B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吕政权Abner</author>
  </authors>
  <commentList>
    <comment ref="E1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 xml:space="preserve">实际游戏在防御组里边
</t>
        </r>
      </text>
    </comment>
  </commentList>
</comments>
</file>

<file path=xl/sharedStrings.xml><?xml version="1.0" encoding="utf-8"?>
<sst xmlns="http://schemas.openxmlformats.org/spreadsheetml/2006/main" count="587" uniqueCount="441">
  <si>
    <t>盟軍</t>
  </si>
  <si>
    <t>蘇軍</t>
  </si>
  <si>
    <t>尤里</t>
  </si>
  <si>
    <t>中國</t>
  </si>
  <si>
    <t>建築</t>
  </si>
  <si>
    <t>發電廠</t>
  </si>
  <si>
    <t>磁能反應爐</t>
  </si>
  <si>
    <t>生化反應爐</t>
  </si>
  <si>
    <t>中國磁能爐</t>
  </si>
  <si>
    <t>士兵</t>
  </si>
  <si>
    <t>美國大兵</t>
  </si>
  <si>
    <t>動員兵</t>
  </si>
  <si>
    <t>尤里新兵</t>
  </si>
  <si>
    <t>解放軍戰士</t>
  </si>
  <si>
    <t>礦石精煉廠</t>
  </si>
  <si>
    <t>奴隸礦場</t>
  </si>
  <si>
    <t>工程師</t>
  </si>
  <si>
    <t>兵營</t>
  </si>
  <si>
    <t>中國兵營</t>
  </si>
  <si>
    <t>警犬</t>
  </si>
  <si>
    <t>戰車工廠</t>
  </si>
  <si>
    <t>中國戰車工廠</t>
  </si>
  <si>
    <t>重裝大兵</t>
  </si>
  <si>
    <t>防空步兵</t>
  </si>
  <si>
    <t>病毒狙擊手</t>
  </si>
  <si>
    <t>中國重裝大兵</t>
  </si>
  <si>
    <t>空指部</t>
  </si>
  <si>
    <t>雷達</t>
  </si>
  <si>
    <t>心靈感應器</t>
  </si>
  <si>
    <t>中國雷達</t>
  </si>
  <si>
    <t>火箭飛行兵</t>
  </si>
  <si>
    <t>登月火箭員</t>
  </si>
  <si>
    <t>造船廠</t>
  </si>
  <si>
    <t>船塢</t>
  </si>
  <si>
    <t>海軍船塢</t>
  </si>
  <si>
    <t>中國船塢</t>
  </si>
  <si>
    <t>間諜</t>
  </si>
  <si>
    <t>維修器</t>
  </si>
  <si>
    <t>維修工廠</t>
  </si>
  <si>
    <t>部隊回收廠</t>
  </si>
  <si>
    <t>中國維修</t>
  </si>
  <si>
    <t>海報部隊</t>
  </si>
  <si>
    <t>磁暴步兵</t>
  </si>
  <si>
    <t>狂獸人</t>
  </si>
  <si>
    <t>中國特種部隊</t>
  </si>
  <si>
    <t>作戰實驗室</t>
  </si>
  <si>
    <t>中國作戰實驗室</t>
  </si>
  <si>
    <t>時空軍團兵</t>
  </si>
  <si>
    <t>瘋狂伊文</t>
  </si>
  <si>
    <t>尤里複製人</t>
  </si>
  <si>
    <t>中國時空兵</t>
  </si>
  <si>
    <t>控制中心</t>
  </si>
  <si>
    <t>核子反應爐</t>
  </si>
  <si>
    <t>中國核子爐</t>
  </si>
  <si>
    <t>譚雅</t>
  </si>
  <si>
    <t>伯里斯</t>
  </si>
  <si>
    <t>尤里X</t>
  </si>
  <si>
    <t>礦石精煉器</t>
  </si>
  <si>
    <t>工業工廠</t>
  </si>
  <si>
    <t>複製中心</t>
  </si>
  <si>
    <t>訓練中心</t>
  </si>
  <si>
    <t>車輛</t>
  </si>
  <si>
    <t>超時空礦車</t>
  </si>
  <si>
    <t>武裝採礦車</t>
  </si>
  <si>
    <t>兩栖採礦車</t>
  </si>
  <si>
    <t>防禦</t>
  </si>
  <si>
    <t>圍牆</t>
  </si>
  <si>
    <t>護城牆</t>
  </si>
  <si>
    <t>中國圍牆</t>
  </si>
  <si>
    <t>灰熊坦克</t>
  </si>
  <si>
    <t>犀牛坦克</t>
  </si>
  <si>
    <t>狂風坦克</t>
  </si>
  <si>
    <t>獨角犀坦克</t>
  </si>
  <si>
    <t>機槍碉堡</t>
  </si>
  <si>
    <t>哨戒炮</t>
  </si>
  <si>
    <t>蓋特機炮</t>
  </si>
  <si>
    <t>火焰碉堡</t>
  </si>
  <si>
    <t>多功能步兵車</t>
  </si>
  <si>
    <t>防空履帶車</t>
  </si>
  <si>
    <t>蓋特坦克</t>
  </si>
  <si>
    <t>中國多功能車</t>
  </si>
  <si>
    <t>愛國者飛彈</t>
  </si>
  <si>
    <t>防空炮</t>
  </si>
  <si>
    <t xml:space="preserve"> 中國愛國者</t>
  </si>
  <si>
    <t>遙控坦克</t>
  </si>
  <si>
    <t>恐怖機器人</t>
  </si>
  <si>
    <t>神經突擊車</t>
  </si>
  <si>
    <t>光稜塔</t>
  </si>
  <si>
    <t>磁爆線圈</t>
  </si>
  <si>
    <t>心靈控制塔</t>
  </si>
  <si>
    <t>中國光稜塔</t>
  </si>
  <si>
    <t>幻影坦克</t>
  </si>
  <si>
    <t>V3火箭車</t>
  </si>
  <si>
    <t>磁能坦克</t>
  </si>
  <si>
    <t>中國火箭車</t>
  </si>
  <si>
    <t>裂縫產生器</t>
  </si>
  <si>
    <t>戰鬥堡壘</t>
  </si>
  <si>
    <t>坦克碉堡</t>
  </si>
  <si>
    <t>傘兵</t>
  </si>
  <si>
    <t>光稜坦克</t>
  </si>
  <si>
    <t>天啟坦克</t>
  </si>
  <si>
    <t>精神控制車</t>
  </si>
  <si>
    <t>中國天啟</t>
  </si>
  <si>
    <t>間諜衛星</t>
  </si>
  <si>
    <t>偵察機</t>
  </si>
  <si>
    <t>心靈感測</t>
  </si>
  <si>
    <t>中國間諜衛星</t>
  </si>
  <si>
    <t>戰鬥要塞</t>
  </si>
  <si>
    <t>武裝直升機</t>
  </si>
  <si>
    <t>船隻</t>
  </si>
  <si>
    <t>兩栖運輸艇</t>
  </si>
  <si>
    <t>裝甲運兵船</t>
  </si>
  <si>
    <t>裝甲狎兵船</t>
  </si>
  <si>
    <t>盟軍基地車</t>
  </si>
  <si>
    <t>蘇聯基地車</t>
  </si>
  <si>
    <t>尤里基地車</t>
  </si>
  <si>
    <t>中國基地車</t>
  </si>
  <si>
    <t>驅逐艦</t>
  </si>
  <si>
    <t>攻擊潛艇</t>
  </si>
  <si>
    <t>雷鳴海艦</t>
  </si>
  <si>
    <t>中國潛艇</t>
  </si>
  <si>
    <t>夜鷹直升機</t>
  </si>
  <si>
    <t>雌鹿直升機</t>
  </si>
  <si>
    <t>尤里雌鹿</t>
  </si>
  <si>
    <t>中國夜鷹</t>
  </si>
  <si>
    <t>海豚</t>
  </si>
  <si>
    <t>巨型烏賊</t>
  </si>
  <si>
    <t>白海豚</t>
  </si>
  <si>
    <t>入侵者戰機</t>
  </si>
  <si>
    <t>基洛夫空艇</t>
  </si>
  <si>
    <t>鐳射幽浮</t>
  </si>
  <si>
    <t>中國黑鷹</t>
  </si>
  <si>
    <t>神盾巡洋艦</t>
  </si>
  <si>
    <t>海蠍</t>
  </si>
  <si>
    <t>中國巡洋艦</t>
  </si>
  <si>
    <t>航空母艦</t>
  </si>
  <si>
    <t>無畏級戰艦</t>
  </si>
  <si>
    <t>中國航空母艦</t>
  </si>
  <si>
    <t>隱藏單位</t>
  </si>
  <si>
    <t>尤里改</t>
  </si>
  <si>
    <t>超時空伊文</t>
  </si>
  <si>
    <t>心靈突擊部隊</t>
  </si>
  <si>
    <t>中國超時空傳送儀</t>
  </si>
  <si>
    <t>中國核彈發射井</t>
  </si>
  <si>
    <t>单位</t>
  </si>
  <si>
    <t>中国</t>
  </si>
  <si>
    <t>代码</t>
  </si>
  <si>
    <t>对应单位</t>
  </si>
  <si>
    <t>对应</t>
  </si>
  <si>
    <t>更正</t>
  </si>
  <si>
    <t>中国建造厂</t>
  </si>
  <si>
    <t>CACNST</t>
  </si>
  <si>
    <t>苏联</t>
  </si>
  <si>
    <t>n</t>
  </si>
  <si>
    <t>中国磁能炉</t>
  </si>
  <si>
    <t>CAPOWER</t>
  </si>
  <si>
    <t>中国矿石厂</t>
  </si>
  <si>
    <t>CAREFN</t>
  </si>
  <si>
    <t>盟军</t>
  </si>
  <si>
    <t>中国兵营</t>
  </si>
  <si>
    <t>CAHAND</t>
  </si>
  <si>
    <t>Strength=1000</t>
  </si>
  <si>
    <t>Strength=500</t>
  </si>
  <si>
    <t>Cost=1000</t>
  </si>
  <si>
    <t>Cost=500</t>
  </si>
  <si>
    <t>中国车厂</t>
  </si>
  <si>
    <t>CAWEAP</t>
  </si>
  <si>
    <t>中国雷达</t>
  </si>
  <si>
    <t>CARADR</t>
  </si>
  <si>
    <t>中国船坞</t>
  </si>
  <si>
    <t>CAYARD</t>
  </si>
  <si>
    <t>中国维修厂</t>
  </si>
  <si>
    <t>CADEPT</t>
  </si>
  <si>
    <t>中国实验室</t>
  </si>
  <si>
    <t>CATECH</t>
  </si>
  <si>
    <t>中国核子炉</t>
  </si>
  <si>
    <t>CANRCT</t>
  </si>
  <si>
    <t>Strength=1500</t>
  </si>
  <si>
    <r>
      <rPr>
        <sz val="11"/>
        <color indexed="8"/>
        <rFont val="等线"/>
        <family val="3"/>
        <charset val="134"/>
      </rPr>
      <t>Strength=1</t>
    </r>
    <r>
      <rPr>
        <sz val="11"/>
        <color indexed="8"/>
        <rFont val="等线"/>
        <family val="3"/>
        <charset val="134"/>
      </rPr>
      <t>0</t>
    </r>
    <r>
      <rPr>
        <sz val="11"/>
        <color indexed="8"/>
        <rFont val="等线"/>
        <family val="3"/>
        <charset val="134"/>
      </rPr>
      <t>00</t>
    </r>
  </si>
  <si>
    <t>Cost=1250</t>
  </si>
  <si>
    <t>BuildLimit=1</t>
  </si>
  <si>
    <r>
      <rPr>
        <sz val="11"/>
        <color indexed="8"/>
        <rFont val="等线"/>
        <family val="3"/>
        <charset val="134"/>
      </rPr>
      <t>n</t>
    </r>
    <r>
      <rPr>
        <sz val="11"/>
        <color indexed="8"/>
        <rFont val="等线"/>
        <family val="3"/>
        <charset val="134"/>
      </rPr>
      <t>o</t>
    </r>
  </si>
  <si>
    <t>中国围墙</t>
  </si>
  <si>
    <t>CAWALL</t>
  </si>
  <si>
    <t>Strength=8000</t>
  </si>
  <si>
    <t>Strength=600</t>
  </si>
  <si>
    <t>Cost=150</t>
  </si>
  <si>
    <r>
      <rPr>
        <sz val="11"/>
        <color indexed="8"/>
        <rFont val="等线"/>
        <family val="3"/>
        <charset val="134"/>
      </rPr>
      <t>Cost=1</t>
    </r>
    <r>
      <rPr>
        <sz val="11"/>
        <color indexed="8"/>
        <rFont val="等线"/>
        <family val="3"/>
        <charset val="134"/>
      </rPr>
      <t>0</t>
    </r>
    <r>
      <rPr>
        <sz val="11"/>
        <color indexed="8"/>
        <rFont val="等线"/>
        <family val="3"/>
        <charset val="134"/>
      </rPr>
      <t>0</t>
    </r>
  </si>
  <si>
    <t>CAPILL</t>
  </si>
  <si>
    <t>Strength=400</t>
  </si>
  <si>
    <t>Sight=10</t>
  </si>
  <si>
    <r>
      <rPr>
        <sz val="11"/>
        <color indexed="8"/>
        <rFont val="等线"/>
        <family val="3"/>
        <charset val="134"/>
      </rPr>
      <t>Sight=</t>
    </r>
    <r>
      <rPr>
        <sz val="11"/>
        <color indexed="8"/>
        <rFont val="等线"/>
        <family val="3"/>
        <charset val="134"/>
      </rPr>
      <t>7</t>
    </r>
  </si>
  <si>
    <t>Cost=600</t>
  </si>
  <si>
    <t>DRR=30/15/6</t>
  </si>
  <si>
    <t>DRR=50/26/5.5</t>
  </si>
  <si>
    <t xml:space="preserve"> 中国爱国者</t>
  </si>
  <si>
    <t>CSAM</t>
  </si>
  <si>
    <t>Strength=900</t>
  </si>
  <si>
    <t>Strength=1080</t>
  </si>
  <si>
    <t>Adjacent=2</t>
  </si>
  <si>
    <r>
      <rPr>
        <sz val="11"/>
        <color indexed="8"/>
        <rFont val="等线"/>
        <family val="3"/>
        <charset val="134"/>
      </rPr>
      <t>Adjacent=</t>
    </r>
    <r>
      <rPr>
        <sz val="11"/>
        <color indexed="8"/>
        <rFont val="等线"/>
        <family val="3"/>
        <charset val="134"/>
      </rPr>
      <t>4</t>
    </r>
  </si>
  <si>
    <t>Adjacent=3</t>
  </si>
  <si>
    <t>Sight=8</t>
  </si>
  <si>
    <t>Cost=1200</t>
  </si>
  <si>
    <t>Power=-30</t>
  </si>
  <si>
    <t>Power=-50</t>
  </si>
  <si>
    <t>中国光稜塔</t>
  </si>
  <si>
    <t>CTESLA</t>
  </si>
  <si>
    <r>
      <rPr>
        <sz val="11"/>
        <color indexed="8"/>
        <rFont val="等线"/>
        <family val="3"/>
        <charset val="134"/>
      </rPr>
      <t>N</t>
    </r>
    <r>
      <rPr>
        <sz val="11"/>
        <color indexed="8"/>
        <rFont val="等线"/>
        <family val="3"/>
        <charset val="134"/>
      </rPr>
      <t>o</t>
    </r>
    <r>
      <rPr>
        <sz val="11"/>
        <color indexed="8"/>
        <rFont val="等线"/>
        <family val="3"/>
        <charset val="134"/>
      </rPr>
      <t>PrismSupport</t>
    </r>
  </si>
  <si>
    <t>PrismSupport</t>
  </si>
  <si>
    <t>间谍卫星</t>
  </si>
  <si>
    <t>CASPYSAT</t>
  </si>
  <si>
    <t>解放军战士</t>
  </si>
  <si>
    <t>PLA</t>
  </si>
  <si>
    <t>盟军美国大兵</t>
  </si>
  <si>
    <t>Strength=200</t>
  </si>
  <si>
    <r>
      <rPr>
        <sz val="11"/>
        <color indexed="8"/>
        <rFont val="等线"/>
        <family val="3"/>
        <charset val="134"/>
      </rPr>
      <t>Strength=</t>
    </r>
    <r>
      <rPr>
        <sz val="11"/>
        <color indexed="8"/>
        <rFont val="等线"/>
        <family val="3"/>
        <charset val="134"/>
      </rPr>
      <t>125</t>
    </r>
  </si>
  <si>
    <t>Speed=5</t>
  </si>
  <si>
    <t>Speed=4</t>
  </si>
  <si>
    <t>Cost=100</t>
  </si>
  <si>
    <r>
      <rPr>
        <sz val="11"/>
        <color indexed="8"/>
        <rFont val="等线"/>
        <family val="3"/>
        <charset val="134"/>
      </rPr>
      <t>Cost=</t>
    </r>
    <r>
      <rPr>
        <sz val="11"/>
        <color indexed="8"/>
        <rFont val="等线"/>
        <family val="3"/>
        <charset val="134"/>
      </rPr>
      <t>2</t>
    </r>
    <r>
      <rPr>
        <sz val="11"/>
        <color indexed="8"/>
        <rFont val="等线"/>
        <family val="3"/>
        <charset val="134"/>
      </rPr>
      <t>00</t>
    </r>
  </si>
  <si>
    <t>Cost=200</t>
  </si>
  <si>
    <t>工程师</t>
  </si>
  <si>
    <t>CDOG</t>
  </si>
  <si>
    <t>CENGINEER</t>
  </si>
  <si>
    <t>重装大兵</t>
  </si>
  <si>
    <t>CGGI</t>
  </si>
  <si>
    <t>Strength=100</t>
  </si>
  <si>
    <t>Strength=160</t>
  </si>
  <si>
    <t>Speed=3</t>
  </si>
  <si>
    <t>登月火箭员</t>
  </si>
  <si>
    <t>CLUNR</t>
  </si>
  <si>
    <t>盟军飞行兵</t>
  </si>
  <si>
    <t>Strength=125</t>
  </si>
  <si>
    <t>中国特种兵</t>
  </si>
  <si>
    <t>CGHOST</t>
  </si>
  <si>
    <t>Speed=6</t>
  </si>
  <si>
    <r>
      <rPr>
        <sz val="11"/>
        <color indexed="8"/>
        <rFont val="等线"/>
        <family val="3"/>
        <charset val="134"/>
      </rPr>
      <t>Speed=</t>
    </r>
    <r>
      <rPr>
        <sz val="11"/>
        <color indexed="8"/>
        <rFont val="等线"/>
        <family val="3"/>
        <charset val="134"/>
      </rPr>
      <t>5</t>
    </r>
  </si>
  <si>
    <t>中国时空兵</t>
  </si>
  <si>
    <t>CCLEG</t>
  </si>
  <si>
    <t>Strength=250</t>
  </si>
  <si>
    <t>Strength=175</t>
  </si>
  <si>
    <t>两栖矿车</t>
  </si>
  <si>
    <r>
      <rPr>
        <sz val="11"/>
        <color indexed="8"/>
        <rFont val="等线"/>
        <family val="3"/>
        <charset val="134"/>
      </rPr>
      <t>CHAR/</t>
    </r>
    <r>
      <rPr>
        <sz val="11"/>
        <color indexed="8"/>
        <rFont val="等线"/>
        <family val="3"/>
        <charset val="134"/>
      </rPr>
      <t>CHOR</t>
    </r>
  </si>
  <si>
    <t>Strength=3000</t>
  </si>
  <si>
    <t>Sight=4</t>
  </si>
  <si>
    <t>Speed=15</t>
  </si>
  <si>
    <t>Speed=7</t>
  </si>
  <si>
    <t>Storage=50</t>
  </si>
  <si>
    <t>Storage=20</t>
  </si>
  <si>
    <t>Storage=30</t>
  </si>
  <si>
    <t>Cost=1500</t>
  </si>
  <si>
    <t>Cost=1400</t>
  </si>
  <si>
    <t>独角犀坦克</t>
  </si>
  <si>
    <t>CLTNK</t>
  </si>
  <si>
    <t>Cost=800</t>
  </si>
  <si>
    <r>
      <rPr>
        <sz val="11"/>
        <color indexed="8"/>
        <rFont val="等线"/>
        <family val="3"/>
        <charset val="134"/>
      </rPr>
      <t>Cost=</t>
    </r>
    <r>
      <rPr>
        <sz val="11"/>
        <color indexed="8"/>
        <rFont val="等线"/>
        <family val="3"/>
        <charset val="134"/>
      </rPr>
      <t>9</t>
    </r>
    <r>
      <rPr>
        <sz val="11"/>
        <color indexed="8"/>
        <rFont val="等线"/>
        <family val="3"/>
        <charset val="134"/>
      </rPr>
      <t>00</t>
    </r>
  </si>
  <si>
    <t>中国多功能车</t>
  </si>
  <si>
    <t>CFV</t>
  </si>
  <si>
    <t>Strength=300</t>
  </si>
  <si>
    <t>Passengers=8</t>
  </si>
  <si>
    <r>
      <rPr>
        <sz val="11"/>
        <color indexed="8"/>
        <rFont val="等线"/>
        <family val="3"/>
        <charset val="134"/>
      </rPr>
      <t>Passengers=</t>
    </r>
    <r>
      <rPr>
        <sz val="11"/>
        <color indexed="8"/>
        <rFont val="等线"/>
        <family val="3"/>
        <charset val="134"/>
      </rPr>
      <t>1</t>
    </r>
  </si>
  <si>
    <t>Passengers=3</t>
  </si>
  <si>
    <t>中国火箭车</t>
  </si>
  <si>
    <t>CV3</t>
  </si>
  <si>
    <t>Strength=150</t>
  </si>
  <si>
    <r>
      <rPr>
        <sz val="11"/>
        <color indexed="8"/>
        <rFont val="等线"/>
        <family val="3"/>
        <charset val="134"/>
      </rPr>
      <t>Speed=</t>
    </r>
    <r>
      <rPr>
        <sz val="11"/>
        <color indexed="8"/>
        <rFont val="等线"/>
        <family val="3"/>
        <charset val="134"/>
      </rPr>
      <t>4</t>
    </r>
  </si>
  <si>
    <t>Cost=2500</t>
  </si>
  <si>
    <r>
      <rPr>
        <sz val="11"/>
        <color indexed="8"/>
        <rFont val="等线"/>
        <family val="3"/>
        <charset val="134"/>
      </rPr>
      <t>Cost=</t>
    </r>
    <r>
      <rPr>
        <sz val="11"/>
        <color indexed="8"/>
        <rFont val="等线"/>
        <family val="3"/>
        <charset val="134"/>
      </rPr>
      <t>800</t>
    </r>
  </si>
  <si>
    <t>伤害减半</t>
  </si>
  <si>
    <t>中国天启坦克</t>
  </si>
  <si>
    <t>CAPOC</t>
  </si>
  <si>
    <t>Strength=2000</t>
  </si>
  <si>
    <r>
      <rPr>
        <sz val="11"/>
        <color indexed="8"/>
        <rFont val="等线"/>
        <family val="3"/>
        <charset val="134"/>
      </rPr>
      <t>Strength=</t>
    </r>
    <r>
      <rPr>
        <sz val="11"/>
        <color indexed="8"/>
        <rFont val="等线"/>
        <family val="3"/>
        <charset val="134"/>
      </rPr>
      <t>800</t>
    </r>
  </si>
  <si>
    <t>Strength=1200</t>
  </si>
  <si>
    <t>Cost=3000</t>
  </si>
  <si>
    <t>Cost=1750</t>
  </si>
  <si>
    <t>Cost=2000</t>
  </si>
  <si>
    <t>中国战斗要塞</t>
  </si>
  <si>
    <t>CBFRT</t>
  </si>
  <si>
    <r>
      <rPr>
        <sz val="11"/>
        <color indexed="8"/>
        <rFont val="等线"/>
        <family val="3"/>
        <charset val="134"/>
      </rPr>
      <t>Passengers=</t>
    </r>
    <r>
      <rPr>
        <sz val="11"/>
        <color indexed="8"/>
        <rFont val="等线"/>
        <family val="3"/>
        <charset val="134"/>
      </rPr>
      <t>6</t>
    </r>
  </si>
  <si>
    <r>
      <rPr>
        <sz val="11"/>
        <color indexed="8"/>
        <rFont val="等线"/>
        <family val="3"/>
        <charset val="134"/>
      </rPr>
      <t>Passengers=</t>
    </r>
    <r>
      <rPr>
        <sz val="11"/>
        <color indexed="8"/>
        <rFont val="等线"/>
        <family val="3"/>
        <charset val="134"/>
      </rPr>
      <t>5</t>
    </r>
  </si>
  <si>
    <t>免疫控制</t>
  </si>
  <si>
    <t>Strength=800</t>
  </si>
  <si>
    <t>Cost=2400</t>
  </si>
  <si>
    <t>中国基地车</t>
  </si>
  <si>
    <t>CMCV</t>
  </si>
  <si>
    <t>攻击潜艇</t>
  </si>
  <si>
    <t>CSUB</t>
  </si>
  <si>
    <r>
      <rPr>
        <sz val="11"/>
        <color indexed="8"/>
        <rFont val="等线"/>
        <family val="3"/>
        <charset val="134"/>
      </rPr>
      <t>Sight=</t>
    </r>
    <r>
      <rPr>
        <sz val="11"/>
        <color indexed="8"/>
        <rFont val="等线"/>
        <family val="3"/>
        <charset val="134"/>
      </rPr>
      <t>4</t>
    </r>
  </si>
  <si>
    <t>Speed=8</t>
  </si>
  <si>
    <r>
      <rPr>
        <sz val="11"/>
        <color indexed="8"/>
        <rFont val="等线"/>
        <family val="3"/>
        <charset val="134"/>
      </rPr>
      <t>Cost=1</t>
    </r>
    <r>
      <rPr>
        <sz val="11"/>
        <color indexed="8"/>
        <rFont val="等线"/>
        <family val="3"/>
        <charset val="134"/>
      </rPr>
      <t>0</t>
    </r>
    <r>
      <rPr>
        <sz val="11"/>
        <color indexed="8"/>
        <rFont val="等线"/>
        <family val="3"/>
        <charset val="134"/>
      </rPr>
      <t>00</t>
    </r>
  </si>
  <si>
    <t>CDLPH</t>
  </si>
  <si>
    <t>Sight=5</t>
  </si>
  <si>
    <t>GuardRange=5</t>
  </si>
  <si>
    <t>GuardRange=4</t>
  </si>
  <si>
    <r>
      <rPr>
        <sz val="11"/>
        <color indexed="8"/>
        <rFont val="等线"/>
        <family val="3"/>
        <charset val="134"/>
      </rPr>
      <t>Cost=</t>
    </r>
    <r>
      <rPr>
        <sz val="11"/>
        <color indexed="8"/>
        <rFont val="等线"/>
        <family val="3"/>
        <charset val="134"/>
      </rPr>
      <t>5</t>
    </r>
    <r>
      <rPr>
        <sz val="11"/>
        <color indexed="8"/>
        <rFont val="等线"/>
        <family val="3"/>
        <charset val="134"/>
      </rPr>
      <t>00</t>
    </r>
  </si>
  <si>
    <t>中国巡洋舰</t>
  </si>
  <si>
    <t>CAEGIS</t>
  </si>
  <si>
    <t>中国航母</t>
  </si>
  <si>
    <t>CCARRIER</t>
  </si>
  <si>
    <t>SpawnsNumber=10</t>
  </si>
  <si>
    <t>SpawnsNumber=3</t>
  </si>
  <si>
    <t>SpawnsNumber=5</t>
  </si>
  <si>
    <t>SpawnRegenRate=500</t>
  </si>
  <si>
    <t>SpawnRegenRate=600</t>
  </si>
  <si>
    <t>SpawnReloadRate=100</t>
  </si>
  <si>
    <r>
      <rPr>
        <sz val="11"/>
        <color indexed="8"/>
        <rFont val="等线"/>
        <family val="3"/>
        <charset val="134"/>
      </rPr>
      <t>SpawnReloadRate=1</t>
    </r>
    <r>
      <rPr>
        <sz val="11"/>
        <color indexed="8"/>
        <rFont val="等线"/>
        <family val="3"/>
        <charset val="134"/>
      </rPr>
      <t>5</t>
    </r>
    <r>
      <rPr>
        <sz val="11"/>
        <color indexed="8"/>
        <rFont val="等线"/>
        <family val="3"/>
        <charset val="134"/>
      </rPr>
      <t>0</t>
    </r>
  </si>
  <si>
    <t>Strength=5000</t>
  </si>
  <si>
    <t>Sight=7</t>
  </si>
  <si>
    <t>Speed=10</t>
  </si>
  <si>
    <t>Cost=5000</t>
  </si>
  <si>
    <t>Cost=2750</t>
  </si>
  <si>
    <t>Size=150</t>
  </si>
  <si>
    <t>Size=50</t>
  </si>
  <si>
    <t>直升机属性对比</t>
  </si>
  <si>
    <t>Strength</t>
  </si>
  <si>
    <t>Sight</t>
  </si>
  <si>
    <t>Passengers</t>
  </si>
  <si>
    <t>Speed</t>
  </si>
  <si>
    <t>PitchSpeed</t>
  </si>
  <si>
    <t>Cost</t>
  </si>
  <si>
    <t>HIND</t>
  </si>
  <si>
    <t>YHIND</t>
  </si>
  <si>
    <t>SHAD</t>
  </si>
  <si>
    <t>CSHAD</t>
  </si>
  <si>
    <t>飞行器属性对比</t>
  </si>
  <si>
    <t>原参考</t>
  </si>
  <si>
    <t>入侵者战机</t>
  </si>
  <si>
    <t>中国黑鹰</t>
  </si>
  <si>
    <t>美国乘算后</t>
  </si>
  <si>
    <t>韩国黑鹰</t>
  </si>
  <si>
    <t>原中国黑鹰</t>
  </si>
  <si>
    <t>原韩国黑鹰</t>
  </si>
  <si>
    <t>TechLevel</t>
  </si>
  <si>
    <t>Ammo</t>
  </si>
  <si>
    <t>Damage</t>
  </si>
  <si>
    <t>Ammo*Damage/Cost</t>
  </si>
  <si>
    <t>初始一級      士兵/車輛</t>
  </si>
  <si>
    <t>特殊技能</t>
  </si>
  <si>
    <t>名稱</t>
  </si>
  <si>
    <t>內容</t>
  </si>
  <si>
    <t>美國</t>
  </si>
  <si>
    <t>經濟掌控</t>
  </si>
  <si>
    <t>礦石收入+30%</t>
  </si>
  <si>
    <t>精確打擊</t>
  </si>
  <si>
    <t>空中單位建造時間-40%，花費-25%，速度和血量+50%</t>
  </si>
  <si>
    <t>韓國</t>
  </si>
  <si>
    <t>經濟建設</t>
  </si>
  <si>
    <t>建築單位花費-40%</t>
  </si>
  <si>
    <t>民恨文化</t>
  </si>
  <si>
    <t>士兵單位建造時間-65%</t>
  </si>
  <si>
    <t>法國</t>
  </si>
  <si>
    <t>防禦策略</t>
  </si>
  <si>
    <t>防禦單位花費-35%</t>
  </si>
  <si>
    <t>緊急防禦</t>
  </si>
  <si>
    <t>防禦單位建造時間-40%</t>
  </si>
  <si>
    <t>德國</t>
  </si>
  <si>
    <t>閃電戰術</t>
  </si>
  <si>
    <t>裝甲單位移動速度+50%</t>
  </si>
  <si>
    <t>機械研究</t>
  </si>
  <si>
    <t>所有單位攻擊冷卻時間-17%</t>
  </si>
  <si>
    <t>英國</t>
  </si>
  <si>
    <t>海豹部隊</t>
  </si>
  <si>
    <t>體質訓練</t>
  </si>
  <si>
    <t>士兵單位血量+50%</t>
  </si>
  <si>
    <t>海峽防線</t>
  </si>
  <si>
    <t>防禦單位血量+50%</t>
  </si>
  <si>
    <t>利比亞</t>
  </si>
  <si>
    <t>工業效率</t>
  </si>
  <si>
    <t>裝甲單位建造時間-35%</t>
  </si>
  <si>
    <t>工業節約</t>
  </si>
  <si>
    <t>裝甲單位花費-25%</t>
  </si>
  <si>
    <t>敏捷反應</t>
  </si>
  <si>
    <t>士兵單位移動速度+50%</t>
  </si>
  <si>
    <t>強化基地</t>
  </si>
  <si>
    <t>建築單位血量+50%</t>
  </si>
  <si>
    <t>士兵單位花費-30%</t>
  </si>
  <si>
    <t>基地擴張</t>
  </si>
  <si>
    <t>建築單位建造時間-50%</t>
  </si>
  <si>
    <t>蘇聯</t>
  </si>
  <si>
    <t>磁爆步兵</t>
  </si>
  <si>
    <t>強化重工</t>
  </si>
  <si>
    <t>裝甲單位血量+50%</t>
  </si>
  <si>
    <t>重火精通</t>
  </si>
  <si>
    <t>所有單位攻擊力+20%</t>
  </si>
  <si>
    <t>尤裡</t>
  </si>
  <si>
    <t>無</t>
  </si>
  <si>
    <t>心智掌控</t>
  </si>
  <si>
    <t>使用心靈控制與基因突變等方式來擾亂戰場。</t>
  </si>
  <si>
    <t>壹國兩制</t>
  </si>
  <si>
    <t>學習各國特色而形成的中國特色的改進科技。</t>
  </si>
  <si>
    <r>
      <t>联军(雌鹿</t>
    </r>
    <r>
      <rPr>
        <sz val="11"/>
        <color indexed="8"/>
        <rFont val="等线"/>
        <family val="3"/>
        <charset val="134"/>
      </rPr>
      <t>)</t>
    </r>
    <phoneticPr fontId="3" type="noConversion"/>
  </si>
  <si>
    <t>尤里(雌鹿)</t>
    <phoneticPr fontId="3" type="noConversion"/>
  </si>
  <si>
    <t>盟军(夜鹰)</t>
    <phoneticPr fontId="3" type="noConversion"/>
  </si>
  <si>
    <t>中国(夜鹰)</t>
    <phoneticPr fontId="3" type="noConversion"/>
  </si>
  <si>
    <t>原中国(夜鹰)</t>
    <phoneticPr fontId="3" type="noConversion"/>
  </si>
  <si>
    <t>Primary=Medusa</t>
  </si>
  <si>
    <t>Power=-40</t>
    <phoneticPr fontId="3" type="noConversion"/>
  </si>
  <si>
    <t>Strength=700</t>
    <phoneticPr fontId="3" type="noConversion"/>
  </si>
  <si>
    <t>无</t>
    <phoneticPr fontId="3" type="noConversion"/>
  </si>
  <si>
    <t>Primary=HoverMissile(对非空)</t>
    <phoneticPr fontId="3" type="noConversion"/>
  </si>
  <si>
    <r>
      <t>Secondary=Medusa2</t>
    </r>
    <r>
      <rPr>
        <sz val="11"/>
        <color indexed="8"/>
        <rFont val="等线"/>
        <family val="3"/>
        <charset val="134"/>
      </rPr>
      <t>(对空)</t>
    </r>
    <phoneticPr fontId="3" type="noConversion"/>
  </si>
  <si>
    <r>
      <t>DRR=</t>
    </r>
    <r>
      <rPr>
        <sz val="11"/>
        <color indexed="8"/>
        <rFont val="等线"/>
        <family val="3"/>
        <charset val="134"/>
      </rPr>
      <t>100</t>
    </r>
    <r>
      <rPr>
        <sz val="11"/>
        <color indexed="8"/>
        <rFont val="等线"/>
        <family val="3"/>
        <charset val="134"/>
      </rPr>
      <t>/</t>
    </r>
    <r>
      <rPr>
        <sz val="11"/>
        <color indexed="8"/>
        <rFont val="等线"/>
        <family val="3"/>
        <charset val="134"/>
      </rPr>
      <t>15</t>
    </r>
    <r>
      <rPr>
        <sz val="11"/>
        <color indexed="8"/>
        <rFont val="等线"/>
        <family val="3"/>
        <charset val="134"/>
      </rPr>
      <t>/</t>
    </r>
    <r>
      <rPr>
        <sz val="11"/>
        <color indexed="8"/>
        <rFont val="等线"/>
        <family val="3"/>
        <charset val="134"/>
      </rPr>
      <t>12</t>
    </r>
    <phoneticPr fontId="3" type="noConversion"/>
  </si>
  <si>
    <t>DRRe=100/5/14</t>
    <phoneticPr fontId="3" type="noConversion"/>
  </si>
  <si>
    <t>DRRe=70/5/12</t>
    <phoneticPr fontId="3" type="noConversion"/>
  </si>
  <si>
    <t>DRR=70/15/10</t>
    <phoneticPr fontId="3" type="noConversion"/>
  </si>
  <si>
    <t>Speed=6</t>
    <phoneticPr fontId="3" type="noConversion"/>
  </si>
  <si>
    <t>中国武装直升机</t>
    <phoneticPr fontId="3" type="noConversion"/>
  </si>
  <si>
    <r>
      <t>C</t>
    </r>
    <r>
      <rPr>
        <sz val="11"/>
        <color indexed="8"/>
        <rFont val="等线"/>
        <family val="3"/>
        <charset val="134"/>
      </rPr>
      <t>SCHP,CSCHD</t>
    </r>
    <phoneticPr fontId="3" type="noConversion"/>
  </si>
  <si>
    <t>苏联</t>
    <phoneticPr fontId="3" type="noConversion"/>
  </si>
  <si>
    <t>Strength=300,200</t>
    <phoneticPr fontId="3" type="noConversion"/>
  </si>
  <si>
    <t>Strength=450,300</t>
    <phoneticPr fontId="3" type="noConversion"/>
  </si>
  <si>
    <t>Speed=18</t>
  </si>
  <si>
    <r>
      <t>Speed=1</t>
    </r>
    <r>
      <rPr>
        <sz val="11"/>
        <color indexed="8"/>
        <rFont val="等线"/>
        <family val="3"/>
        <charset val="134"/>
      </rPr>
      <t>2</t>
    </r>
    <phoneticPr fontId="3" type="noConversion"/>
  </si>
  <si>
    <r>
      <t>Cost=1</t>
    </r>
    <r>
      <rPr>
        <sz val="11"/>
        <color indexed="8"/>
        <rFont val="等线"/>
        <family val="3"/>
        <charset val="134"/>
      </rPr>
      <t>1</t>
    </r>
    <r>
      <rPr>
        <sz val="11"/>
        <color indexed="8"/>
        <rFont val="等线"/>
        <family val="3"/>
        <charset val="134"/>
      </rPr>
      <t>00</t>
    </r>
    <phoneticPr fontId="3" type="noConversion"/>
  </si>
  <si>
    <t>中国遥控机器人</t>
    <phoneticPr fontId="3" type="noConversion"/>
  </si>
  <si>
    <t>Strength=180</t>
  </si>
  <si>
    <t>Strength=270</t>
    <phoneticPr fontId="3" type="noConversion"/>
  </si>
  <si>
    <t>Sight=6</t>
  </si>
  <si>
    <t>Sight=7</t>
    <phoneticPr fontId="3" type="noConversion"/>
  </si>
  <si>
    <t>Speed=15</t>
    <phoneticPr fontId="3" type="noConversion"/>
  </si>
  <si>
    <t>添加一名对外射击位置</t>
    <phoneticPr fontId="3" type="noConversion"/>
  </si>
  <si>
    <t>中國武装直升机</t>
    <phoneticPr fontId="3" type="noConversion"/>
  </si>
  <si>
    <t>免疫控制</t>
    <phoneticPr fontId="3" type="noConversion"/>
  </si>
  <si>
    <t>CROBO</t>
    <phoneticPr fontId="3" type="noConversion"/>
  </si>
  <si>
    <t>n</t>
    <phoneticPr fontId="3" type="noConversion"/>
  </si>
  <si>
    <t>Strength=450</t>
    <phoneticPr fontId="3" type="noConversion"/>
  </si>
  <si>
    <t>Strength=900</t>
    <phoneticPr fontId="3" type="noConversion"/>
  </si>
  <si>
    <t>Sight=8</t>
    <phoneticPr fontId="3" type="noConversion"/>
  </si>
  <si>
    <t>古巴</t>
    <phoneticPr fontId="3" type="noConversion"/>
  </si>
  <si>
    <t>伊拉克</t>
    <phoneticPr fontId="3" type="noConversion"/>
  </si>
  <si>
    <t>基洛夫空艇</t>
    <phoneticPr fontId="3" type="noConversion"/>
  </si>
  <si>
    <t>防空步兵</t>
    <phoneticPr fontId="3" type="noConversion"/>
  </si>
  <si>
    <t>全民動員</t>
    <phoneticPr fontId="3" type="noConversion"/>
  </si>
  <si>
    <t>沖鋒戰鬥兵</t>
    <phoneticPr fontId="3" type="noConversion"/>
  </si>
  <si>
    <t>∞</t>
    <phoneticPr fontId="3" type="noConversion"/>
  </si>
  <si>
    <t>Strength/Cost</t>
    <phoneticPr fontId="3" type="noConversion"/>
  </si>
  <si>
    <t>超時空突擊隊</t>
    <phoneticPr fontId="3" type="noConversion"/>
  </si>
  <si>
    <t>沖鋒伊文兵</t>
    <phoneticPr fontId="3" type="noConversion"/>
  </si>
  <si>
    <t>沖鋒基因戰士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</si>
</sst>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indexed="8"/>
      <name val="等线"/>
      <charset val="134"/>
    </font>
    <font>
      <sz val="11"/>
      <color indexed="8"/>
      <name val="等线"/>
      <family val="3"/>
      <charset val="134"/>
    </font>
    <font>
      <sz val="9"/>
      <color indexed="81"/>
      <name val="宋体"/>
      <family val="3"/>
      <charset val="134"/>
    </font>
    <font>
      <sz val="9"/>
      <name val="等线"/>
      <family val="3"/>
      <charset val="134"/>
    </font>
    <font>
      <sz val="11"/>
      <color indexed="8"/>
      <name val="等线"/>
      <family val="3"/>
      <charset val="134"/>
    </font>
    <font>
      <strike/>
      <sz val="11"/>
      <color indexed="8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43" fontId="0" fillId="0" borderId="5" xfId="1" applyFont="1" applyBorder="1" applyAlignment="1">
      <alignment horizontal="center" vertical="center" shrinkToFit="1"/>
    </xf>
    <xf numFmtId="43" fontId="0" fillId="0" borderId="6" xfId="1" applyFont="1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left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left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 applyAlignment="1">
      <alignment horizontal="left" vertical="center" shrinkToFit="1"/>
    </xf>
    <xf numFmtId="0" fontId="1" fillId="2" borderId="13" xfId="3" applyBorder="1" applyAlignment="1">
      <alignment horizontal="center" vertical="center" shrinkToFit="1"/>
    </xf>
    <xf numFmtId="0" fontId="0" fillId="3" borderId="13" xfId="2" applyFont="1" applyBorder="1" applyAlignment="1">
      <alignment horizontal="center" vertical="center" shrinkToFit="1"/>
    </xf>
    <xf numFmtId="0" fontId="1" fillId="3" borderId="13" xfId="2" applyBorder="1" applyAlignment="1">
      <alignment horizontal="center" vertical="center" shrinkToFit="1"/>
    </xf>
    <xf numFmtId="0" fontId="1" fillId="4" borderId="13" xfId="5" applyBorder="1" applyAlignment="1">
      <alignment horizontal="center" vertical="center" shrinkToFit="1"/>
    </xf>
    <xf numFmtId="0" fontId="0" fillId="2" borderId="13" xfId="3" applyFont="1" applyBorder="1" applyAlignment="1">
      <alignment horizontal="center" vertical="center" shrinkToFit="1"/>
    </xf>
    <xf numFmtId="0" fontId="0" fillId="4" borderId="13" xfId="5" applyFont="1" applyBorder="1" applyAlignment="1">
      <alignment horizontal="center" vertical="center" shrinkToFit="1"/>
    </xf>
    <xf numFmtId="0" fontId="0" fillId="0" borderId="0" xfId="0" applyAlignment="1">
      <alignment horizontal="center" vertical="center" textRotation="255" shrinkToFit="1"/>
    </xf>
    <xf numFmtId="0" fontId="0" fillId="0" borderId="17" xfId="0" applyBorder="1" applyAlignment="1">
      <alignment horizontal="center" vertical="center" textRotation="255" shrinkToFit="1"/>
    </xf>
    <xf numFmtId="0" fontId="0" fillId="0" borderId="18" xfId="0" applyBorder="1" applyAlignment="1">
      <alignment horizontal="center" vertical="center" shrinkToFit="1"/>
    </xf>
    <xf numFmtId="0" fontId="0" fillId="0" borderId="19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0" fillId="0" borderId="17" xfId="0" applyBorder="1" applyAlignment="1">
      <alignment horizontal="center" vertical="center" shrinkToFit="1"/>
    </xf>
    <xf numFmtId="0" fontId="0" fillId="0" borderId="22" xfId="0" applyBorder="1" applyAlignment="1">
      <alignment horizontal="center" vertical="center" shrinkToFit="1"/>
    </xf>
    <xf numFmtId="0" fontId="0" fillId="0" borderId="23" xfId="0" applyBorder="1" applyAlignment="1">
      <alignment horizontal="center" vertical="center" shrinkToFit="1"/>
    </xf>
    <xf numFmtId="0" fontId="0" fillId="2" borderId="24" xfId="3" applyFont="1" applyBorder="1" applyAlignment="1">
      <alignment horizontal="center" vertical="center" shrinkToFit="1"/>
    </xf>
    <xf numFmtId="0" fontId="0" fillId="0" borderId="26" xfId="0" applyBorder="1" applyAlignment="1">
      <alignment horizontal="center" vertical="center" shrinkToFit="1"/>
    </xf>
    <xf numFmtId="0" fontId="0" fillId="0" borderId="27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2" borderId="28" xfId="3" applyFont="1" applyBorder="1" applyAlignment="1">
      <alignment horizontal="center" vertical="center" shrinkToFit="1"/>
    </xf>
    <xf numFmtId="0" fontId="1" fillId="2" borderId="28" xfId="3" applyBorder="1" applyAlignment="1">
      <alignment horizontal="center" vertical="center" shrinkToFit="1"/>
    </xf>
    <xf numFmtId="0" fontId="0" fillId="0" borderId="30" xfId="0" applyBorder="1" applyAlignment="1">
      <alignment horizontal="center" vertical="center" shrinkToFit="1"/>
    </xf>
    <xf numFmtId="0" fontId="0" fillId="0" borderId="31" xfId="0" applyBorder="1" applyAlignment="1">
      <alignment horizontal="center" vertical="center" shrinkToFit="1"/>
    </xf>
    <xf numFmtId="0" fontId="0" fillId="0" borderId="32" xfId="0" applyBorder="1" applyAlignment="1">
      <alignment horizontal="center" vertical="center" shrinkToFit="1"/>
    </xf>
    <xf numFmtId="0" fontId="1" fillId="2" borderId="33" xfId="3" applyBorder="1" applyAlignment="1">
      <alignment horizontal="center" vertical="center" shrinkToFit="1"/>
    </xf>
    <xf numFmtId="0" fontId="1" fillId="2" borderId="24" xfId="3" applyBorder="1" applyAlignment="1">
      <alignment horizontal="center" vertical="center" shrinkToFit="1"/>
    </xf>
    <xf numFmtId="0" fontId="1" fillId="5" borderId="20" xfId="4" applyBorder="1" applyAlignment="1">
      <alignment horizontal="center" vertical="center" shrinkToFit="1"/>
    </xf>
    <xf numFmtId="0" fontId="0" fillId="2" borderId="33" xfId="3" applyFont="1" applyBorder="1" applyAlignment="1">
      <alignment horizontal="center" vertical="center" shrinkToFit="1"/>
    </xf>
    <xf numFmtId="0" fontId="1" fillId="5" borderId="21" xfId="4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 shrinkToFit="1"/>
    </xf>
    <xf numFmtId="0" fontId="4" fillId="4" borderId="13" xfId="5" applyFont="1" applyBorder="1" applyAlignment="1">
      <alignment horizontal="center" vertical="center" shrinkToFit="1"/>
    </xf>
    <xf numFmtId="0" fontId="4" fillId="3" borderId="13" xfId="2" applyFont="1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5" fillId="2" borderId="13" xfId="3" applyFont="1" applyBorder="1" applyAlignment="1">
      <alignment horizontal="center" vertical="center" shrinkToFit="1"/>
    </xf>
    <xf numFmtId="0" fontId="4" fillId="2" borderId="13" xfId="3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17" xfId="0" applyFont="1" applyBorder="1" applyAlignment="1">
      <alignment horizontal="center" vertical="center" textRotation="255" shrinkToFit="1"/>
    </xf>
    <xf numFmtId="0" fontId="0" fillId="0" borderId="25" xfId="0" applyBorder="1" applyAlignment="1">
      <alignment horizontal="center" vertical="center" textRotation="255" shrinkToFit="1"/>
    </xf>
    <xf numFmtId="0" fontId="0" fillId="0" borderId="29" xfId="0" applyBorder="1" applyAlignment="1">
      <alignment horizontal="center" vertical="center" textRotation="255" shrinkToFit="1"/>
    </xf>
    <xf numFmtId="0" fontId="0" fillId="0" borderId="17" xfId="0" applyBorder="1" applyAlignment="1">
      <alignment horizontal="center" vertical="center" textRotation="255" shrinkToFit="1"/>
    </xf>
    <xf numFmtId="0" fontId="0" fillId="0" borderId="13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43" fontId="0" fillId="0" borderId="2" xfId="1" applyFont="1" applyBorder="1" applyAlignment="1">
      <alignment horizontal="center" vertical="center" shrinkToFit="1"/>
    </xf>
    <xf numFmtId="43" fontId="0" fillId="0" borderId="3" xfId="1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shrinkToFit="1"/>
    </xf>
  </cellXfs>
  <cellStyles count="6">
    <cellStyle name="20% - 着色 2" xfId="3" xr:uid="{00000000-0005-0000-0000-000000000000}"/>
    <cellStyle name="20% - 着色 4" xfId="4" xr:uid="{00000000-0005-0000-0000-000001000000}"/>
    <cellStyle name="20% - 着色 5" xfId="2" xr:uid="{00000000-0005-0000-0000-000002000000}"/>
    <cellStyle name="20% - 着色 6" xfId="5" xr:uid="{00000000-0005-0000-0000-000003000000}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="139" zoomScaleNormal="139" workbookViewId="0">
      <selection activeCell="K25" sqref="K25"/>
    </sheetView>
  </sheetViews>
  <sheetFormatPr defaultColWidth="8.625" defaultRowHeight="14.25" x14ac:dyDescent="0.2"/>
  <cols>
    <col min="1" max="1" width="4.5" style="22" customWidth="1"/>
    <col min="2" max="2" width="4.5" style="1" customWidth="1"/>
    <col min="3" max="6" width="8.625" style="1"/>
    <col min="7" max="8" width="4.5" style="1" customWidth="1"/>
    <col min="9" max="16384" width="8.625" style="1"/>
  </cols>
  <sheetData>
    <row r="1" spans="1:12" x14ac:dyDescent="0.2">
      <c r="A1" s="23"/>
      <c r="B1" s="24"/>
      <c r="C1" s="25" t="s">
        <v>0</v>
      </c>
      <c r="D1" s="26" t="s">
        <v>1</v>
      </c>
      <c r="E1" s="26" t="s">
        <v>2</v>
      </c>
      <c r="F1" s="27" t="s">
        <v>3</v>
      </c>
      <c r="G1" s="28"/>
      <c r="H1" s="24"/>
      <c r="I1" s="25" t="s">
        <v>0</v>
      </c>
      <c r="J1" s="26" t="s">
        <v>1</v>
      </c>
      <c r="K1" s="26" t="s">
        <v>2</v>
      </c>
      <c r="L1" s="27" t="s">
        <v>3</v>
      </c>
    </row>
    <row r="2" spans="1:12" x14ac:dyDescent="0.2">
      <c r="A2" s="55" t="s">
        <v>4</v>
      </c>
      <c r="B2" s="29">
        <v>1</v>
      </c>
      <c r="C2" s="30" t="s">
        <v>5</v>
      </c>
      <c r="D2" s="24" t="s">
        <v>6</v>
      </c>
      <c r="E2" s="24" t="s">
        <v>7</v>
      </c>
      <c r="F2" s="31" t="s">
        <v>8</v>
      </c>
      <c r="G2" s="58" t="s">
        <v>9</v>
      </c>
      <c r="H2" s="29">
        <v>1</v>
      </c>
      <c r="I2" s="30" t="s">
        <v>10</v>
      </c>
      <c r="J2" s="24" t="s">
        <v>11</v>
      </c>
      <c r="K2" s="24" t="s">
        <v>12</v>
      </c>
      <c r="L2" s="41" t="s">
        <v>13</v>
      </c>
    </row>
    <row r="3" spans="1:12" x14ac:dyDescent="0.2">
      <c r="A3" s="56"/>
      <c r="B3" s="32">
        <f>B2+1</f>
        <v>2</v>
      </c>
      <c r="C3" s="33" t="s">
        <v>14</v>
      </c>
      <c r="D3" s="34" t="s">
        <v>14</v>
      </c>
      <c r="E3" s="34" t="s">
        <v>15</v>
      </c>
      <c r="F3" s="35" t="s">
        <v>14</v>
      </c>
      <c r="G3" s="56"/>
      <c r="H3" s="32">
        <f>H2+1</f>
        <v>2</v>
      </c>
      <c r="I3" s="33" t="s">
        <v>16</v>
      </c>
      <c r="J3" s="34" t="s">
        <v>16</v>
      </c>
      <c r="K3" s="34" t="s">
        <v>16</v>
      </c>
      <c r="L3" s="36" t="s">
        <v>16</v>
      </c>
    </row>
    <row r="4" spans="1:12" x14ac:dyDescent="0.2">
      <c r="A4" s="56"/>
      <c r="B4" s="32">
        <f t="shared" ref="B4" si="0">B3+1</f>
        <v>3</v>
      </c>
      <c r="C4" s="33" t="s">
        <v>17</v>
      </c>
      <c r="D4" s="34" t="s">
        <v>17</v>
      </c>
      <c r="E4" s="34" t="s">
        <v>17</v>
      </c>
      <c r="F4" s="36" t="s">
        <v>18</v>
      </c>
      <c r="G4" s="56"/>
      <c r="H4" s="32">
        <f t="shared" ref="H4" si="1">H3+1</f>
        <v>3</v>
      </c>
      <c r="I4" s="33" t="s">
        <v>19</v>
      </c>
      <c r="J4" s="34" t="s">
        <v>19</v>
      </c>
      <c r="K4" s="34"/>
      <c r="L4" s="36" t="s">
        <v>19</v>
      </c>
    </row>
    <row r="5" spans="1:12" x14ac:dyDescent="0.2">
      <c r="A5" s="56"/>
      <c r="B5" s="32">
        <f t="shared" ref="B5:B11" si="2">B4+1</f>
        <v>4</v>
      </c>
      <c r="C5" s="33" t="s">
        <v>20</v>
      </c>
      <c r="D5" s="34" t="s">
        <v>20</v>
      </c>
      <c r="E5" s="34" t="s">
        <v>20</v>
      </c>
      <c r="F5" s="36" t="s">
        <v>21</v>
      </c>
      <c r="G5" s="56"/>
      <c r="H5" s="32">
        <f t="shared" ref="H5:H10" si="3">H4+1</f>
        <v>4</v>
      </c>
      <c r="I5" s="33" t="s">
        <v>22</v>
      </c>
      <c r="J5" s="34" t="s">
        <v>23</v>
      </c>
      <c r="K5" s="34" t="s">
        <v>24</v>
      </c>
      <c r="L5" s="36" t="s">
        <v>25</v>
      </c>
    </row>
    <row r="6" spans="1:12" x14ac:dyDescent="0.2">
      <c r="A6" s="56"/>
      <c r="B6" s="32">
        <f t="shared" si="2"/>
        <v>5</v>
      </c>
      <c r="C6" s="33" t="s">
        <v>26</v>
      </c>
      <c r="D6" s="34" t="s">
        <v>27</v>
      </c>
      <c r="E6" s="34" t="s">
        <v>28</v>
      </c>
      <c r="F6" s="36" t="s">
        <v>29</v>
      </c>
      <c r="G6" s="56"/>
      <c r="H6" s="32">
        <f t="shared" si="3"/>
        <v>5</v>
      </c>
      <c r="I6" s="34" t="s">
        <v>30</v>
      </c>
      <c r="J6" s="34" t="s">
        <v>31</v>
      </c>
      <c r="K6" s="34"/>
      <c r="L6" s="35"/>
    </row>
    <row r="7" spans="1:12" x14ac:dyDescent="0.2">
      <c r="A7" s="56"/>
      <c r="B7" s="32">
        <f t="shared" si="2"/>
        <v>6</v>
      </c>
      <c r="C7" s="33" t="s">
        <v>32</v>
      </c>
      <c r="D7" s="34" t="s">
        <v>33</v>
      </c>
      <c r="E7" s="34" t="s">
        <v>34</v>
      </c>
      <c r="F7" s="36" t="s">
        <v>35</v>
      </c>
      <c r="G7" s="56"/>
      <c r="H7" s="32">
        <f t="shared" si="3"/>
        <v>6</v>
      </c>
      <c r="I7" s="33" t="s">
        <v>36</v>
      </c>
      <c r="J7" s="34" t="s">
        <v>36</v>
      </c>
      <c r="K7" s="34" t="s">
        <v>36</v>
      </c>
      <c r="L7" s="36" t="s">
        <v>36</v>
      </c>
    </row>
    <row r="8" spans="1:12" x14ac:dyDescent="0.2">
      <c r="A8" s="56"/>
      <c r="B8" s="32">
        <f t="shared" si="2"/>
        <v>7</v>
      </c>
      <c r="C8" s="33" t="s">
        <v>37</v>
      </c>
      <c r="D8" s="34" t="s">
        <v>38</v>
      </c>
      <c r="E8" s="34" t="s">
        <v>39</v>
      </c>
      <c r="F8" s="36" t="s">
        <v>40</v>
      </c>
      <c r="G8" s="56"/>
      <c r="H8" s="32">
        <f t="shared" si="3"/>
        <v>7</v>
      </c>
      <c r="I8" s="33" t="s">
        <v>41</v>
      </c>
      <c r="J8" s="34" t="s">
        <v>42</v>
      </c>
      <c r="K8" s="34" t="s">
        <v>43</v>
      </c>
      <c r="L8" s="35" t="s">
        <v>44</v>
      </c>
    </row>
    <row r="9" spans="1:12" x14ac:dyDescent="0.2">
      <c r="A9" s="56"/>
      <c r="B9" s="32">
        <f t="shared" si="2"/>
        <v>8</v>
      </c>
      <c r="C9" s="33" t="s">
        <v>45</v>
      </c>
      <c r="D9" s="34" t="s">
        <v>45</v>
      </c>
      <c r="E9" s="34" t="s">
        <v>45</v>
      </c>
      <c r="F9" s="36" t="s">
        <v>46</v>
      </c>
      <c r="G9" s="56"/>
      <c r="H9" s="32">
        <f t="shared" si="3"/>
        <v>8</v>
      </c>
      <c r="I9" s="33" t="s">
        <v>47</v>
      </c>
      <c r="J9" s="34" t="s">
        <v>48</v>
      </c>
      <c r="K9" s="34" t="s">
        <v>49</v>
      </c>
      <c r="L9" s="35" t="s">
        <v>50</v>
      </c>
    </row>
    <row r="10" spans="1:12" x14ac:dyDescent="0.2">
      <c r="A10" s="56"/>
      <c r="B10" s="32">
        <f t="shared" si="2"/>
        <v>9</v>
      </c>
      <c r="C10" s="33" t="s">
        <v>51</v>
      </c>
      <c r="D10" s="34" t="s">
        <v>52</v>
      </c>
      <c r="E10" s="34"/>
      <c r="F10" s="35" t="s">
        <v>53</v>
      </c>
      <c r="G10" s="57"/>
      <c r="H10" s="37">
        <f t="shared" si="3"/>
        <v>9</v>
      </c>
      <c r="I10" s="38" t="s">
        <v>54</v>
      </c>
      <c r="J10" s="39" t="s">
        <v>55</v>
      </c>
      <c r="K10" s="39" t="s">
        <v>56</v>
      </c>
      <c r="L10" s="40"/>
    </row>
    <row r="11" spans="1:12" x14ac:dyDescent="0.2">
      <c r="A11" s="57"/>
      <c r="B11" s="37">
        <f t="shared" si="2"/>
        <v>10</v>
      </c>
      <c r="C11" s="38" t="s">
        <v>57</v>
      </c>
      <c r="D11" s="39" t="s">
        <v>58</v>
      </c>
      <c r="E11" s="39" t="s">
        <v>59</v>
      </c>
      <c r="F11" s="40" t="s">
        <v>60</v>
      </c>
      <c r="G11" s="58" t="s">
        <v>61</v>
      </c>
      <c r="H11" s="29">
        <v>1</v>
      </c>
      <c r="I11" s="30" t="s">
        <v>62</v>
      </c>
      <c r="J11" s="24" t="s">
        <v>63</v>
      </c>
      <c r="K11" s="24" t="s">
        <v>15</v>
      </c>
      <c r="L11" s="31" t="s">
        <v>64</v>
      </c>
    </row>
    <row r="12" spans="1:12" ht="13.9" customHeight="1" x14ac:dyDescent="0.2">
      <c r="A12" s="58" t="s">
        <v>65</v>
      </c>
      <c r="B12" s="29">
        <v>1</v>
      </c>
      <c r="C12" s="30" t="s">
        <v>66</v>
      </c>
      <c r="D12" s="24" t="s">
        <v>66</v>
      </c>
      <c r="E12" s="24" t="s">
        <v>67</v>
      </c>
      <c r="F12" s="41" t="s">
        <v>68</v>
      </c>
      <c r="G12" s="56"/>
      <c r="H12" s="32">
        <v>2</v>
      </c>
      <c r="I12" s="33" t="s">
        <v>69</v>
      </c>
      <c r="J12" s="34" t="s">
        <v>70</v>
      </c>
      <c r="K12" s="34" t="s">
        <v>71</v>
      </c>
      <c r="L12" s="36" t="s">
        <v>72</v>
      </c>
    </row>
    <row r="13" spans="1:12" x14ac:dyDescent="0.2">
      <c r="A13" s="56"/>
      <c r="B13" s="32">
        <f t="shared" ref="B13" si="4">B12+1</f>
        <v>2</v>
      </c>
      <c r="C13" s="33" t="s">
        <v>73</v>
      </c>
      <c r="D13" s="34" t="s">
        <v>74</v>
      </c>
      <c r="E13" s="34" t="s">
        <v>75</v>
      </c>
      <c r="F13" s="36" t="s">
        <v>76</v>
      </c>
      <c r="G13" s="56"/>
      <c r="H13" s="32">
        <v>3</v>
      </c>
      <c r="I13" s="33" t="s">
        <v>77</v>
      </c>
      <c r="J13" s="34" t="s">
        <v>78</v>
      </c>
      <c r="K13" s="34" t="s">
        <v>79</v>
      </c>
      <c r="L13" s="35" t="s">
        <v>80</v>
      </c>
    </row>
    <row r="14" spans="1:12" x14ac:dyDescent="0.2">
      <c r="A14" s="56"/>
      <c r="B14" s="32">
        <f>B13+1</f>
        <v>3</v>
      </c>
      <c r="C14" s="33" t="s">
        <v>81</v>
      </c>
      <c r="D14" s="34" t="s">
        <v>82</v>
      </c>
      <c r="E14" s="34"/>
      <c r="F14" s="36" t="s">
        <v>83</v>
      </c>
      <c r="G14" s="56"/>
      <c r="H14" s="32">
        <v>4</v>
      </c>
      <c r="I14" s="33" t="s">
        <v>84</v>
      </c>
      <c r="J14" s="34" t="s">
        <v>85</v>
      </c>
      <c r="K14" s="34" t="s">
        <v>86</v>
      </c>
      <c r="L14" s="36"/>
    </row>
    <row r="15" spans="1:12" x14ac:dyDescent="0.2">
      <c r="A15" s="56"/>
      <c r="B15" s="32">
        <f>B14+1</f>
        <v>4</v>
      </c>
      <c r="C15" s="33" t="s">
        <v>87</v>
      </c>
      <c r="D15" s="34" t="s">
        <v>88</v>
      </c>
      <c r="E15" s="34" t="s">
        <v>89</v>
      </c>
      <c r="F15" s="36" t="s">
        <v>90</v>
      </c>
      <c r="G15" s="56"/>
      <c r="H15" s="32">
        <v>5</v>
      </c>
      <c r="I15" s="33" t="s">
        <v>91</v>
      </c>
      <c r="J15" s="34" t="s">
        <v>92</v>
      </c>
      <c r="K15" s="34" t="s">
        <v>93</v>
      </c>
      <c r="L15" s="36" t="s">
        <v>94</v>
      </c>
    </row>
    <row r="16" spans="1:12" x14ac:dyDescent="0.2">
      <c r="A16" s="56"/>
      <c r="B16" s="32">
        <f>B15+1</f>
        <v>5</v>
      </c>
      <c r="C16" s="33" t="s">
        <v>95</v>
      </c>
      <c r="D16" s="34" t="s">
        <v>96</v>
      </c>
      <c r="E16" s="34" t="s">
        <v>97</v>
      </c>
      <c r="F16" s="36" t="s">
        <v>98</v>
      </c>
      <c r="G16" s="56"/>
      <c r="H16" s="32">
        <v>6</v>
      </c>
      <c r="I16" s="33" t="s">
        <v>99</v>
      </c>
      <c r="J16" s="34" t="s">
        <v>100</v>
      </c>
      <c r="K16" s="34" t="s">
        <v>101</v>
      </c>
      <c r="L16" s="35" t="s">
        <v>102</v>
      </c>
    </row>
    <row r="17" spans="1:12" x14ac:dyDescent="0.2">
      <c r="A17" s="56"/>
      <c r="B17" s="32">
        <f>B16+1</f>
        <v>6</v>
      </c>
      <c r="C17" s="33" t="s">
        <v>103</v>
      </c>
      <c r="D17" s="34" t="s">
        <v>104</v>
      </c>
      <c r="E17" s="34" t="s">
        <v>105</v>
      </c>
      <c r="F17" s="35" t="s">
        <v>106</v>
      </c>
      <c r="G17" s="56"/>
      <c r="H17" s="32">
        <v>7</v>
      </c>
      <c r="I17" s="33" t="s">
        <v>107</v>
      </c>
      <c r="J17" s="34" t="s">
        <v>108</v>
      </c>
      <c r="K17" s="34"/>
      <c r="L17" s="35" t="s">
        <v>423</v>
      </c>
    </row>
    <row r="18" spans="1:12" x14ac:dyDescent="0.2">
      <c r="A18" s="58" t="s">
        <v>109</v>
      </c>
      <c r="B18" s="29">
        <v>1</v>
      </c>
      <c r="C18" s="30" t="s">
        <v>110</v>
      </c>
      <c r="D18" s="24" t="s">
        <v>111</v>
      </c>
      <c r="E18" s="24" t="s">
        <v>112</v>
      </c>
      <c r="F18" s="41" t="s">
        <v>111</v>
      </c>
      <c r="G18" s="56"/>
      <c r="H18" s="32">
        <v>8</v>
      </c>
      <c r="I18" s="33" t="s">
        <v>113</v>
      </c>
      <c r="J18" s="34" t="s">
        <v>114</v>
      </c>
      <c r="K18" s="34" t="s">
        <v>115</v>
      </c>
      <c r="L18" s="36" t="s">
        <v>116</v>
      </c>
    </row>
    <row r="19" spans="1:12" x14ac:dyDescent="0.2">
      <c r="A19" s="56"/>
      <c r="B19" s="32">
        <v>2</v>
      </c>
      <c r="C19" s="33" t="s">
        <v>117</v>
      </c>
      <c r="D19" s="34" t="s">
        <v>118</v>
      </c>
      <c r="E19" s="34" t="s">
        <v>119</v>
      </c>
      <c r="F19" s="36" t="s">
        <v>120</v>
      </c>
      <c r="G19" s="56"/>
      <c r="H19" s="32">
        <v>9</v>
      </c>
      <c r="I19" s="34" t="s">
        <v>121</v>
      </c>
      <c r="J19" s="34" t="s">
        <v>122</v>
      </c>
      <c r="K19" s="34" t="s">
        <v>123</v>
      </c>
      <c r="L19" s="35" t="s">
        <v>124</v>
      </c>
    </row>
    <row r="20" spans="1:12" x14ac:dyDescent="0.2">
      <c r="A20" s="56"/>
      <c r="B20" s="32">
        <v>3</v>
      </c>
      <c r="C20" s="33" t="s">
        <v>125</v>
      </c>
      <c r="D20" s="34" t="s">
        <v>126</v>
      </c>
      <c r="E20" s="34"/>
      <c r="F20" s="36" t="s">
        <v>127</v>
      </c>
      <c r="G20" s="57"/>
      <c r="H20" s="37">
        <v>10</v>
      </c>
      <c r="I20" s="38" t="s">
        <v>128</v>
      </c>
      <c r="J20" s="39" t="s">
        <v>129</v>
      </c>
      <c r="K20" s="39" t="s">
        <v>130</v>
      </c>
      <c r="L20" s="43" t="s">
        <v>131</v>
      </c>
    </row>
    <row r="21" spans="1:12" x14ac:dyDescent="0.2">
      <c r="A21" s="56"/>
      <c r="B21" s="32">
        <v>4</v>
      </c>
      <c r="C21" s="33" t="s">
        <v>132</v>
      </c>
      <c r="D21" s="34" t="s">
        <v>133</v>
      </c>
      <c r="E21" s="34"/>
      <c r="F21" s="36" t="s">
        <v>134</v>
      </c>
    </row>
    <row r="22" spans="1:12" x14ac:dyDescent="0.2">
      <c r="A22" s="57"/>
      <c r="B22" s="37">
        <v>5</v>
      </c>
      <c r="C22" s="38" t="s">
        <v>135</v>
      </c>
      <c r="D22" s="39" t="s">
        <v>136</v>
      </c>
      <c r="E22" s="39"/>
      <c r="F22" s="40" t="s">
        <v>137</v>
      </c>
    </row>
    <row r="24" spans="1:12" x14ac:dyDescent="0.2">
      <c r="A24" s="53" t="s">
        <v>138</v>
      </c>
      <c r="B24" s="54"/>
      <c r="C24" s="71" t="s">
        <v>438</v>
      </c>
      <c r="D24" s="42" t="s">
        <v>439</v>
      </c>
      <c r="E24" s="26" t="s">
        <v>139</v>
      </c>
      <c r="F24" s="26" t="s">
        <v>140</v>
      </c>
      <c r="G24" s="54" t="s">
        <v>141</v>
      </c>
      <c r="H24" s="54"/>
      <c r="I24" s="44" t="s">
        <v>440</v>
      </c>
    </row>
    <row r="26" spans="1:12" x14ac:dyDescent="0.2">
      <c r="C26" s="1" t="s">
        <v>142</v>
      </c>
      <c r="D26" s="1" t="s">
        <v>143</v>
      </c>
    </row>
    <row r="37" spans="1:1" ht="13.9" customHeight="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</sheetData>
  <mergeCells count="7">
    <mergeCell ref="A24:B24"/>
    <mergeCell ref="G24:H24"/>
    <mergeCell ref="A2:A11"/>
    <mergeCell ref="A12:A17"/>
    <mergeCell ref="A18:A22"/>
    <mergeCell ref="G2:G10"/>
    <mergeCell ref="G11:G20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8"/>
  <sheetViews>
    <sheetView topLeftCell="A33" zoomScale="141" zoomScaleNormal="156" workbookViewId="0">
      <pane xSplit="1" topLeftCell="B1" activePane="topRight" state="frozen"/>
      <selection pane="topRight" activeCell="C57" sqref="C57"/>
    </sheetView>
  </sheetViews>
  <sheetFormatPr defaultColWidth="8.625" defaultRowHeight="14.25" x14ac:dyDescent="0.2"/>
  <cols>
    <col min="1" max="1" width="10.5" style="1" customWidth="1"/>
    <col min="2" max="16384" width="8.625" style="1"/>
  </cols>
  <sheetData>
    <row r="1" spans="1:21" x14ac:dyDescent="0.2">
      <c r="A1" s="59" t="s">
        <v>144</v>
      </c>
      <c r="B1" s="59"/>
      <c r="C1" s="59"/>
      <c r="D1" s="59">
        <v>1</v>
      </c>
      <c r="E1" s="59"/>
      <c r="F1" s="59"/>
      <c r="G1" s="59">
        <v>2</v>
      </c>
      <c r="H1" s="59"/>
      <c r="I1" s="59"/>
      <c r="J1" s="59">
        <v>3</v>
      </c>
      <c r="K1" s="59"/>
      <c r="L1" s="59"/>
      <c r="M1" s="59">
        <v>4</v>
      </c>
      <c r="N1" s="59"/>
      <c r="O1" s="59"/>
      <c r="P1" s="59">
        <v>5</v>
      </c>
      <c r="Q1" s="59"/>
      <c r="R1" s="59"/>
      <c r="S1" s="59">
        <v>4</v>
      </c>
      <c r="T1" s="59"/>
      <c r="U1" s="59"/>
    </row>
    <row r="2" spans="1:21" x14ac:dyDescent="0.2">
      <c r="A2" s="16" t="s">
        <v>145</v>
      </c>
      <c r="B2" s="16" t="s">
        <v>146</v>
      </c>
      <c r="C2" s="17" t="s">
        <v>147</v>
      </c>
      <c r="D2" s="16" t="s">
        <v>145</v>
      </c>
      <c r="E2" s="18" t="s">
        <v>148</v>
      </c>
      <c r="F2" s="19" t="s">
        <v>149</v>
      </c>
      <c r="G2" s="16" t="s">
        <v>145</v>
      </c>
      <c r="H2" s="18" t="s">
        <v>148</v>
      </c>
      <c r="I2" s="19" t="s">
        <v>149</v>
      </c>
      <c r="J2" s="16" t="s">
        <v>145</v>
      </c>
      <c r="K2" s="18" t="s">
        <v>148</v>
      </c>
      <c r="L2" s="19" t="s">
        <v>149</v>
      </c>
      <c r="M2" s="16" t="s">
        <v>145</v>
      </c>
      <c r="N2" s="18" t="s">
        <v>148</v>
      </c>
      <c r="O2" s="19" t="s">
        <v>149</v>
      </c>
      <c r="P2" s="16" t="s">
        <v>145</v>
      </c>
      <c r="Q2" s="18" t="s">
        <v>148</v>
      </c>
      <c r="R2" s="19" t="s">
        <v>149</v>
      </c>
      <c r="S2" s="16" t="s">
        <v>145</v>
      </c>
      <c r="T2" s="18" t="s">
        <v>148</v>
      </c>
      <c r="U2" s="19" t="s">
        <v>149</v>
      </c>
    </row>
    <row r="3" spans="1:21" x14ac:dyDescent="0.2">
      <c r="A3" s="20" t="s">
        <v>150</v>
      </c>
      <c r="B3" s="20" t="s">
        <v>151</v>
      </c>
      <c r="C3" s="17" t="s">
        <v>152</v>
      </c>
      <c r="D3" s="20" t="s">
        <v>153</v>
      </c>
      <c r="E3" s="18"/>
      <c r="F3" s="19"/>
      <c r="G3" s="16"/>
      <c r="H3" s="18"/>
      <c r="I3" s="19"/>
      <c r="J3" s="16"/>
      <c r="K3" s="18"/>
      <c r="L3" s="19"/>
      <c r="M3" s="16"/>
      <c r="N3" s="18"/>
      <c r="O3" s="19"/>
      <c r="P3" s="16"/>
      <c r="Q3" s="18"/>
      <c r="R3" s="19"/>
      <c r="S3" s="16"/>
      <c r="T3" s="18"/>
      <c r="U3" s="19"/>
    </row>
    <row r="4" spans="1:21" x14ac:dyDescent="0.2">
      <c r="A4" s="16" t="s">
        <v>154</v>
      </c>
      <c r="B4" s="16" t="s">
        <v>155</v>
      </c>
      <c r="C4" s="17" t="s">
        <v>152</v>
      </c>
      <c r="D4" s="20" t="s">
        <v>153</v>
      </c>
      <c r="E4" s="18"/>
      <c r="F4" s="19"/>
      <c r="G4" s="16"/>
      <c r="H4" s="18"/>
      <c r="I4" s="19"/>
      <c r="J4" s="16"/>
      <c r="K4" s="18"/>
      <c r="L4" s="19"/>
      <c r="M4" s="16"/>
      <c r="N4" s="18"/>
      <c r="O4" s="19"/>
      <c r="P4" s="16"/>
      <c r="Q4" s="18"/>
      <c r="R4" s="19"/>
      <c r="S4" s="16"/>
      <c r="T4" s="18"/>
      <c r="U4" s="19"/>
    </row>
    <row r="5" spans="1:21" x14ac:dyDescent="0.2">
      <c r="A5" s="16" t="s">
        <v>156</v>
      </c>
      <c r="B5" s="16" t="s">
        <v>157</v>
      </c>
      <c r="C5" s="17" t="s">
        <v>158</v>
      </c>
      <c r="D5" s="20" t="s">
        <v>153</v>
      </c>
      <c r="E5" s="18"/>
      <c r="F5" s="19"/>
      <c r="G5" s="16"/>
      <c r="H5" s="18"/>
      <c r="I5" s="19"/>
      <c r="J5" s="16"/>
      <c r="K5" s="18"/>
      <c r="L5" s="19"/>
      <c r="M5" s="16"/>
      <c r="N5" s="18"/>
      <c r="O5" s="19"/>
      <c r="P5" s="16"/>
      <c r="Q5" s="18"/>
      <c r="R5" s="19"/>
      <c r="S5" s="16"/>
      <c r="T5" s="18"/>
      <c r="U5" s="19"/>
    </row>
    <row r="6" spans="1:21" x14ac:dyDescent="0.2">
      <c r="A6" s="16" t="s">
        <v>159</v>
      </c>
      <c r="B6" s="16" t="s">
        <v>160</v>
      </c>
      <c r="C6" s="17" t="s">
        <v>152</v>
      </c>
      <c r="D6" s="20" t="s">
        <v>426</v>
      </c>
      <c r="E6" s="17"/>
      <c r="F6" s="21"/>
      <c r="G6" s="20"/>
      <c r="H6" s="17"/>
      <c r="I6" s="21"/>
      <c r="J6" s="20"/>
      <c r="K6" s="17"/>
      <c r="L6" s="19"/>
      <c r="M6" s="20"/>
      <c r="N6" s="17"/>
      <c r="O6" s="19"/>
      <c r="P6" s="16"/>
      <c r="Q6" s="18"/>
      <c r="R6" s="19"/>
      <c r="S6" s="16"/>
      <c r="T6" s="18"/>
      <c r="U6" s="19"/>
    </row>
    <row r="7" spans="1:21" x14ac:dyDescent="0.2">
      <c r="A7" s="16" t="s">
        <v>165</v>
      </c>
      <c r="B7" s="20" t="s">
        <v>166</v>
      </c>
      <c r="C7" s="17" t="s">
        <v>152</v>
      </c>
      <c r="D7" s="20" t="s">
        <v>153</v>
      </c>
      <c r="E7" s="18"/>
      <c r="F7" s="19"/>
      <c r="G7" s="16"/>
      <c r="H7" s="18"/>
      <c r="I7" s="19"/>
      <c r="J7" s="16"/>
      <c r="K7" s="18"/>
      <c r="L7" s="19"/>
      <c r="M7" s="16"/>
      <c r="N7" s="18"/>
      <c r="O7" s="19"/>
      <c r="P7" s="16"/>
      <c r="Q7" s="18"/>
      <c r="R7" s="19"/>
      <c r="S7" s="16"/>
      <c r="T7" s="18"/>
      <c r="U7" s="19"/>
    </row>
    <row r="8" spans="1:21" x14ac:dyDescent="0.2">
      <c r="A8" s="16" t="s">
        <v>167</v>
      </c>
      <c r="B8" s="20" t="s">
        <v>168</v>
      </c>
      <c r="C8" s="17" t="s">
        <v>158</v>
      </c>
      <c r="D8" s="20" t="s">
        <v>153</v>
      </c>
      <c r="E8" s="18"/>
      <c r="F8" s="19"/>
      <c r="G8" s="16"/>
      <c r="H8" s="18"/>
      <c r="I8" s="19"/>
      <c r="J8" s="16"/>
      <c r="K8" s="18"/>
      <c r="L8" s="19"/>
      <c r="M8" s="16"/>
      <c r="N8" s="18"/>
      <c r="O8" s="19"/>
      <c r="P8" s="16"/>
      <c r="Q8" s="18"/>
      <c r="R8" s="19"/>
      <c r="S8" s="16"/>
      <c r="T8" s="18"/>
      <c r="U8" s="19"/>
    </row>
    <row r="9" spans="1:21" x14ac:dyDescent="0.2">
      <c r="A9" s="16" t="s">
        <v>169</v>
      </c>
      <c r="B9" s="16" t="s">
        <v>170</v>
      </c>
      <c r="C9" s="17" t="s">
        <v>158</v>
      </c>
      <c r="D9" s="20" t="s">
        <v>153</v>
      </c>
      <c r="E9" s="18"/>
      <c r="F9" s="19"/>
      <c r="G9" s="16"/>
      <c r="H9" s="18"/>
      <c r="I9" s="19"/>
      <c r="J9" s="16"/>
      <c r="K9" s="18"/>
      <c r="L9" s="19"/>
      <c r="M9" s="16"/>
      <c r="N9" s="18"/>
      <c r="O9" s="19"/>
      <c r="P9" s="16"/>
      <c r="Q9" s="18"/>
      <c r="R9" s="19"/>
      <c r="S9" s="16"/>
      <c r="T9" s="18"/>
      <c r="U9" s="19"/>
    </row>
    <row r="10" spans="1:21" x14ac:dyDescent="0.2">
      <c r="A10" s="16" t="s">
        <v>171</v>
      </c>
      <c r="B10" s="20" t="s">
        <v>172</v>
      </c>
      <c r="C10" s="17" t="s">
        <v>152</v>
      </c>
      <c r="D10" s="20" t="s">
        <v>153</v>
      </c>
      <c r="E10" s="18"/>
      <c r="F10" s="19"/>
      <c r="G10" s="16"/>
      <c r="H10" s="18"/>
      <c r="I10" s="19"/>
      <c r="J10" s="16"/>
      <c r="K10" s="18"/>
      <c r="L10" s="19"/>
      <c r="M10" s="16"/>
      <c r="N10" s="18"/>
      <c r="O10" s="19"/>
      <c r="P10" s="16"/>
      <c r="Q10" s="18"/>
      <c r="R10" s="19"/>
      <c r="S10" s="16"/>
      <c r="T10" s="18"/>
      <c r="U10" s="19"/>
    </row>
    <row r="11" spans="1:21" x14ac:dyDescent="0.2">
      <c r="A11" s="16" t="s">
        <v>173</v>
      </c>
      <c r="B11" s="16" t="s">
        <v>174</v>
      </c>
      <c r="C11" s="17" t="s">
        <v>158</v>
      </c>
      <c r="D11" s="20" t="s">
        <v>153</v>
      </c>
      <c r="E11" s="18"/>
      <c r="F11" s="19"/>
      <c r="G11" s="16"/>
      <c r="H11" s="18"/>
      <c r="I11" s="19"/>
      <c r="J11" s="16"/>
      <c r="K11" s="18"/>
      <c r="L11" s="19"/>
      <c r="M11" s="16"/>
      <c r="N11" s="18"/>
      <c r="O11" s="19"/>
      <c r="P11" s="16"/>
      <c r="Q11" s="18"/>
      <c r="R11" s="19"/>
      <c r="S11" s="16"/>
      <c r="T11" s="18"/>
      <c r="U11" s="19"/>
    </row>
    <row r="12" spans="1:21" x14ac:dyDescent="0.2">
      <c r="A12" s="16" t="s">
        <v>175</v>
      </c>
      <c r="B12" s="16" t="s">
        <v>176</v>
      </c>
      <c r="C12" s="17" t="s">
        <v>152</v>
      </c>
      <c r="D12" s="16" t="s">
        <v>177</v>
      </c>
      <c r="E12" s="17" t="s">
        <v>178</v>
      </c>
      <c r="F12" s="19"/>
      <c r="G12" s="20" t="s">
        <v>179</v>
      </c>
      <c r="H12" s="18" t="s">
        <v>163</v>
      </c>
      <c r="I12" s="19"/>
      <c r="J12" s="20" t="s">
        <v>180</v>
      </c>
      <c r="K12" s="17" t="s">
        <v>181</v>
      </c>
      <c r="L12" s="19"/>
      <c r="M12" s="16"/>
      <c r="N12" s="18"/>
      <c r="O12" s="19"/>
      <c r="P12" s="16"/>
      <c r="Q12" s="18"/>
      <c r="R12" s="19"/>
      <c r="S12" s="16"/>
      <c r="T12" s="18"/>
      <c r="U12" s="19"/>
    </row>
    <row r="13" spans="1:21" x14ac:dyDescent="0.2">
      <c r="A13" s="16" t="s">
        <v>182</v>
      </c>
      <c r="B13" s="16" t="s">
        <v>183</v>
      </c>
      <c r="C13" s="17" t="s">
        <v>158</v>
      </c>
      <c r="D13" s="16" t="s">
        <v>184</v>
      </c>
      <c r="E13" s="17" t="s">
        <v>427</v>
      </c>
      <c r="F13" s="46" t="s">
        <v>428</v>
      </c>
      <c r="G13" s="16" t="s">
        <v>186</v>
      </c>
      <c r="H13" s="17" t="s">
        <v>187</v>
      </c>
      <c r="I13" s="19"/>
      <c r="J13" s="16"/>
      <c r="K13" s="18"/>
      <c r="L13" s="19"/>
      <c r="M13" s="16"/>
      <c r="N13" s="18"/>
      <c r="O13" s="19"/>
      <c r="P13" s="16"/>
      <c r="Q13" s="18"/>
      <c r="R13" s="19"/>
      <c r="S13" s="16"/>
      <c r="T13" s="18"/>
      <c r="U13" s="19"/>
    </row>
    <row r="14" spans="1:21" x14ac:dyDescent="0.2">
      <c r="A14" s="16" t="s">
        <v>76</v>
      </c>
      <c r="B14" s="20" t="s">
        <v>188</v>
      </c>
      <c r="C14" s="17" t="s">
        <v>158</v>
      </c>
      <c r="D14" s="16" t="s">
        <v>185</v>
      </c>
      <c r="E14" s="18" t="s">
        <v>189</v>
      </c>
      <c r="F14" s="19"/>
      <c r="G14" s="16" t="s">
        <v>190</v>
      </c>
      <c r="H14" s="17" t="s">
        <v>191</v>
      </c>
      <c r="I14" s="19"/>
      <c r="J14" s="20" t="s">
        <v>192</v>
      </c>
      <c r="K14" s="18" t="s">
        <v>164</v>
      </c>
      <c r="L14" s="19"/>
      <c r="M14" s="20" t="s">
        <v>193</v>
      </c>
      <c r="N14" s="20" t="s">
        <v>194</v>
      </c>
      <c r="O14" s="19"/>
      <c r="P14" s="16"/>
      <c r="Q14" s="18"/>
      <c r="R14" s="19"/>
      <c r="S14" s="16"/>
      <c r="T14" s="18"/>
      <c r="U14" s="19"/>
    </row>
    <row r="15" spans="1:21" x14ac:dyDescent="0.2">
      <c r="A15" s="16" t="s">
        <v>195</v>
      </c>
      <c r="B15" s="16" t="s">
        <v>196</v>
      </c>
      <c r="C15" s="17" t="s">
        <v>158</v>
      </c>
      <c r="D15" s="20" t="s">
        <v>185</v>
      </c>
      <c r="E15" s="17" t="s">
        <v>197</v>
      </c>
      <c r="F15" s="21" t="s">
        <v>198</v>
      </c>
      <c r="G15" s="16" t="s">
        <v>199</v>
      </c>
      <c r="H15" s="17" t="s">
        <v>200</v>
      </c>
      <c r="I15" s="21" t="s">
        <v>201</v>
      </c>
      <c r="J15" s="16" t="s">
        <v>202</v>
      </c>
      <c r="K15" s="17" t="s">
        <v>190</v>
      </c>
      <c r="L15" s="21" t="s">
        <v>429</v>
      </c>
      <c r="M15" s="20" t="s">
        <v>203</v>
      </c>
      <c r="N15" s="17" t="s">
        <v>163</v>
      </c>
      <c r="O15" s="19" t="s">
        <v>203</v>
      </c>
      <c r="P15" s="20" t="s">
        <v>204</v>
      </c>
      <c r="Q15" s="18" t="s">
        <v>205</v>
      </c>
      <c r="R15" s="46" t="s">
        <v>398</v>
      </c>
      <c r="S15" s="16"/>
      <c r="T15" s="18"/>
      <c r="U15" s="19"/>
    </row>
    <row r="16" spans="1:21" x14ac:dyDescent="0.2">
      <c r="A16" s="16" t="s">
        <v>206</v>
      </c>
      <c r="B16" s="20" t="s">
        <v>207</v>
      </c>
      <c r="C16" s="17" t="s">
        <v>158</v>
      </c>
      <c r="D16" s="20" t="s">
        <v>208</v>
      </c>
      <c r="E16" s="18" t="s">
        <v>209</v>
      </c>
      <c r="F16" s="19"/>
      <c r="G16" s="16"/>
      <c r="H16" s="18"/>
      <c r="I16" s="19"/>
      <c r="J16" s="16"/>
      <c r="K16" s="18"/>
      <c r="L16" s="19"/>
      <c r="M16" s="16"/>
      <c r="N16" s="18"/>
      <c r="O16" s="19"/>
      <c r="P16" s="16"/>
      <c r="Q16" s="18"/>
      <c r="R16" s="19"/>
      <c r="S16" s="16"/>
      <c r="T16" s="18"/>
      <c r="U16" s="19"/>
    </row>
    <row r="17" spans="1:21" x14ac:dyDescent="0.2">
      <c r="A17" s="16" t="s">
        <v>210</v>
      </c>
      <c r="B17" s="16" t="s">
        <v>211</v>
      </c>
      <c r="C17" s="17" t="s">
        <v>158</v>
      </c>
      <c r="D17" s="20" t="s">
        <v>153</v>
      </c>
      <c r="E17" s="18"/>
      <c r="F17" s="21"/>
      <c r="G17" s="16"/>
      <c r="H17" s="18"/>
      <c r="I17" s="19"/>
      <c r="J17" s="16"/>
      <c r="K17" s="18"/>
      <c r="L17" s="19"/>
      <c r="M17" s="16"/>
      <c r="N17" s="18"/>
      <c r="O17" s="19"/>
      <c r="P17" s="16"/>
      <c r="Q17" s="18"/>
      <c r="R17" s="19"/>
      <c r="S17" s="16"/>
      <c r="T17" s="18"/>
      <c r="U17" s="19"/>
    </row>
    <row r="18" spans="1:21" x14ac:dyDescent="0.2">
      <c r="A18" s="16" t="s">
        <v>212</v>
      </c>
      <c r="B18" s="16" t="s">
        <v>213</v>
      </c>
      <c r="C18" s="17" t="s">
        <v>214</v>
      </c>
      <c r="D18" s="16" t="s">
        <v>215</v>
      </c>
      <c r="E18" s="17" t="s">
        <v>216</v>
      </c>
      <c r="F18" s="19"/>
      <c r="G18" s="16" t="s">
        <v>217</v>
      </c>
      <c r="H18" s="18" t="s">
        <v>218</v>
      </c>
      <c r="I18" s="19"/>
      <c r="J18" s="16" t="s">
        <v>219</v>
      </c>
      <c r="K18" s="17" t="s">
        <v>220</v>
      </c>
      <c r="L18" s="21" t="s">
        <v>221</v>
      </c>
      <c r="M18" s="16"/>
      <c r="N18" s="18"/>
      <c r="O18" s="19"/>
      <c r="P18" s="16"/>
      <c r="Q18" s="18"/>
      <c r="R18" s="19"/>
      <c r="S18" s="16"/>
      <c r="T18" s="18"/>
      <c r="U18" s="19"/>
    </row>
    <row r="19" spans="1:21" x14ac:dyDescent="0.2">
      <c r="A19" s="16" t="s">
        <v>222</v>
      </c>
      <c r="B19" s="20" t="s">
        <v>223</v>
      </c>
      <c r="C19" s="17" t="s">
        <v>158</v>
      </c>
      <c r="D19" s="20" t="s">
        <v>153</v>
      </c>
      <c r="E19" s="18"/>
      <c r="F19" s="19"/>
      <c r="G19" s="16"/>
      <c r="H19" s="18"/>
      <c r="I19" s="19"/>
      <c r="J19" s="16"/>
      <c r="K19" s="18"/>
      <c r="L19" s="19"/>
      <c r="M19" s="16"/>
      <c r="N19" s="18"/>
      <c r="O19" s="19"/>
      <c r="P19" s="16"/>
      <c r="Q19" s="18"/>
      <c r="R19" s="19"/>
      <c r="S19" s="16"/>
      <c r="T19" s="18"/>
      <c r="U19" s="19"/>
    </row>
    <row r="20" spans="1:21" x14ac:dyDescent="0.2">
      <c r="A20" s="16" t="s">
        <v>19</v>
      </c>
      <c r="B20" s="16" t="s">
        <v>224</v>
      </c>
      <c r="C20" s="17" t="s">
        <v>158</v>
      </c>
      <c r="D20" s="20" t="s">
        <v>153</v>
      </c>
      <c r="E20" s="18"/>
      <c r="F20" s="19"/>
      <c r="G20" s="16"/>
      <c r="H20" s="18"/>
      <c r="I20" s="19"/>
      <c r="J20" s="16"/>
      <c r="K20" s="18"/>
      <c r="L20" s="19"/>
      <c r="M20" s="16"/>
      <c r="N20" s="18"/>
      <c r="O20" s="19"/>
      <c r="P20" s="16"/>
      <c r="Q20" s="18"/>
      <c r="R20" s="19"/>
      <c r="S20" s="16"/>
      <c r="T20" s="18"/>
      <c r="U20" s="19"/>
    </row>
    <row r="21" spans="1:21" x14ac:dyDescent="0.2">
      <c r="A21" s="16" t="s">
        <v>225</v>
      </c>
      <c r="B21" s="16" t="s">
        <v>226</v>
      </c>
      <c r="C21" s="17" t="s">
        <v>158</v>
      </c>
      <c r="D21" s="20"/>
      <c r="E21" s="18" t="s">
        <v>227</v>
      </c>
      <c r="F21" s="19" t="s">
        <v>228</v>
      </c>
      <c r="G21" s="16"/>
      <c r="H21" s="18" t="s">
        <v>229</v>
      </c>
      <c r="I21" s="46" t="s">
        <v>218</v>
      </c>
      <c r="J21" s="16"/>
      <c r="K21" s="18"/>
      <c r="L21" s="21" t="s">
        <v>424</v>
      </c>
      <c r="M21" s="16"/>
      <c r="N21" s="18"/>
      <c r="O21" s="19"/>
      <c r="P21" s="16"/>
      <c r="Q21" s="18"/>
      <c r="R21" s="19"/>
      <c r="S21" s="16"/>
      <c r="T21" s="18"/>
      <c r="U21" s="19"/>
    </row>
    <row r="22" spans="1:21" x14ac:dyDescent="0.2">
      <c r="A22" s="49" t="s">
        <v>230</v>
      </c>
      <c r="B22" s="49" t="s">
        <v>231</v>
      </c>
      <c r="C22" s="17" t="s">
        <v>232</v>
      </c>
      <c r="D22" s="20"/>
      <c r="E22" s="17"/>
      <c r="F22" s="19"/>
      <c r="G22" s="20"/>
      <c r="H22" s="47"/>
      <c r="I22" s="21"/>
      <c r="J22" s="20"/>
      <c r="K22" s="17"/>
      <c r="L22" s="46"/>
      <c r="M22" s="20"/>
      <c r="N22" s="17"/>
      <c r="O22" s="21"/>
      <c r="P22" s="16"/>
      <c r="Q22" s="18"/>
      <c r="R22" s="19"/>
      <c r="S22" s="16"/>
      <c r="T22" s="18"/>
      <c r="U22" s="19"/>
    </row>
    <row r="23" spans="1:21" x14ac:dyDescent="0.2">
      <c r="A23" s="16" t="s">
        <v>234</v>
      </c>
      <c r="B23" s="16" t="s">
        <v>235</v>
      </c>
      <c r="C23" s="17" t="s">
        <v>158</v>
      </c>
      <c r="D23" s="20" t="s">
        <v>162</v>
      </c>
      <c r="E23" s="17" t="s">
        <v>233</v>
      </c>
      <c r="F23" s="21" t="s">
        <v>215</v>
      </c>
      <c r="G23" s="16" t="s">
        <v>236</v>
      </c>
      <c r="H23" s="17" t="s">
        <v>237</v>
      </c>
      <c r="I23" s="19"/>
      <c r="J23" s="20"/>
      <c r="K23" s="17"/>
      <c r="L23" s="19"/>
      <c r="M23" s="16"/>
      <c r="N23" s="18"/>
      <c r="O23" s="19"/>
      <c r="P23" s="16"/>
      <c r="Q23" s="18"/>
      <c r="R23" s="19"/>
      <c r="S23" s="16"/>
      <c r="T23" s="18"/>
      <c r="U23" s="19"/>
    </row>
    <row r="24" spans="1:21" x14ac:dyDescent="0.2">
      <c r="A24" s="16" t="s">
        <v>238</v>
      </c>
      <c r="B24" s="16" t="s">
        <v>239</v>
      </c>
      <c r="C24" s="17" t="s">
        <v>158</v>
      </c>
      <c r="D24" s="20" t="s">
        <v>240</v>
      </c>
      <c r="E24" s="17" t="s">
        <v>216</v>
      </c>
      <c r="F24" s="21" t="s">
        <v>241</v>
      </c>
      <c r="G24" s="16"/>
      <c r="H24" s="47"/>
      <c r="I24" s="19"/>
      <c r="J24" s="16"/>
      <c r="K24" s="18"/>
      <c r="L24" s="19"/>
      <c r="M24" s="16"/>
      <c r="N24" s="18"/>
      <c r="O24" s="19"/>
      <c r="P24" s="16"/>
      <c r="Q24" s="18"/>
      <c r="R24" s="19"/>
      <c r="S24" s="16"/>
      <c r="T24" s="18"/>
      <c r="U24" s="19"/>
    </row>
    <row r="25" spans="1:21" x14ac:dyDescent="0.2">
      <c r="A25" s="16" t="s">
        <v>242</v>
      </c>
      <c r="B25" s="20" t="s">
        <v>243</v>
      </c>
      <c r="C25" s="17" t="s">
        <v>158</v>
      </c>
      <c r="D25" s="20" t="s">
        <v>244</v>
      </c>
      <c r="E25" s="17" t="s">
        <v>161</v>
      </c>
      <c r="F25" s="21" t="s">
        <v>177</v>
      </c>
      <c r="G25" s="20" t="s">
        <v>190</v>
      </c>
      <c r="H25" s="17" t="s">
        <v>245</v>
      </c>
      <c r="I25" s="21" t="s">
        <v>202</v>
      </c>
      <c r="J25" s="20" t="s">
        <v>246</v>
      </c>
      <c r="K25" s="17" t="s">
        <v>218</v>
      </c>
      <c r="L25" s="21" t="s">
        <v>247</v>
      </c>
      <c r="M25" s="20" t="s">
        <v>248</v>
      </c>
      <c r="N25" s="18" t="s">
        <v>249</v>
      </c>
      <c r="O25" s="21" t="s">
        <v>250</v>
      </c>
      <c r="P25" s="20" t="s">
        <v>251</v>
      </c>
      <c r="Q25" s="18" t="s">
        <v>252</v>
      </c>
      <c r="R25" s="21"/>
      <c r="S25" s="16"/>
      <c r="T25" s="18"/>
      <c r="U25" s="21"/>
    </row>
    <row r="26" spans="1:21" x14ac:dyDescent="0.2">
      <c r="A26" s="16" t="s">
        <v>253</v>
      </c>
      <c r="B26" s="20" t="s">
        <v>254</v>
      </c>
      <c r="C26" s="17" t="s">
        <v>152</v>
      </c>
      <c r="D26" s="16" t="s">
        <v>255</v>
      </c>
      <c r="E26" s="17" t="s">
        <v>256</v>
      </c>
      <c r="F26" s="19"/>
      <c r="G26" s="16"/>
      <c r="H26" s="18"/>
      <c r="I26" s="19"/>
      <c r="J26" s="16"/>
      <c r="K26" s="18"/>
      <c r="L26" s="19"/>
      <c r="M26" s="16"/>
      <c r="N26" s="18"/>
      <c r="O26" s="19"/>
      <c r="P26" s="16"/>
      <c r="Q26" s="18"/>
      <c r="R26" s="19"/>
      <c r="S26" s="16"/>
      <c r="T26" s="18"/>
      <c r="U26" s="19"/>
    </row>
    <row r="27" spans="1:21" x14ac:dyDescent="0.2">
      <c r="A27" s="16" t="s">
        <v>257</v>
      </c>
      <c r="B27" s="16" t="s">
        <v>258</v>
      </c>
      <c r="C27" s="17" t="s">
        <v>158</v>
      </c>
      <c r="D27" s="20" t="s">
        <v>259</v>
      </c>
      <c r="E27" s="18" t="s">
        <v>215</v>
      </c>
      <c r="F27" s="19"/>
      <c r="G27" s="20" t="s">
        <v>260</v>
      </c>
      <c r="H27" s="17" t="s">
        <v>261</v>
      </c>
      <c r="I27" s="21" t="s">
        <v>262</v>
      </c>
      <c r="J27" s="16"/>
      <c r="K27" s="18"/>
      <c r="L27" s="19"/>
      <c r="M27" s="16"/>
      <c r="N27" s="18"/>
      <c r="O27" s="19"/>
      <c r="P27" s="16"/>
      <c r="Q27" s="18"/>
      <c r="R27" s="19"/>
      <c r="S27" s="16"/>
      <c r="T27" s="18"/>
      <c r="U27" s="19"/>
    </row>
    <row r="28" spans="1:21" x14ac:dyDescent="0.2">
      <c r="A28" s="16" t="s">
        <v>263</v>
      </c>
      <c r="B28" s="16" t="s">
        <v>264</v>
      </c>
      <c r="C28" s="17" t="s">
        <v>152</v>
      </c>
      <c r="D28" s="20" t="s">
        <v>162</v>
      </c>
      <c r="E28" s="18" t="s">
        <v>265</v>
      </c>
      <c r="F28" s="21" t="s">
        <v>240</v>
      </c>
      <c r="G28" s="16" t="s">
        <v>202</v>
      </c>
      <c r="H28" s="17" t="s">
        <v>191</v>
      </c>
      <c r="I28" s="19"/>
      <c r="J28" s="20" t="s">
        <v>236</v>
      </c>
      <c r="K28" s="17" t="s">
        <v>266</v>
      </c>
      <c r="L28" s="19"/>
      <c r="M28" s="20" t="s">
        <v>267</v>
      </c>
      <c r="N28" s="17" t="s">
        <v>268</v>
      </c>
      <c r="O28" s="21" t="s">
        <v>179</v>
      </c>
      <c r="P28" s="16"/>
      <c r="Q28" s="18"/>
      <c r="R28" s="21" t="s">
        <v>269</v>
      </c>
      <c r="S28" s="16"/>
      <c r="T28" s="18"/>
      <c r="U28" s="19"/>
    </row>
    <row r="29" spans="1:21" x14ac:dyDescent="0.2">
      <c r="A29" s="16" t="s">
        <v>270</v>
      </c>
      <c r="B29" s="16" t="s">
        <v>271</v>
      </c>
      <c r="C29" s="17" t="s">
        <v>152</v>
      </c>
      <c r="D29" s="20" t="s">
        <v>272</v>
      </c>
      <c r="E29" s="17" t="s">
        <v>273</v>
      </c>
      <c r="F29" s="21" t="s">
        <v>274</v>
      </c>
      <c r="G29" s="16" t="s">
        <v>236</v>
      </c>
      <c r="H29" s="17" t="s">
        <v>266</v>
      </c>
      <c r="I29" s="19"/>
      <c r="J29" s="20" t="s">
        <v>275</v>
      </c>
      <c r="K29" s="18" t="s">
        <v>276</v>
      </c>
      <c r="L29" s="21" t="s">
        <v>277</v>
      </c>
      <c r="M29" s="16"/>
      <c r="N29" s="18"/>
      <c r="O29" s="19"/>
      <c r="P29" s="16"/>
      <c r="Q29" s="18"/>
      <c r="R29" s="19"/>
      <c r="S29" s="16"/>
      <c r="T29" s="18"/>
      <c r="U29" s="19"/>
    </row>
    <row r="30" spans="1:21" x14ac:dyDescent="0.2">
      <c r="A30" s="49" t="s">
        <v>416</v>
      </c>
      <c r="B30" s="49" t="s">
        <v>425</v>
      </c>
      <c r="C30" s="17"/>
      <c r="D30" s="20"/>
      <c r="E30" s="17" t="s">
        <v>417</v>
      </c>
      <c r="F30" s="46" t="s">
        <v>418</v>
      </c>
      <c r="G30" s="16"/>
      <c r="H30" s="17" t="s">
        <v>419</v>
      </c>
      <c r="I30" s="46" t="s">
        <v>420</v>
      </c>
      <c r="J30" s="20"/>
      <c r="K30" s="18" t="s">
        <v>310</v>
      </c>
      <c r="L30" s="46" t="s">
        <v>421</v>
      </c>
      <c r="M30" s="16"/>
      <c r="N30" s="18"/>
      <c r="O30" s="46" t="s">
        <v>422</v>
      </c>
      <c r="P30" s="16"/>
      <c r="Q30" s="18"/>
      <c r="R30" s="19"/>
      <c r="S30" s="16"/>
      <c r="T30" s="18"/>
      <c r="U30" s="19"/>
    </row>
    <row r="31" spans="1:21" x14ac:dyDescent="0.2">
      <c r="A31" s="50" t="s">
        <v>408</v>
      </c>
      <c r="B31" s="50" t="s">
        <v>409</v>
      </c>
      <c r="C31" s="47" t="s">
        <v>410</v>
      </c>
      <c r="D31" s="20"/>
      <c r="E31" s="47" t="s">
        <v>411</v>
      </c>
      <c r="F31" s="46" t="s">
        <v>412</v>
      </c>
      <c r="G31" s="16"/>
      <c r="H31" s="47" t="s">
        <v>414</v>
      </c>
      <c r="I31" s="19" t="s">
        <v>413</v>
      </c>
      <c r="J31" s="20"/>
      <c r="K31" s="47" t="s">
        <v>415</v>
      </c>
      <c r="L31" s="21" t="s">
        <v>252</v>
      </c>
      <c r="M31" s="16"/>
      <c r="N31" s="18"/>
      <c r="O31" s="19"/>
      <c r="P31" s="16"/>
      <c r="Q31" s="18"/>
      <c r="R31" s="19"/>
      <c r="S31" s="16"/>
      <c r="T31" s="18"/>
      <c r="U31" s="19"/>
    </row>
    <row r="32" spans="1:21" x14ac:dyDescent="0.2">
      <c r="A32" s="49" t="s">
        <v>278</v>
      </c>
      <c r="B32" s="49" t="s">
        <v>279</v>
      </c>
      <c r="C32" s="17" t="s">
        <v>158</v>
      </c>
      <c r="D32" s="20" t="s">
        <v>280</v>
      </c>
      <c r="E32" s="17" t="s">
        <v>281</v>
      </c>
      <c r="F32" s="19"/>
      <c r="G32" s="20"/>
      <c r="H32" s="18"/>
      <c r="I32" s="21" t="s">
        <v>282</v>
      </c>
      <c r="J32" s="20"/>
      <c r="K32" s="17" t="s">
        <v>185</v>
      </c>
      <c r="L32" s="21" t="s">
        <v>283</v>
      </c>
      <c r="M32" s="20"/>
      <c r="N32" s="17" t="s">
        <v>218</v>
      </c>
      <c r="O32" s="21" t="s">
        <v>236</v>
      </c>
      <c r="P32" s="16"/>
      <c r="Q32" s="18" t="s">
        <v>277</v>
      </c>
      <c r="R32" s="19" t="s">
        <v>284</v>
      </c>
      <c r="S32" s="16"/>
      <c r="T32" s="18"/>
      <c r="U32" s="19"/>
    </row>
    <row r="33" spans="1:21" x14ac:dyDescent="0.2">
      <c r="A33" s="16" t="s">
        <v>285</v>
      </c>
      <c r="B33" s="20" t="s">
        <v>286</v>
      </c>
      <c r="C33" s="17" t="s">
        <v>152</v>
      </c>
      <c r="D33" s="20" t="s">
        <v>217</v>
      </c>
      <c r="E33" s="17" t="s">
        <v>266</v>
      </c>
      <c r="F33" s="19"/>
      <c r="G33" s="16"/>
      <c r="H33" s="18"/>
      <c r="I33" s="19"/>
      <c r="J33" s="16"/>
      <c r="K33" s="18"/>
      <c r="L33" s="19"/>
      <c r="M33" s="16"/>
      <c r="N33" s="18"/>
      <c r="O33" s="19"/>
      <c r="P33" s="16"/>
      <c r="Q33" s="18"/>
      <c r="R33" s="19"/>
      <c r="S33" s="16"/>
      <c r="T33" s="18"/>
      <c r="U33" s="19"/>
    </row>
    <row r="34" spans="1:21" x14ac:dyDescent="0.2">
      <c r="A34" s="16" t="s">
        <v>287</v>
      </c>
      <c r="B34" s="20" t="s">
        <v>288</v>
      </c>
      <c r="C34" s="17" t="s">
        <v>152</v>
      </c>
      <c r="D34" s="20" t="s">
        <v>161</v>
      </c>
      <c r="E34" s="17" t="s">
        <v>185</v>
      </c>
      <c r="F34" s="21" t="s">
        <v>283</v>
      </c>
      <c r="G34" s="16" t="s">
        <v>202</v>
      </c>
      <c r="H34" s="17" t="s">
        <v>289</v>
      </c>
      <c r="I34" s="19"/>
      <c r="J34" s="20" t="s">
        <v>290</v>
      </c>
      <c r="K34" s="17" t="s">
        <v>266</v>
      </c>
      <c r="L34" s="46" t="s">
        <v>407</v>
      </c>
      <c r="M34" s="20" t="s">
        <v>251</v>
      </c>
      <c r="N34" s="17" t="s">
        <v>291</v>
      </c>
      <c r="O34" s="21" t="s">
        <v>203</v>
      </c>
      <c r="P34" s="16"/>
      <c r="Q34" s="18"/>
      <c r="R34" s="19"/>
      <c r="S34" s="16"/>
      <c r="T34" s="18"/>
      <c r="U34" s="19"/>
    </row>
    <row r="35" spans="1:21" x14ac:dyDescent="0.2">
      <c r="A35" s="16" t="s">
        <v>127</v>
      </c>
      <c r="B35" s="16" t="s">
        <v>292</v>
      </c>
      <c r="C35" s="17" t="s">
        <v>158</v>
      </c>
      <c r="D35" s="20" t="s">
        <v>293</v>
      </c>
      <c r="E35" s="18" t="s">
        <v>245</v>
      </c>
      <c r="F35" s="19"/>
      <c r="G35" s="20" t="s">
        <v>294</v>
      </c>
      <c r="H35" s="18" t="s">
        <v>295</v>
      </c>
      <c r="I35" s="19"/>
      <c r="J35" s="16" t="s">
        <v>192</v>
      </c>
      <c r="K35" s="17" t="s">
        <v>296</v>
      </c>
      <c r="L35" s="19"/>
      <c r="M35" s="16"/>
      <c r="N35" s="18"/>
      <c r="O35" s="19"/>
      <c r="P35" s="16"/>
      <c r="Q35" s="18"/>
      <c r="R35" s="19"/>
      <c r="S35" s="16"/>
      <c r="T35" s="18"/>
      <c r="U35" s="19"/>
    </row>
    <row r="36" spans="1:21" x14ac:dyDescent="0.2">
      <c r="A36" s="16" t="s">
        <v>297</v>
      </c>
      <c r="B36" s="20" t="s">
        <v>298</v>
      </c>
      <c r="C36" s="17" t="s">
        <v>158</v>
      </c>
      <c r="D36" s="20"/>
      <c r="E36" s="18" t="s">
        <v>397</v>
      </c>
      <c r="F36" s="46" t="s">
        <v>401</v>
      </c>
      <c r="G36" s="16"/>
      <c r="H36" s="47" t="s">
        <v>400</v>
      </c>
      <c r="I36" s="46" t="s">
        <v>402</v>
      </c>
      <c r="J36" s="16"/>
      <c r="K36" s="47" t="s">
        <v>403</v>
      </c>
      <c r="L36" s="46" t="s">
        <v>406</v>
      </c>
      <c r="M36" s="16"/>
      <c r="N36" s="47" t="s">
        <v>404</v>
      </c>
      <c r="O36" s="46" t="s">
        <v>405</v>
      </c>
      <c r="P36" s="16"/>
      <c r="Q36" s="18" t="s">
        <v>283</v>
      </c>
      <c r="R36" s="46" t="s">
        <v>399</v>
      </c>
      <c r="S36" s="16"/>
      <c r="T36" s="18"/>
      <c r="U36" s="19"/>
    </row>
    <row r="37" spans="1:21" x14ac:dyDescent="0.2">
      <c r="A37" s="16" t="s">
        <v>299</v>
      </c>
      <c r="B37" s="16" t="s">
        <v>300</v>
      </c>
      <c r="C37" s="17" t="s">
        <v>158</v>
      </c>
      <c r="D37" s="20" t="s">
        <v>301</v>
      </c>
      <c r="E37" s="17" t="s">
        <v>302</v>
      </c>
      <c r="F37" s="21" t="s">
        <v>303</v>
      </c>
      <c r="G37" s="20" t="s">
        <v>304</v>
      </c>
      <c r="H37" s="17" t="s">
        <v>305</v>
      </c>
      <c r="I37" s="19"/>
      <c r="J37" s="20" t="s">
        <v>306</v>
      </c>
      <c r="K37" s="17" t="s">
        <v>307</v>
      </c>
      <c r="L37" s="19"/>
      <c r="M37" s="20" t="s">
        <v>308</v>
      </c>
      <c r="N37" s="18" t="s">
        <v>283</v>
      </c>
      <c r="O37" s="21" t="s">
        <v>161</v>
      </c>
      <c r="P37" s="16"/>
      <c r="Q37" s="18"/>
      <c r="R37" s="19"/>
      <c r="S37" s="16"/>
      <c r="T37" s="18"/>
      <c r="U37" s="19"/>
    </row>
    <row r="38" spans="1:21" x14ac:dyDescent="0.2">
      <c r="A38" s="48"/>
      <c r="B38" s="48"/>
      <c r="C38" s="48"/>
      <c r="D38" s="48" t="s">
        <v>190</v>
      </c>
      <c r="E38" s="48" t="s">
        <v>309</v>
      </c>
      <c r="F38" s="48"/>
      <c r="G38" s="48" t="s">
        <v>310</v>
      </c>
      <c r="H38" s="48" t="s">
        <v>218</v>
      </c>
      <c r="I38" s="48" t="s">
        <v>217</v>
      </c>
      <c r="J38" s="48" t="s">
        <v>311</v>
      </c>
      <c r="K38" s="48" t="s">
        <v>277</v>
      </c>
      <c r="L38" s="48" t="s">
        <v>312</v>
      </c>
      <c r="M38" s="48" t="s">
        <v>313</v>
      </c>
      <c r="N38" s="48" t="s">
        <v>314</v>
      </c>
      <c r="O38" s="48"/>
      <c r="P38" s="48"/>
      <c r="Q38" s="48"/>
      <c r="R38" s="48"/>
      <c r="S38" s="48"/>
      <c r="T38" s="48"/>
      <c r="U38" s="48"/>
    </row>
    <row r="40" spans="1:21" x14ac:dyDescent="0.2">
      <c r="A40" s="59" t="s">
        <v>315</v>
      </c>
      <c r="B40" s="59"/>
      <c r="C40" s="59"/>
      <c r="D40" s="59"/>
      <c r="E40" s="59"/>
      <c r="F40" s="59"/>
      <c r="G40" s="59"/>
      <c r="H40" s="59"/>
    </row>
    <row r="41" spans="1:21" x14ac:dyDescent="0.2">
      <c r="A41" s="48"/>
      <c r="B41" s="48" t="s">
        <v>146</v>
      </c>
      <c r="C41" s="48" t="s">
        <v>316</v>
      </c>
      <c r="D41" s="48" t="s">
        <v>317</v>
      </c>
      <c r="E41" s="48" t="s">
        <v>318</v>
      </c>
      <c r="F41" s="48" t="s">
        <v>319</v>
      </c>
      <c r="G41" s="48" t="s">
        <v>320</v>
      </c>
      <c r="H41" s="48" t="s">
        <v>321</v>
      </c>
    </row>
    <row r="42" spans="1:21" x14ac:dyDescent="0.2">
      <c r="A42" s="45" t="s">
        <v>392</v>
      </c>
      <c r="B42" s="48" t="s">
        <v>322</v>
      </c>
      <c r="C42" s="48">
        <v>300</v>
      </c>
      <c r="D42" s="48">
        <v>7</v>
      </c>
      <c r="E42" s="48">
        <v>3</v>
      </c>
      <c r="F42" s="48">
        <v>16</v>
      </c>
      <c r="G42" s="48">
        <v>1.1000000000000001</v>
      </c>
      <c r="H42" s="48">
        <v>1000</v>
      </c>
    </row>
    <row r="43" spans="1:21" x14ac:dyDescent="0.2">
      <c r="A43" s="45" t="s">
        <v>393</v>
      </c>
      <c r="B43" s="48" t="s">
        <v>323</v>
      </c>
      <c r="C43" s="48">
        <v>225</v>
      </c>
      <c r="D43" s="48">
        <v>8</v>
      </c>
      <c r="E43" s="48">
        <v>4</v>
      </c>
      <c r="F43" s="48">
        <v>20</v>
      </c>
      <c r="G43" s="48">
        <v>1.1000000000000001</v>
      </c>
      <c r="H43" s="48">
        <v>1000</v>
      </c>
    </row>
    <row r="44" spans="1:21" x14ac:dyDescent="0.2">
      <c r="A44" s="45" t="s">
        <v>394</v>
      </c>
      <c r="B44" s="48" t="s">
        <v>324</v>
      </c>
      <c r="C44" s="48">
        <v>250</v>
      </c>
      <c r="D44" s="48">
        <v>7</v>
      </c>
      <c r="E44" s="48">
        <v>5</v>
      </c>
      <c r="F44" s="48">
        <v>14</v>
      </c>
      <c r="G44" s="48">
        <v>1.1000000000000001</v>
      </c>
      <c r="H44" s="48">
        <v>1000</v>
      </c>
    </row>
    <row r="45" spans="1:21" x14ac:dyDescent="0.2">
      <c r="A45" s="45" t="s">
        <v>395</v>
      </c>
      <c r="B45" s="48" t="s">
        <v>325</v>
      </c>
      <c r="C45" s="48">
        <v>350</v>
      </c>
      <c r="D45" s="48">
        <v>8</v>
      </c>
      <c r="E45" s="48">
        <v>6</v>
      </c>
      <c r="F45" s="48">
        <v>18</v>
      </c>
      <c r="G45" s="48">
        <v>3.1</v>
      </c>
      <c r="H45" s="48">
        <v>1200</v>
      </c>
    </row>
    <row r="46" spans="1:21" x14ac:dyDescent="0.2">
      <c r="A46" s="45" t="s">
        <v>396</v>
      </c>
      <c r="B46" s="48"/>
      <c r="C46" s="48">
        <v>500</v>
      </c>
      <c r="D46" s="48">
        <v>8</v>
      </c>
      <c r="E46" s="48">
        <v>10</v>
      </c>
      <c r="F46" s="48">
        <v>18</v>
      </c>
      <c r="G46" s="48">
        <v>3.1</v>
      </c>
      <c r="H46" s="48">
        <v>1500</v>
      </c>
    </row>
    <row r="48" spans="1:21" x14ac:dyDescent="0.2">
      <c r="A48" s="60" t="s">
        <v>326</v>
      </c>
      <c r="B48" s="61"/>
      <c r="C48" s="61"/>
      <c r="D48" s="61"/>
      <c r="E48" s="62"/>
      <c r="F48" s="60" t="s">
        <v>327</v>
      </c>
      <c r="G48" s="62"/>
    </row>
    <row r="49" spans="1:7" x14ac:dyDescent="0.2">
      <c r="A49" s="48"/>
      <c r="B49" s="48" t="s">
        <v>328</v>
      </c>
      <c r="C49" s="48" t="s">
        <v>329</v>
      </c>
      <c r="D49" s="48" t="s">
        <v>330</v>
      </c>
      <c r="E49" s="48" t="s">
        <v>331</v>
      </c>
      <c r="F49" s="48" t="s">
        <v>332</v>
      </c>
      <c r="G49" s="48" t="s">
        <v>333</v>
      </c>
    </row>
    <row r="50" spans="1:7" x14ac:dyDescent="0.2">
      <c r="A50" s="48" t="s">
        <v>316</v>
      </c>
      <c r="B50" s="48">
        <v>250</v>
      </c>
      <c r="C50" s="48">
        <v>350</v>
      </c>
      <c r="D50" s="48">
        <v>375</v>
      </c>
      <c r="E50" s="48">
        <v>200</v>
      </c>
      <c r="F50" s="48">
        <v>500</v>
      </c>
      <c r="G50" s="48">
        <v>200</v>
      </c>
    </row>
    <row r="51" spans="1:7" x14ac:dyDescent="0.2">
      <c r="A51" s="48" t="s">
        <v>334</v>
      </c>
      <c r="B51" s="48">
        <v>3</v>
      </c>
      <c r="C51" s="48">
        <v>3</v>
      </c>
      <c r="D51" s="48">
        <v>3</v>
      </c>
      <c r="E51" s="48">
        <v>3</v>
      </c>
      <c r="F51" s="48">
        <v>3</v>
      </c>
      <c r="G51" s="48">
        <v>3</v>
      </c>
    </row>
    <row r="52" spans="1:7" x14ac:dyDescent="0.2">
      <c r="A52" s="48" t="s">
        <v>317</v>
      </c>
      <c r="B52" s="48">
        <v>8</v>
      </c>
      <c r="C52" s="48">
        <v>8</v>
      </c>
      <c r="D52" s="48">
        <v>8</v>
      </c>
      <c r="E52" s="48">
        <v>8</v>
      </c>
      <c r="F52" s="48">
        <v>8</v>
      </c>
      <c r="G52" s="48">
        <v>8</v>
      </c>
    </row>
    <row r="53" spans="1:7" x14ac:dyDescent="0.2">
      <c r="A53" s="48" t="s">
        <v>319</v>
      </c>
      <c r="B53" s="48">
        <v>14</v>
      </c>
      <c r="C53" s="48">
        <v>16</v>
      </c>
      <c r="D53" s="48">
        <v>21</v>
      </c>
      <c r="E53" s="48">
        <v>14</v>
      </c>
      <c r="F53" s="48">
        <v>20</v>
      </c>
      <c r="G53" s="48">
        <v>14</v>
      </c>
    </row>
    <row r="54" spans="1:7" x14ac:dyDescent="0.2">
      <c r="A54" s="48" t="s">
        <v>321</v>
      </c>
      <c r="B54" s="48">
        <v>1200</v>
      </c>
      <c r="C54" s="48">
        <v>2000</v>
      </c>
      <c r="D54" s="48">
        <v>900</v>
      </c>
      <c r="E54" s="48">
        <v>1200</v>
      </c>
      <c r="F54" s="48">
        <v>3000</v>
      </c>
      <c r="G54" s="48">
        <v>1200</v>
      </c>
    </row>
    <row r="55" spans="1:7" x14ac:dyDescent="0.2">
      <c r="A55" s="48" t="s">
        <v>335</v>
      </c>
      <c r="B55" s="45" t="s">
        <v>436</v>
      </c>
      <c r="C55" s="48">
        <v>3</v>
      </c>
      <c r="D55" s="45" t="s">
        <v>436</v>
      </c>
      <c r="E55" s="48">
        <v>1</v>
      </c>
      <c r="F55" s="48">
        <v>3</v>
      </c>
      <c r="G55" s="48">
        <v>1</v>
      </c>
    </row>
    <row r="56" spans="1:7" x14ac:dyDescent="0.2">
      <c r="A56" s="48" t="s">
        <v>336</v>
      </c>
      <c r="B56" s="48">
        <v>30</v>
      </c>
      <c r="C56" s="48">
        <v>100</v>
      </c>
      <c r="D56" s="48">
        <v>30</v>
      </c>
      <c r="E56" s="48">
        <v>200</v>
      </c>
      <c r="F56" s="48">
        <v>200</v>
      </c>
      <c r="G56" s="48">
        <v>200</v>
      </c>
    </row>
    <row r="57" spans="1:7" x14ac:dyDescent="0.2">
      <c r="A57" s="45" t="s">
        <v>437</v>
      </c>
      <c r="B57" s="48">
        <f t="shared" ref="B57" si="0">B50/B54</f>
        <v>0.20833333333333334</v>
      </c>
      <c r="C57" s="48">
        <f>C50/C54</f>
        <v>0.17499999999999999</v>
      </c>
      <c r="D57" s="48">
        <f>D50/D54</f>
        <v>0.41666666666666669</v>
      </c>
      <c r="E57" s="48">
        <f>E50/E54</f>
        <v>0.16666666666666666</v>
      </c>
      <c r="F57" s="48">
        <f>F50/F54</f>
        <v>0.16666666666666666</v>
      </c>
      <c r="G57" s="48">
        <f>G50/G54</f>
        <v>0.16666666666666666</v>
      </c>
    </row>
    <row r="58" spans="1:7" x14ac:dyDescent="0.2">
      <c r="A58" s="48" t="s">
        <v>337</v>
      </c>
      <c r="B58" s="48" t="e">
        <f>B55*B56/B54</f>
        <v>#VALUE!</v>
      </c>
      <c r="C58" s="48">
        <f t="shared" ref="C58" si="1">C55*C56/C54</f>
        <v>0.15</v>
      </c>
      <c r="D58" s="48" t="e">
        <f>D55*D56/D54</f>
        <v>#VALUE!</v>
      </c>
      <c r="E58" s="48">
        <f>E55*E56/E54</f>
        <v>0.16666666666666666</v>
      </c>
      <c r="F58" s="48">
        <f>F55*F56/F54</f>
        <v>0.2</v>
      </c>
      <c r="G58" s="48">
        <f>G55*G56/G54</f>
        <v>0.16666666666666666</v>
      </c>
    </row>
  </sheetData>
  <mergeCells count="10">
    <mergeCell ref="P1:R1"/>
    <mergeCell ref="S1:U1"/>
    <mergeCell ref="A40:H40"/>
    <mergeCell ref="A48:E48"/>
    <mergeCell ref="F48:G48"/>
    <mergeCell ref="A1:C1"/>
    <mergeCell ref="D1:F1"/>
    <mergeCell ref="G1:I1"/>
    <mergeCell ref="J1:L1"/>
    <mergeCell ref="M1:O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zoomScale="160" zoomScaleNormal="160" workbookViewId="0">
      <selection activeCell="B13" sqref="B13"/>
    </sheetView>
  </sheetViews>
  <sheetFormatPr defaultColWidth="8.625" defaultRowHeight="14.25" x14ac:dyDescent="0.2"/>
  <cols>
    <col min="1" max="1" width="7.25" style="1" customWidth="1"/>
    <col min="2" max="2" width="12" style="1" customWidth="1"/>
    <col min="3" max="3" width="8.625" style="1"/>
    <col min="4" max="4" width="34.75" style="1" customWidth="1"/>
    <col min="5" max="16384" width="8.625" style="1"/>
  </cols>
  <sheetData>
    <row r="1" spans="1:4" x14ac:dyDescent="0.2">
      <c r="A1" s="67"/>
      <c r="B1" s="65" t="s">
        <v>338</v>
      </c>
      <c r="C1" s="69" t="s">
        <v>339</v>
      </c>
      <c r="D1" s="70"/>
    </row>
    <row r="2" spans="1:4" x14ac:dyDescent="0.2">
      <c r="A2" s="64"/>
      <c r="B2" s="66"/>
      <c r="C2" s="4" t="s">
        <v>340</v>
      </c>
      <c r="D2" s="5" t="s">
        <v>341</v>
      </c>
    </row>
    <row r="3" spans="1:4" x14ac:dyDescent="0.2">
      <c r="A3" s="67" t="s">
        <v>342</v>
      </c>
      <c r="B3" s="2" t="s">
        <v>10</v>
      </c>
      <c r="C3" s="6" t="s">
        <v>343</v>
      </c>
      <c r="D3" s="7" t="s">
        <v>344</v>
      </c>
    </row>
    <row r="4" spans="1:4" x14ac:dyDescent="0.2">
      <c r="A4" s="64"/>
      <c r="B4" s="3" t="s">
        <v>128</v>
      </c>
      <c r="C4" s="8" t="s">
        <v>345</v>
      </c>
      <c r="D4" s="9" t="s">
        <v>346</v>
      </c>
    </row>
    <row r="5" spans="1:4" x14ac:dyDescent="0.2">
      <c r="A5" s="67" t="s">
        <v>347</v>
      </c>
      <c r="B5" s="2" t="s">
        <v>30</v>
      </c>
      <c r="C5" s="6" t="s">
        <v>348</v>
      </c>
      <c r="D5" s="7" t="s">
        <v>349</v>
      </c>
    </row>
    <row r="6" spans="1:4" x14ac:dyDescent="0.2">
      <c r="A6" s="64"/>
      <c r="B6" s="3" t="s">
        <v>77</v>
      </c>
      <c r="C6" s="8" t="s">
        <v>350</v>
      </c>
      <c r="D6" s="9" t="s">
        <v>351</v>
      </c>
    </row>
    <row r="7" spans="1:4" x14ac:dyDescent="0.2">
      <c r="A7" s="67" t="s">
        <v>352</v>
      </c>
      <c r="B7" s="2" t="s">
        <v>22</v>
      </c>
      <c r="C7" s="6" t="s">
        <v>353</v>
      </c>
      <c r="D7" s="7" t="s">
        <v>354</v>
      </c>
    </row>
    <row r="8" spans="1:4" x14ac:dyDescent="0.2">
      <c r="A8" s="64"/>
      <c r="B8" s="3" t="s">
        <v>91</v>
      </c>
      <c r="C8" s="8" t="s">
        <v>355</v>
      </c>
      <c r="D8" s="9" t="s">
        <v>356</v>
      </c>
    </row>
    <row r="9" spans="1:4" x14ac:dyDescent="0.2">
      <c r="A9" s="67" t="s">
        <v>357</v>
      </c>
      <c r="B9" s="2" t="s">
        <v>47</v>
      </c>
      <c r="C9" s="6" t="s">
        <v>358</v>
      </c>
      <c r="D9" s="7" t="s">
        <v>359</v>
      </c>
    </row>
    <row r="10" spans="1:4" x14ac:dyDescent="0.2">
      <c r="A10" s="68"/>
      <c r="B10" s="10" t="s">
        <v>69</v>
      </c>
      <c r="C10" s="11" t="s">
        <v>360</v>
      </c>
      <c r="D10" s="12" t="s">
        <v>361</v>
      </c>
    </row>
    <row r="11" spans="1:4" x14ac:dyDescent="0.2">
      <c r="A11" s="67" t="s">
        <v>362</v>
      </c>
      <c r="B11" s="2" t="s">
        <v>363</v>
      </c>
      <c r="C11" s="6" t="s">
        <v>364</v>
      </c>
      <c r="D11" s="7" t="s">
        <v>365</v>
      </c>
    </row>
    <row r="12" spans="1:4" ht="15" thickBot="1" x14ac:dyDescent="0.25">
      <c r="A12" s="68"/>
      <c r="B12" s="10" t="s">
        <v>121</v>
      </c>
      <c r="C12" s="11" t="s">
        <v>366</v>
      </c>
      <c r="D12" s="12" t="s">
        <v>367</v>
      </c>
    </row>
    <row r="13" spans="1:4" x14ac:dyDescent="0.2">
      <c r="A13" s="67" t="s">
        <v>368</v>
      </c>
      <c r="B13" s="2" t="s">
        <v>433</v>
      </c>
      <c r="C13" s="6" t="s">
        <v>369</v>
      </c>
      <c r="D13" s="7" t="s">
        <v>370</v>
      </c>
    </row>
    <row r="14" spans="1:4" ht="15" thickBot="1" x14ac:dyDescent="0.25">
      <c r="A14" s="68"/>
      <c r="B14" s="10" t="s">
        <v>92</v>
      </c>
      <c r="C14" s="11" t="s">
        <v>371</v>
      </c>
      <c r="D14" s="12" t="s">
        <v>372</v>
      </c>
    </row>
    <row r="15" spans="1:4" x14ac:dyDescent="0.2">
      <c r="A15" s="67" t="s">
        <v>430</v>
      </c>
      <c r="B15" s="2" t="s">
        <v>435</v>
      </c>
      <c r="C15" s="6" t="s">
        <v>373</v>
      </c>
      <c r="D15" s="7" t="s">
        <v>374</v>
      </c>
    </row>
    <row r="16" spans="1:4" x14ac:dyDescent="0.2">
      <c r="A16" s="64"/>
      <c r="B16" s="52" t="s">
        <v>78</v>
      </c>
      <c r="C16" s="8" t="s">
        <v>375</v>
      </c>
      <c r="D16" s="9" t="s">
        <v>376</v>
      </c>
    </row>
    <row r="17" spans="1:4" x14ac:dyDescent="0.2">
      <c r="A17" s="67" t="s">
        <v>431</v>
      </c>
      <c r="B17" s="51" t="s">
        <v>11</v>
      </c>
      <c r="C17" s="6" t="s">
        <v>434</v>
      </c>
      <c r="D17" s="7" t="s">
        <v>377</v>
      </c>
    </row>
    <row r="18" spans="1:4" ht="15" thickBot="1" x14ac:dyDescent="0.25">
      <c r="A18" s="64"/>
      <c r="B18" s="52" t="s">
        <v>432</v>
      </c>
      <c r="C18" s="8" t="s">
        <v>378</v>
      </c>
      <c r="D18" s="9" t="s">
        <v>379</v>
      </c>
    </row>
    <row r="19" spans="1:4" x14ac:dyDescent="0.2">
      <c r="A19" s="63" t="s">
        <v>380</v>
      </c>
      <c r="B19" s="13" t="s">
        <v>381</v>
      </c>
      <c r="C19" s="14" t="s">
        <v>382</v>
      </c>
      <c r="D19" s="15" t="s">
        <v>383</v>
      </c>
    </row>
    <row r="20" spans="1:4" x14ac:dyDescent="0.2">
      <c r="A20" s="64"/>
      <c r="B20" s="3" t="s">
        <v>70</v>
      </c>
      <c r="C20" s="8" t="s">
        <v>384</v>
      </c>
      <c r="D20" s="9" t="s">
        <v>385</v>
      </c>
    </row>
    <row r="21" spans="1:4" x14ac:dyDescent="0.2">
      <c r="A21" s="13" t="s">
        <v>386</v>
      </c>
      <c r="B21" s="13" t="s">
        <v>387</v>
      </c>
      <c r="C21" s="14" t="s">
        <v>388</v>
      </c>
      <c r="D21" s="15" t="s">
        <v>389</v>
      </c>
    </row>
    <row r="22" spans="1:4" x14ac:dyDescent="0.2">
      <c r="A22" s="3" t="s">
        <v>3</v>
      </c>
      <c r="B22" s="3" t="s">
        <v>387</v>
      </c>
      <c r="C22" s="8" t="s">
        <v>390</v>
      </c>
      <c r="D22" s="9" t="s">
        <v>391</v>
      </c>
    </row>
  </sheetData>
  <mergeCells count="12">
    <mergeCell ref="C1:D1"/>
    <mergeCell ref="A1:A2"/>
    <mergeCell ref="A3:A4"/>
    <mergeCell ref="A5:A6"/>
    <mergeCell ref="A7:A8"/>
    <mergeCell ref="A19:A20"/>
    <mergeCell ref="B1:B2"/>
    <mergeCell ref="A9:A10"/>
    <mergeCell ref="A11:A12"/>
    <mergeCell ref="A13:A14"/>
    <mergeCell ref="A15:A16"/>
    <mergeCell ref="A17:A18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单位列表</vt:lpstr>
      <vt:lpstr>单位对比</vt:lpstr>
      <vt:lpstr>國家特色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吕政权Abner</dc:creator>
  <cp:lastModifiedBy>吕政权Abner</cp:lastModifiedBy>
  <dcterms:created xsi:type="dcterms:W3CDTF">2015-10-15T00:02:00Z</dcterms:created>
  <dcterms:modified xsi:type="dcterms:W3CDTF">2018-10-21T14:08:52Z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