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kpitc-my.sharepoint.com/personal/yichic_kpit_com/Documents/Desktop/"/>
    </mc:Choice>
  </mc:AlternateContent>
  <xr:revisionPtr revIDLastSave="2" documentId="8_{5D23BD4F-FCD1-4D98-995F-31D280474055}" xr6:coauthVersionLast="47" xr6:coauthVersionMax="47" xr10:uidLastSave="{23AB142E-E36E-4D44-AAAF-8B09D6D27875}"/>
  <bookViews>
    <workbookView xWindow="28680" yWindow="-120" windowWidth="29040" windowHeight="16440" tabRatio="901" xr2:uid="{00000000-000D-0000-FFFF-FFFF00000000}"/>
  </bookViews>
  <sheets>
    <sheet name="Summary" sheetId="64" r:id="rId1"/>
    <sheet name="CAN" sheetId="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a" localSheetId="0">#REF!</definedName>
    <definedName name="a">#REF!</definedName>
    <definedName name="base0">[1]BaseDeDatos!$B$3:$C$210</definedName>
    <definedName name="base1">[1]BaseDeDatos!$C$3:$J$210</definedName>
    <definedName name="Bass">[2]data!$B$52</definedName>
    <definedName name="CR213.9、10">[3]data!$F$28</definedName>
    <definedName name="CR213静电数据">[3]data!$B$28</definedName>
    <definedName name="_xlnm.Criteria">[4]!_xlnm.Criteria</definedName>
    <definedName name="_xlnm.Database">[4]!_xlnm.Database</definedName>
    <definedName name="Depart">[5]data!$B$52</definedName>
    <definedName name="Depart3" localSheetId="0">#REF!</definedName>
    <definedName name="Depart3">#REF!</definedName>
    <definedName name="deprt6" localSheetId="0">#REF!</definedName>
    <definedName name="deprt6">#REF!</definedName>
    <definedName name="E_number" localSheetId="0">#REF!</definedName>
    <definedName name="E_number">#REF!</definedName>
    <definedName name="_xlnm.Extract" localSheetId="0">#REF!</definedName>
    <definedName name="_xlnm.Extract">#REF!</definedName>
    <definedName name="Filters">[5]data!$A$28</definedName>
    <definedName name="FILTRE">[5]data!$B$28</definedName>
    <definedName name="flag">[5]data!$F$28</definedName>
    <definedName name="gfds" localSheetId="0">#REF!</definedName>
    <definedName name="gfds">#REF!</definedName>
    <definedName name="Graphe" localSheetId="0">#REF!</definedName>
    <definedName name="Graphe">#REF!</definedName>
    <definedName name="ItemName" localSheetId="0">#REF!</definedName>
    <definedName name="ItemName">#REF!</definedName>
    <definedName name="ItemNo" localSheetId="0">#REF!</definedName>
    <definedName name="ItemNo">#REF!</definedName>
    <definedName name="LowLimit" localSheetId="0">#REF!</definedName>
    <definedName name="LowLimit">#REF!</definedName>
    <definedName name="mA" localSheetId="0">#REF!</definedName>
    <definedName name="mA">#REF!</definedName>
    <definedName name="PN" localSheetId="0">#REF!</definedName>
    <definedName name="PN">#REF!</definedName>
    <definedName name="_xlnm.Print_Area" localSheetId="0">Summary!$A$1:$H$36</definedName>
    <definedName name="Q" localSheetId="0">#REF!</definedName>
    <definedName name="Q">#REF!</definedName>
    <definedName name="QQ" localSheetId="0">#REF!</definedName>
    <definedName name="QQ">#REF!</definedName>
    <definedName name="r_number" localSheetId="0">#REF!</definedName>
    <definedName name="r_number">#REF!</definedName>
    <definedName name="results">[5]data!$I$52</definedName>
    <definedName name="Sheet20">[6]data!$B$52</definedName>
    <definedName name="Sheet21">[7]data!$B$52</definedName>
    <definedName name="SHeet6">[6]data!$B$52</definedName>
    <definedName name="SHeet77">[7]data!$B$52</definedName>
    <definedName name="SHeeta">[8]data!$B$28</definedName>
    <definedName name="Specification">[5]data!$D$52</definedName>
    <definedName name="summary" localSheetId="0" hidden="1">{"COMPARISON",#N/A,FALSE,"Sheet1"}</definedName>
    <definedName name="summary" hidden="1">{"COMPARISON",#N/A,FALSE,"Sheet1"}</definedName>
    <definedName name="Transactions" localSheetId="0">#REF!</definedName>
    <definedName name="Transactions">#REF!</definedName>
    <definedName name="wrn.COMPARISON." localSheetId="0" hidden="1">{"COMPARISON",#N/A,FALSE,"Sheet1"}</definedName>
    <definedName name="wrn.COMPARISON." hidden="1">{"COMPARISON",#N/A,FALSE,"Sheet1"}</definedName>
    <definedName name="wrn.RE" localSheetId="0" hidden="1">{"REVISED",#N/A,FALSE,"Sheet1"}</definedName>
    <definedName name="wrn.RE" hidden="1">{"REVISED",#N/A,FALSE,"Sheet1"}</definedName>
    <definedName name="wrn.REV" localSheetId="0" hidden="1">{"REVISED",#N/A,FALSE,"Sheet1"}</definedName>
    <definedName name="wrn.REV" hidden="1">{"REVISED",#N/A,FALSE,"Sheet1"}</definedName>
    <definedName name="wrn.REVISED." localSheetId="0" hidden="1">{"REVISED",#N/A,FALSE,"Sheet1"}</definedName>
    <definedName name="wrn.REVISED." hidden="1">{"REVISED",#N/A,FALSE,"Sheet1"}</definedName>
    <definedName name="wrn1.COMPARISON" localSheetId="0" hidden="1">{"COMPARISON",#N/A,FALSE,"Sheet1"}</definedName>
    <definedName name="wrn1.COMPARISON" hidden="1">{"COMPARISON",#N/A,FALSE,"Sheet1"}</definedName>
    <definedName name="wrn1.REVISED" localSheetId="0" hidden="1">{"REVISED",#N/A,FALSE,"Sheet1"}</definedName>
    <definedName name="wrn1.REVISED" hidden="1">{"REVISED",#N/A,FALSE,"Sheet1"}</definedName>
    <definedName name="wujmhgkj" localSheetId="0" hidden="1">{"COMPARISON",#N/A,FALSE,"Sheet1"}</definedName>
    <definedName name="wujmhgkj" hidden="1">{"COMPARISON",#N/A,FALSE,"Sheet1"}</definedName>
    <definedName name="插入13、109">[3]data!$I$52</definedName>
    <definedName name="短路测试">[9]BaseDeDatos!$B$3:$C$210</definedName>
    <definedName name="工作电压" localSheetId="0" hidden="1">{"REVISED",#N/A,FALSE,"Sheet1"}</definedName>
    <definedName name="工作电压" hidden="1">{"REVISED",#N/A,FALSE,"Sheet1"}</definedName>
    <definedName name="在">[10]data!$I$52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5" i="6" l="1"/>
  <c r="C353" i="6"/>
  <c r="F348" i="6"/>
  <c r="F347" i="6"/>
  <c r="C161" i="6"/>
  <c r="E160" i="6"/>
  <c r="C159" i="6"/>
  <c r="C152" i="6"/>
  <c r="E151" i="6"/>
  <c r="C150" i="6"/>
  <c r="E122" i="6" l="1"/>
  <c r="C121" i="6"/>
  <c r="A308" i="6"/>
  <c r="A30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<sst xmlns="http://schemas.openxmlformats.org/spreadsheetml/2006/main" count="766" uniqueCount="196">
  <si>
    <t>Loaction</t>
  </si>
  <si>
    <t>序号</t>
  </si>
  <si>
    <t>Item</t>
  </si>
  <si>
    <t>测试数据</t>
  </si>
  <si>
    <t>测试结论</t>
  </si>
  <si>
    <t>备注</t>
  </si>
  <si>
    <t>PASS</t>
  </si>
  <si>
    <t>GPIO测试</t>
  </si>
  <si>
    <t>TBD</t>
  </si>
  <si>
    <r>
      <rPr>
        <b/>
        <sz val="11"/>
        <rFont val="Arial"/>
        <family val="2"/>
      </rPr>
      <t>测试条件</t>
    </r>
  </si>
  <si>
    <t>实验室环境：</t>
  </si>
  <si>
    <t>测试设备：</t>
  </si>
  <si>
    <t>测试项目</t>
  </si>
  <si>
    <r>
      <rPr>
        <sz val="11"/>
        <color theme="1"/>
        <rFont val="等线"/>
        <family val="3"/>
        <charset val="134"/>
      </rPr>
      <t>测试指标</t>
    </r>
  </si>
  <si>
    <r>
      <rPr>
        <sz val="11"/>
        <color theme="1"/>
        <rFont val="等线"/>
        <family val="3"/>
        <charset val="134"/>
      </rPr>
      <t>测试结果</t>
    </r>
  </si>
  <si>
    <r>
      <rPr>
        <sz val="11"/>
        <color theme="1"/>
        <rFont val="等线"/>
        <family val="3"/>
        <charset val="134"/>
      </rPr>
      <t>单位</t>
    </r>
  </si>
  <si>
    <r>
      <rPr>
        <sz val="11"/>
        <color theme="1"/>
        <rFont val="等线"/>
        <family val="3"/>
        <charset val="134"/>
      </rPr>
      <t>测试结论</t>
    </r>
  </si>
  <si>
    <r>
      <rPr>
        <sz val="11"/>
        <color theme="1"/>
        <rFont val="等线"/>
        <family val="3"/>
        <charset val="134"/>
      </rPr>
      <t>最小值</t>
    </r>
  </si>
  <si>
    <r>
      <rPr>
        <sz val="11"/>
        <color theme="1"/>
        <rFont val="等线"/>
        <family val="3"/>
        <charset val="134"/>
      </rPr>
      <t>典型值</t>
    </r>
  </si>
  <si>
    <r>
      <rPr>
        <sz val="11"/>
        <color theme="1"/>
        <rFont val="等线"/>
        <family val="3"/>
        <charset val="134"/>
      </rPr>
      <t>最大值</t>
    </r>
  </si>
  <si>
    <t>电压</t>
  </si>
  <si>
    <t>V</t>
  </si>
  <si>
    <t>mV</t>
  </si>
  <si>
    <t>GPIO-ON</t>
  </si>
  <si>
    <t>GPIO-OFF</t>
  </si>
  <si>
    <t>电源电压测试</t>
  </si>
  <si>
    <t>FAIL</t>
  </si>
  <si>
    <t>VCC</t>
  </si>
  <si>
    <t>MHz</t>
  </si>
  <si>
    <t>ns</t>
  </si>
  <si>
    <t>电源时序测试</t>
  </si>
  <si>
    <t>SPI信号测试</t>
  </si>
  <si>
    <t>实验室环境：25℃，55%湿度</t>
  </si>
  <si>
    <t>FLUKE-Digtal  Multimeter 17B+</t>
  </si>
  <si>
    <t>示波器型号：Tektronix MDO3054</t>
  </si>
  <si>
    <t>电源时序</t>
  </si>
  <si>
    <t>SPI信号</t>
  </si>
  <si>
    <t>clock frequency fSCLK</t>
  </si>
  <si>
    <t>clock high time tCH</t>
  </si>
  <si>
    <t>clock low time tCL</t>
  </si>
  <si>
    <t>clock rise time tCLCH</t>
  </si>
  <si>
    <t>V/ns</t>
  </si>
  <si>
    <t>clock fall time tCHCL</t>
  </si>
  <si>
    <t>CS hold time tCHSH</t>
  </si>
  <si>
    <t>data setup time tDVCH</t>
  </si>
  <si>
    <t>data hold time tCHDX</t>
  </si>
  <si>
    <t>SCLK input low voltage VIL</t>
  </si>
  <si>
    <t>SCLK input high voltage VIH</t>
  </si>
  <si>
    <t>Data input low voltage VIL</t>
  </si>
  <si>
    <t>Data input high voltage VIH</t>
  </si>
  <si>
    <t>电源电压噪声测试</t>
  </si>
  <si>
    <t>14_CAN_测试</t>
  </si>
  <si>
    <t>U150、U36、U220(only for debug)</t>
  </si>
  <si>
    <t>TX/RX信号测试</t>
  </si>
  <si>
    <t>CAN终端电阻测试</t>
  </si>
  <si>
    <t>CH对地电阻、CL对地电阻、CH和CL间电阻</t>
  </si>
  <si>
    <t>CAN总线电平测试</t>
  </si>
  <si>
    <t>显性电平和隐性电平</t>
  </si>
  <si>
    <t>信号边沿测试</t>
  </si>
  <si>
    <t>边沿时间与边沿质量</t>
  </si>
  <si>
    <t>地偏移测试</t>
  </si>
  <si>
    <t>CAN_H和CAN_L对地共模电压</t>
  </si>
  <si>
    <t>采样点电平稳定性测试</t>
  </si>
  <si>
    <t>一个位时间50%处和结束处电压偏差测试</t>
  </si>
  <si>
    <t>接口故障测试</t>
  </si>
  <si>
    <t>VIO</t>
  </si>
  <si>
    <t>VBAT</t>
  </si>
  <si>
    <t>U36 TJA1042TK/3/1J</t>
  </si>
  <si>
    <t>U220 TJA1042TK/3/1J</t>
  </si>
  <si>
    <t>输入噪声</t>
  </si>
  <si>
    <t>没有特殊要求</t>
  </si>
  <si>
    <t>INH ( CAN1_INH )</t>
  </si>
  <si>
    <t>WAKE ( WAKE )</t>
  </si>
  <si>
    <t>STB ( MCU_CAN2_STB )</t>
  </si>
  <si>
    <t>TX-H</t>
  </si>
  <si>
    <t>TX-L</t>
  </si>
  <si>
    <t>RX-H</t>
  </si>
  <si>
    <t>RX-L</t>
  </si>
  <si>
    <t>时间</t>
  </si>
  <si>
    <t>tbit(TXD)</t>
  </si>
  <si>
    <t>tbit(RXD)</t>
  </si>
  <si>
    <t>终端电阻</t>
  </si>
  <si>
    <r>
      <rPr>
        <sz val="11"/>
        <rFont val="Calibri"/>
        <family val="2"/>
      </rPr>
      <t>CH</t>
    </r>
    <r>
      <rPr>
        <sz val="11"/>
        <rFont val="宋体"/>
        <family val="3"/>
        <charset val="134"/>
      </rPr>
      <t>对地电阻</t>
    </r>
  </si>
  <si>
    <t>kΩ</t>
  </si>
  <si>
    <r>
      <rPr>
        <sz val="11"/>
        <rFont val="Calibri"/>
        <family val="2"/>
      </rPr>
      <t>CL</t>
    </r>
    <r>
      <rPr>
        <sz val="11"/>
        <rFont val="宋体"/>
        <family val="3"/>
        <charset val="134"/>
      </rPr>
      <t>对地电阻</t>
    </r>
  </si>
  <si>
    <r>
      <rPr>
        <sz val="11"/>
        <rFont val="Calibri"/>
        <family val="2"/>
      </rPr>
      <t>CH</t>
    </r>
    <r>
      <rPr>
        <sz val="11"/>
        <rFont val="宋体"/>
        <family val="3"/>
        <charset val="134"/>
      </rPr>
      <t>和</t>
    </r>
    <r>
      <rPr>
        <sz val="11"/>
        <rFont val="Calibri"/>
        <family val="2"/>
      </rPr>
      <t>CL</t>
    </r>
    <r>
      <rPr>
        <sz val="11"/>
        <rFont val="宋体"/>
        <family val="3"/>
        <charset val="134"/>
      </rPr>
      <t>间电阻</t>
    </r>
  </si>
  <si>
    <r>
      <rPr>
        <sz val="11"/>
        <rFont val="等线"/>
        <family val="3"/>
        <charset val="134"/>
      </rPr>
      <t>测试指标</t>
    </r>
  </si>
  <si>
    <r>
      <rPr>
        <sz val="11"/>
        <rFont val="等线"/>
        <family val="3"/>
        <charset val="134"/>
      </rPr>
      <t>测试结果</t>
    </r>
  </si>
  <si>
    <r>
      <rPr>
        <sz val="11"/>
        <rFont val="等线"/>
        <family val="3"/>
        <charset val="134"/>
      </rPr>
      <t>单位</t>
    </r>
  </si>
  <si>
    <r>
      <rPr>
        <sz val="11"/>
        <rFont val="等线"/>
        <family val="3"/>
        <charset val="134"/>
      </rPr>
      <t>测试结论</t>
    </r>
  </si>
  <si>
    <r>
      <rPr>
        <sz val="11"/>
        <rFont val="等线"/>
        <family val="3"/>
        <charset val="134"/>
      </rPr>
      <t>最小值</t>
    </r>
  </si>
  <si>
    <r>
      <rPr>
        <sz val="11"/>
        <rFont val="等线"/>
        <family val="3"/>
        <charset val="134"/>
      </rPr>
      <t>典型值</t>
    </r>
  </si>
  <si>
    <r>
      <rPr>
        <sz val="11"/>
        <rFont val="等线"/>
        <family val="3"/>
        <charset val="134"/>
      </rPr>
      <t>最大值</t>
    </r>
  </si>
  <si>
    <t>Ω</t>
  </si>
  <si>
    <t>CANH</t>
  </si>
  <si>
    <t>CANL</t>
  </si>
  <si>
    <t>CAN-dif</t>
  </si>
  <si>
    <t>信号边沿</t>
  </si>
  <si>
    <t>隐形到显性边沿</t>
  </si>
  <si>
    <t>显性到隐形边沿</t>
  </si>
  <si>
    <t>地偏移</t>
  </si>
  <si>
    <t>U150 TJA1145ATK/FD</t>
  </si>
  <si>
    <t>电压偏差</t>
  </si>
  <si>
    <t>CAN-dif显性电平</t>
  </si>
  <si>
    <t>%</t>
  </si>
  <si>
    <t>CAN-dif隐性电平</t>
  </si>
  <si>
    <t>U150 TJA1145ATK/FD normal/standby mode</t>
  </si>
  <si>
    <t>CAN接口</t>
  </si>
  <si>
    <t>单端对地短路</t>
  </si>
  <si>
    <t>单端对电源短路</t>
  </si>
  <si>
    <t>两端同时对地短路</t>
  </si>
  <si>
    <t>两端同时对电源短路</t>
  </si>
  <si>
    <t>两端间短路</t>
  </si>
  <si>
    <t>PASS</t>
    <phoneticPr fontId="33" type="noConversion"/>
  </si>
  <si>
    <t>硬件测试文档
Hardware testing document</t>
    <phoneticPr fontId="34" type="noConversion"/>
  </si>
  <si>
    <t xml:space="preserve">项目基本信息/Project Basic Info  </t>
    <phoneticPr fontId="34" type="noConversion"/>
  </si>
  <si>
    <t>项目名称：
Project Name</t>
    <phoneticPr fontId="34" type="noConversion"/>
  </si>
  <si>
    <t>样品编号：
Sample No.</t>
    <phoneticPr fontId="34" type="noConversion"/>
  </si>
  <si>
    <t>Summary</t>
    <phoneticPr fontId="34" type="noConversion"/>
  </si>
  <si>
    <t>No.</t>
  </si>
  <si>
    <t>Item</t>
    <phoneticPr fontId="33" type="noConversion"/>
  </si>
  <si>
    <t>Report</t>
    <phoneticPr fontId="33" type="noConversion"/>
  </si>
  <si>
    <t>Test status</t>
    <phoneticPr fontId="33" type="noConversion"/>
  </si>
  <si>
    <t>Remark</t>
    <phoneticPr fontId="33" type="noConversion"/>
  </si>
  <si>
    <t>总体测试结果:
Overall result of measurement / test is:</t>
    <phoneticPr fontId="34" type="noConversion"/>
  </si>
  <si>
    <t>编制:
Prepared by:</t>
    <phoneticPr fontId="34" type="noConversion"/>
  </si>
  <si>
    <t>批准:
Approved by:</t>
    <phoneticPr fontId="34" type="noConversion"/>
  </si>
  <si>
    <t>日期:
Date:</t>
    <phoneticPr fontId="34" type="noConversion"/>
  </si>
  <si>
    <t>μs</t>
  </si>
  <si>
    <r>
      <rPr>
        <sz val="11"/>
        <rFont val="微软雅黑"/>
        <family val="2"/>
        <charset val="134"/>
      </rPr>
      <t>示波器型号：</t>
    </r>
    <r>
      <rPr>
        <sz val="11"/>
        <rFont val="Calibri"/>
        <family val="2"/>
      </rPr>
      <t>Tektronix MDO3054</t>
    </r>
  </si>
  <si>
    <t>可自恢复</t>
  </si>
  <si>
    <t>s</t>
    <phoneticPr fontId="33" type="noConversion"/>
  </si>
  <si>
    <t>MΩ</t>
  </si>
  <si>
    <t>Controller LM74700-Q1</t>
    <phoneticPr fontId="33" type="noConversion"/>
  </si>
  <si>
    <t>DCDC LM25143-Q1</t>
    <phoneticPr fontId="33" type="noConversion"/>
  </si>
  <si>
    <t>DCDC MPQ8875A</t>
    <phoneticPr fontId="33" type="noConversion"/>
  </si>
  <si>
    <t>DCDC LM63635-Q1</t>
    <phoneticPr fontId="33" type="noConversion"/>
  </si>
  <si>
    <t>DCDC TPS62812-Q1</t>
    <phoneticPr fontId="33" type="noConversion"/>
  </si>
  <si>
    <t>DCDC TPS62810-Q1</t>
    <phoneticPr fontId="33" type="noConversion"/>
  </si>
  <si>
    <t>PMIC-SOC</t>
    <phoneticPr fontId="33" type="noConversion"/>
  </si>
  <si>
    <t>FAN</t>
    <phoneticPr fontId="33" type="noConversion"/>
  </si>
  <si>
    <t>System Sequence</t>
    <phoneticPr fontId="33" type="noConversion"/>
  </si>
  <si>
    <t>System Consumption</t>
    <phoneticPr fontId="33" type="noConversion"/>
  </si>
  <si>
    <t>ADC</t>
  </si>
  <si>
    <t>High and low temperature test</t>
    <phoneticPr fontId="33" type="noConversion"/>
  </si>
  <si>
    <t>Controller LM74700-Q1'!A1</t>
  </si>
  <si>
    <t>DCDC LM25143-Q1'!A1</t>
  </si>
  <si>
    <t>DCDC MPQ8875A'!A1</t>
    <phoneticPr fontId="34" type="noConversion"/>
  </si>
  <si>
    <t>DCDC LM63635-Q1'!A1</t>
  </si>
  <si>
    <t>DCDC TPS62812-Q1'!A1</t>
  </si>
  <si>
    <t>DCDC TPS62810-Q1'!A1</t>
  </si>
  <si>
    <t>PMIC-MCU'!A1</t>
  </si>
  <si>
    <t>MCU!A1</t>
  </si>
  <si>
    <t>PMIC-SOC'!A1</t>
  </si>
  <si>
    <t>SOC!A1</t>
  </si>
  <si>
    <t>NOR Flash'!A1</t>
  </si>
  <si>
    <t>CAN!A1</t>
  </si>
  <si>
    <t>USS!A1</t>
  </si>
  <si>
    <t>LPDDR5!A1</t>
  </si>
  <si>
    <t>Serializer!A1</t>
  </si>
  <si>
    <t>Deserializer!A1</t>
  </si>
  <si>
    <t>Camera!A1</t>
  </si>
  <si>
    <t>IMU!A1</t>
  </si>
  <si>
    <t>FAN!A1</t>
  </si>
  <si>
    <t>System Sequence'!A1</t>
  </si>
  <si>
    <t>System Consumption'!A1</t>
  </si>
  <si>
    <t>ADC!A1</t>
  </si>
  <si>
    <t>High and low temperature test'!A1</t>
  </si>
  <si>
    <t>A1</t>
    <phoneticPr fontId="34" type="noConversion"/>
  </si>
  <si>
    <t>MCU-RH850</t>
    <phoneticPr fontId="33" type="noConversion"/>
  </si>
  <si>
    <t>PMIC-MCU-FS26</t>
    <phoneticPr fontId="33" type="noConversion"/>
  </si>
  <si>
    <t>SOC-SA8620</t>
    <phoneticPr fontId="33" type="noConversion"/>
  </si>
  <si>
    <t>NOR Flash-MX25UW25345GXDR00</t>
    <phoneticPr fontId="33" type="noConversion"/>
  </si>
  <si>
    <t>U150 TJA1145ATK/FD</t>
    <phoneticPr fontId="35" type="noConversion"/>
  </si>
  <si>
    <t>CAN-TJA1145&amp;TJA1042</t>
    <phoneticPr fontId="33" type="noConversion"/>
  </si>
  <si>
    <t>USS-UPID E218269</t>
    <phoneticPr fontId="33" type="noConversion"/>
  </si>
  <si>
    <t>LPDDR5-MT62F1536M32D4DS</t>
    <phoneticPr fontId="33" type="noConversion"/>
  </si>
  <si>
    <t>EMMC!A1</t>
    <phoneticPr fontId="34" type="noConversion"/>
  </si>
  <si>
    <t>EMMC- MTFC64GAZAQHD</t>
    <phoneticPr fontId="33" type="noConversion"/>
  </si>
  <si>
    <t>Serializer-MAX96745</t>
    <phoneticPr fontId="33" type="noConversion"/>
  </si>
  <si>
    <t>Deserializer-MAX96724</t>
    <phoneticPr fontId="33" type="noConversion"/>
  </si>
  <si>
    <t>Camera-MAX20087</t>
    <phoneticPr fontId="33" type="noConversion"/>
  </si>
  <si>
    <t>ETH-BCM89272B0</t>
    <phoneticPr fontId="33" type="noConversion"/>
  </si>
  <si>
    <t>IMU-导远</t>
    <phoneticPr fontId="33" type="noConversion"/>
  </si>
  <si>
    <r>
      <rPr>
        <sz val="11"/>
        <rFont val="宋体"/>
        <family val="2"/>
        <charset val="134"/>
      </rPr>
      <t>电源时序</t>
    </r>
    <r>
      <rPr>
        <sz val="11"/>
        <rFont val="Calibri"/>
        <family val="2"/>
      </rPr>
      <t>FAIL</t>
    </r>
    <r>
      <rPr>
        <sz val="11"/>
        <rFont val="宋体"/>
        <family val="2"/>
        <charset val="134"/>
      </rPr>
      <t>，软件进行调整</t>
    </r>
    <phoneticPr fontId="33" type="noConversion"/>
  </si>
  <si>
    <t>目前测试条件不满足</t>
    <phoneticPr fontId="33" type="noConversion"/>
  </si>
  <si>
    <t>信号timing待增加测试点后测试</t>
    <phoneticPr fontId="33" type="noConversion"/>
  </si>
  <si>
    <t>ETH '!A1</t>
  </si>
  <si>
    <t>待软件配置</t>
    <phoneticPr fontId="33" type="noConversion"/>
  </si>
  <si>
    <t>GPIO待软件配置</t>
    <phoneticPr fontId="33" type="noConversion"/>
  </si>
  <si>
    <r>
      <t>B sample</t>
    </r>
    <r>
      <rPr>
        <sz val="11"/>
        <rFont val="宋体"/>
        <family val="2"/>
        <charset val="134"/>
      </rPr>
      <t>测试</t>
    </r>
    <phoneticPr fontId="33" type="noConversion"/>
  </si>
  <si>
    <r>
      <rPr>
        <sz val="11"/>
        <rFont val="宋体"/>
        <family val="2"/>
        <charset val="134"/>
      </rPr>
      <t>网分线束损坏</t>
    </r>
    <r>
      <rPr>
        <sz val="11"/>
        <rFont val="Calibri"/>
        <family val="2"/>
        <charset val="134"/>
      </rPr>
      <t>,GMSL2</t>
    </r>
    <r>
      <rPr>
        <sz val="11"/>
        <rFont val="宋体"/>
        <family val="2"/>
        <charset val="134"/>
      </rPr>
      <t>待</t>
    </r>
    <r>
      <rPr>
        <sz val="11"/>
        <rFont val="Calibri"/>
        <family val="2"/>
        <charset val="134"/>
      </rPr>
      <t>A3 sample</t>
    </r>
    <r>
      <rPr>
        <sz val="11"/>
        <rFont val="宋体"/>
        <family val="2"/>
        <charset val="134"/>
      </rPr>
      <t>测试</t>
    </r>
    <phoneticPr fontId="33" type="noConversion"/>
  </si>
  <si>
    <t>网分线束损坏,GMSL2待A3 sample测试</t>
    <phoneticPr fontId="33" type="noConversion"/>
  </si>
  <si>
    <t>结论:部分测试问题已经更改后验证PASS,遗留问题均需后续测试验证.
Conclusion:</t>
    <phoneticPr fontId="34" type="noConversion"/>
  </si>
  <si>
    <t>IIC波形测试更改上拉电阻后PASS</t>
    <phoneticPr fontId="33" type="noConversion"/>
  </si>
  <si>
    <t>输出开关波形有台阶，硬件更改后PASS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</si>
</sst>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6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26"/>
      <color rgb="FF0000CC"/>
      <name val="宋体"/>
      <family val="3"/>
      <charset val="134"/>
    </font>
    <font>
      <sz val="26"/>
      <color rgb="FF0000CC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等线"/>
      <family val="3"/>
      <charset val="134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Segoe UI Symbol"/>
      <family val="2"/>
    </font>
    <font>
      <u/>
      <sz val="11"/>
      <color theme="10"/>
      <name val="等线"/>
      <family val="2"/>
      <scheme val="minor"/>
    </font>
    <font>
      <sz val="10"/>
      <name val="Arial"/>
      <family val="2"/>
    </font>
    <font>
      <sz val="11"/>
      <name val="ＭＳ Ｐゴシック"/>
      <family val="2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name val="Arial"/>
      <family val="2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宋体"/>
      <family val="2"/>
      <charset val="134"/>
    </font>
    <font>
      <sz val="11"/>
      <name val="Calibri"/>
      <family val="2"/>
      <charset val="134"/>
    </font>
    <font>
      <b/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1"/>
      <color theme="1"/>
      <name val="华文新魏"/>
      <family val="3"/>
      <charset val="134"/>
    </font>
    <font>
      <b/>
      <sz val="16"/>
      <color theme="1"/>
      <name val="华文新魏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color theme="1"/>
      <name val="DengXian"/>
      <family val="2"/>
      <charset val="134"/>
    </font>
    <font>
      <u/>
      <sz val="11"/>
      <color theme="1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medium">
        <color rgb="FF0070C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/>
      <right style="medium">
        <color rgb="FF0070C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70C0"/>
      </bottom>
      <diagonal/>
    </border>
    <border>
      <left/>
      <right style="medium">
        <color rgb="FF0070C0"/>
      </right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thin">
        <color indexed="64"/>
      </right>
      <top/>
      <bottom style="medium">
        <color rgb="FF0070C0"/>
      </bottom>
      <diagonal/>
    </border>
    <border>
      <left style="thin">
        <color indexed="64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30">
    <xf numFmtId="0" fontId="0" fillId="0" borderId="0"/>
    <xf numFmtId="0" fontId="26" fillId="0" borderId="0" applyNumberFormat="0" applyFill="0" applyBorder="0" applyAlignment="0" applyProtection="0"/>
    <xf numFmtId="0" fontId="16" fillId="0" borderId="0"/>
    <xf numFmtId="0" fontId="27" fillId="0" borderId="0"/>
    <xf numFmtId="0" fontId="28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27" fillId="0" borderId="0"/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5" fillId="0" borderId="0"/>
    <xf numFmtId="0" fontId="43" fillId="0" borderId="0"/>
    <xf numFmtId="0" fontId="43" fillId="0" borderId="0"/>
    <xf numFmtId="0" fontId="46" fillId="0" borderId="0" applyNumberFormat="0" applyFill="0" applyBorder="0" applyAlignment="0" applyProtection="0"/>
    <xf numFmtId="0" fontId="43" fillId="0" borderId="0">
      <alignment vertical="center"/>
    </xf>
    <xf numFmtId="0" fontId="4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/>
  </cellStyleXfs>
  <cellXfs count="97">
    <xf numFmtId="0" fontId="0" fillId="0" borderId="0" xfId="0"/>
    <xf numFmtId="0" fontId="13" fillId="2" borderId="1" xfId="5" applyFont="1" applyFill="1" applyBorder="1" applyAlignment="1">
      <alignment horizontal="center" vertical="center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0" fontId="15" fillId="0" borderId="1" xfId="2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0" fontId="19" fillId="0" borderId="1" xfId="7" applyFont="1" applyBorder="1" applyAlignment="1">
      <alignment vertical="center"/>
    </xf>
    <xf numFmtId="0" fontId="22" fillId="0" borderId="1" xfId="7" applyFont="1" applyBorder="1" applyAlignment="1">
      <alignment horizontal="center" vertical="center"/>
    </xf>
    <xf numFmtId="0" fontId="24" fillId="0" borderId="1" xfId="7" applyFont="1" applyBorder="1" applyAlignment="1">
      <alignment horizontal="center" vertical="center"/>
    </xf>
    <xf numFmtId="0" fontId="20" fillId="0" borderId="1" xfId="0" applyFont="1" applyBorder="1"/>
    <xf numFmtId="0" fontId="15" fillId="0" borderId="1" xfId="0" applyFont="1" applyBorder="1" applyAlignment="1">
      <alignment vertical="center"/>
    </xf>
    <xf numFmtId="0" fontId="22" fillId="3" borderId="1" xfId="7" applyFont="1" applyFill="1" applyBorder="1" applyAlignment="1">
      <alignment horizontal="center" vertical="center"/>
    </xf>
    <xf numFmtId="0" fontId="25" fillId="0" borderId="1" xfId="7" applyFont="1" applyBorder="1" applyAlignment="1">
      <alignment horizontal="center" vertical="center"/>
    </xf>
    <xf numFmtId="0" fontId="15" fillId="0" borderId="1" xfId="0" applyFont="1" applyBorder="1"/>
    <xf numFmtId="0" fontId="24" fillId="0" borderId="1" xfId="0" applyFont="1" applyBorder="1" applyAlignment="1">
      <alignment horizontal="center" vertical="center"/>
    </xf>
    <xf numFmtId="0" fontId="0" fillId="0" borderId="1" xfId="0" applyBorder="1"/>
    <xf numFmtId="0" fontId="5" fillId="5" borderId="0" xfId="17" applyFill="1"/>
    <xf numFmtId="0" fontId="5" fillId="6" borderId="18" xfId="17" applyFill="1" applyBorder="1" applyAlignment="1">
      <alignment horizontal="center" wrapText="1"/>
    </xf>
    <xf numFmtId="0" fontId="5" fillId="0" borderId="1" xfId="17" applyBorder="1"/>
    <xf numFmtId="0" fontId="20" fillId="0" borderId="18" xfId="2" applyFont="1" applyBorder="1" applyAlignment="1">
      <alignment horizontal="center" vertical="center" wrapText="1"/>
    </xf>
    <xf numFmtId="0" fontId="37" fillId="0" borderId="1" xfId="7" applyFont="1" applyBorder="1" applyAlignment="1">
      <alignment horizontal="center" vertical="center"/>
    </xf>
    <xf numFmtId="0" fontId="45" fillId="0" borderId="1" xfId="7" applyFont="1" applyBorder="1" applyAlignment="1">
      <alignment horizontal="center" vertical="center"/>
    </xf>
    <xf numFmtId="0" fontId="37" fillId="0" borderId="1" xfId="0" applyFont="1" applyBorder="1"/>
    <xf numFmtId="0" fontId="37" fillId="3" borderId="1" xfId="7" applyFont="1" applyFill="1" applyBorder="1" applyAlignment="1">
      <alignment horizontal="center" vertical="center"/>
    </xf>
    <xf numFmtId="0" fontId="19" fillId="0" borderId="18" xfId="8" applyFont="1" applyBorder="1" applyAlignment="1">
      <alignment horizontal="center" vertical="center"/>
    </xf>
    <xf numFmtId="0" fontId="43" fillId="0" borderId="1" xfId="0" applyFont="1" applyBorder="1"/>
    <xf numFmtId="0" fontId="20" fillId="0" borderId="1" xfId="7" applyFont="1" applyBorder="1" applyAlignment="1">
      <alignment horizontal="left" vertical="center"/>
    </xf>
    <xf numFmtId="0" fontId="22" fillId="0" borderId="1" xfId="7" applyFont="1" applyBorder="1" applyAlignment="1">
      <alignment horizontal="center" vertical="center"/>
    </xf>
    <xf numFmtId="0" fontId="21" fillId="0" borderId="1" xfId="7" applyFont="1" applyBorder="1" applyAlignment="1">
      <alignment horizontal="center" vertical="center"/>
    </xf>
    <xf numFmtId="0" fontId="23" fillId="0" borderId="1" xfId="7" applyFont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0" fontId="15" fillId="0" borderId="1" xfId="7" applyFont="1" applyBorder="1" applyAlignment="1">
      <alignment horizontal="left" vertical="center"/>
    </xf>
    <xf numFmtId="0" fontId="19" fillId="0" borderId="5" xfId="7" applyFont="1" applyBorder="1" applyAlignment="1">
      <alignment horizontal="center" vertical="center"/>
    </xf>
    <xf numFmtId="0" fontId="19" fillId="0" borderId="6" xfId="7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0" fontId="18" fillId="0" borderId="1" xfId="7" applyFont="1" applyBorder="1" applyAlignment="1">
      <alignment horizontal="center" vertical="center"/>
    </xf>
    <xf numFmtId="0" fontId="12" fillId="2" borderId="1" xfId="5" applyFont="1" applyFill="1" applyBorder="1" applyAlignment="1">
      <alignment horizontal="center" vertical="center"/>
    </xf>
    <xf numFmtId="0" fontId="13" fillId="2" borderId="1" xfId="5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7" fillId="0" borderId="1" xfId="7" applyFont="1" applyBorder="1" applyAlignment="1">
      <alignment horizontal="left" vertical="center"/>
    </xf>
    <xf numFmtId="0" fontId="26" fillId="0" borderId="2" xfId="1" applyBorder="1" applyAlignment="1">
      <alignment horizontal="center" vertical="center"/>
    </xf>
    <xf numFmtId="0" fontId="26" fillId="0" borderId="3" xfId="1" applyBorder="1" applyAlignment="1">
      <alignment horizontal="center" vertical="center"/>
    </xf>
    <xf numFmtId="0" fontId="16" fillId="0" borderId="2" xfId="8" applyFont="1" applyBorder="1" applyAlignment="1">
      <alignment horizontal="center" vertical="center" wrapText="1"/>
    </xf>
    <xf numFmtId="0" fontId="16" fillId="0" borderId="3" xfId="8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/>
    </xf>
    <xf numFmtId="0" fontId="15" fillId="0" borderId="3" xfId="3" applyFont="1" applyBorder="1" applyAlignment="1">
      <alignment horizontal="center" vertical="center"/>
    </xf>
    <xf numFmtId="0" fontId="14" fillId="0" borderId="2" xfId="8" applyFont="1" applyBorder="1" applyAlignment="1">
      <alignment horizontal="center" vertical="center" wrapText="1"/>
    </xf>
    <xf numFmtId="0" fontId="14" fillId="0" borderId="3" xfId="8" applyFont="1" applyBorder="1" applyAlignment="1">
      <alignment horizontal="center" vertical="center" wrapText="1"/>
    </xf>
    <xf numFmtId="0" fontId="26" fillId="0" borderId="1" xfId="1" quotePrefix="1" applyBorder="1" applyAlignment="1">
      <alignment horizontal="center" vertical="center"/>
    </xf>
    <xf numFmtId="0" fontId="26" fillId="0" borderId="1" xfId="1" applyBorder="1"/>
    <xf numFmtId="0" fontId="36" fillId="0" borderId="14" xfId="8" applyFont="1" applyBorder="1" applyAlignment="1">
      <alignment horizontal="left" vertical="center" wrapText="1"/>
    </xf>
    <xf numFmtId="0" fontId="20" fillId="0" borderId="20" xfId="8" applyFont="1" applyBorder="1" applyAlignment="1">
      <alignment horizontal="left" vertical="center" wrapText="1"/>
    </xf>
    <xf numFmtId="0" fontId="37" fillId="0" borderId="14" xfId="8" applyFont="1" applyBorder="1" applyAlignment="1">
      <alignment horizontal="left" vertical="center" wrapText="1"/>
    </xf>
    <xf numFmtId="0" fontId="26" fillId="0" borderId="2" xfId="1" quotePrefix="1" applyBorder="1" applyAlignment="1">
      <alignment horizontal="center" vertical="center"/>
    </xf>
    <xf numFmtId="0" fontId="26" fillId="0" borderId="3" xfId="1" quotePrefix="1" applyBorder="1" applyAlignment="1">
      <alignment horizontal="center" vertical="center"/>
    </xf>
    <xf numFmtId="0" fontId="38" fillId="0" borderId="15" xfId="17" applyFont="1" applyBorder="1" applyAlignment="1">
      <alignment horizontal="center" vertical="center" wrapText="1"/>
    </xf>
    <xf numFmtId="0" fontId="39" fillId="0" borderId="16" xfId="17" applyFont="1" applyBorder="1" applyAlignment="1">
      <alignment horizontal="center" vertical="center"/>
    </xf>
    <xf numFmtId="0" fontId="39" fillId="0" borderId="17" xfId="17" applyFont="1" applyBorder="1" applyAlignment="1">
      <alignment horizontal="center" vertical="center"/>
    </xf>
    <xf numFmtId="0" fontId="39" fillId="0" borderId="18" xfId="17" applyFont="1" applyBorder="1" applyAlignment="1">
      <alignment horizontal="center" vertical="center"/>
    </xf>
    <xf numFmtId="0" fontId="39" fillId="0" borderId="1" xfId="17" applyFont="1" applyBorder="1" applyAlignment="1">
      <alignment horizontal="center" vertical="center"/>
    </xf>
    <xf numFmtId="0" fontId="39" fillId="0" borderId="19" xfId="17" applyFont="1" applyBorder="1" applyAlignment="1">
      <alignment horizontal="center" vertical="center"/>
    </xf>
    <xf numFmtId="0" fontId="40" fillId="4" borderId="18" xfId="14" applyFont="1" applyFill="1" applyBorder="1" applyAlignment="1">
      <alignment horizontal="center" vertical="center"/>
    </xf>
    <xf numFmtId="0" fontId="41" fillId="4" borderId="1" xfId="14" applyFont="1" applyFill="1" applyBorder="1" applyAlignment="1">
      <alignment horizontal="center" vertical="center"/>
    </xf>
    <xf numFmtId="0" fontId="41" fillId="4" borderId="19" xfId="14" applyFont="1" applyFill="1" applyBorder="1" applyAlignment="1">
      <alignment horizontal="center" vertical="center"/>
    </xf>
    <xf numFmtId="0" fontId="42" fillId="0" borderId="2" xfId="17" applyFont="1" applyBorder="1" applyAlignment="1">
      <alignment horizontal="center" vertical="center"/>
    </xf>
    <xf numFmtId="0" fontId="5" fillId="0" borderId="14" xfId="17" applyBorder="1"/>
    <xf numFmtId="0" fontId="5" fillId="0" borderId="3" xfId="17" applyBorder="1"/>
    <xf numFmtId="0" fontId="5" fillId="6" borderId="2" xfId="17" applyFill="1" applyBorder="1" applyAlignment="1">
      <alignment horizontal="center" vertical="center" wrapText="1"/>
    </xf>
    <xf numFmtId="0" fontId="5" fillId="6" borderId="3" xfId="17" applyFill="1" applyBorder="1" applyAlignment="1">
      <alignment horizontal="center" vertical="center" wrapText="1"/>
    </xf>
    <xf numFmtId="0" fontId="5" fillId="0" borderId="20" xfId="17" applyBorder="1" applyAlignment="1">
      <alignment horizontal="center" vertical="center"/>
    </xf>
    <xf numFmtId="0" fontId="19" fillId="0" borderId="18" xfId="8" applyFont="1" applyBorder="1" applyAlignment="1">
      <alignment horizontal="center" vertical="center"/>
    </xf>
    <xf numFmtId="0" fontId="19" fillId="0" borderId="1" xfId="8" applyFont="1" applyBorder="1" applyAlignment="1">
      <alignment horizontal="center" vertical="center"/>
    </xf>
    <xf numFmtId="0" fontId="5" fillId="0" borderId="1" xfId="17" applyBorder="1"/>
    <xf numFmtId="0" fontId="5" fillId="0" borderId="19" xfId="17" applyBorder="1"/>
    <xf numFmtId="0" fontId="20" fillId="0" borderId="14" xfId="8" applyFont="1" applyBorder="1" applyAlignment="1">
      <alignment horizontal="left" vertical="center"/>
    </xf>
    <xf numFmtId="0" fontId="20" fillId="0" borderId="20" xfId="8" applyFont="1" applyBorder="1" applyAlignment="1">
      <alignment horizontal="left" vertical="center"/>
    </xf>
    <xf numFmtId="0" fontId="26" fillId="0" borderId="5" xfId="1" quotePrefix="1" applyBorder="1" applyAlignment="1">
      <alignment horizontal="center" vertical="center"/>
    </xf>
    <xf numFmtId="0" fontId="26" fillId="0" borderId="5" xfId="1" applyBorder="1"/>
    <xf numFmtId="0" fontId="42" fillId="0" borderId="24" xfId="17" applyFont="1" applyBorder="1" applyAlignment="1">
      <alignment wrapText="1"/>
    </xf>
    <xf numFmtId="0" fontId="42" fillId="0" borderId="25" xfId="17" applyFont="1" applyBorder="1"/>
    <xf numFmtId="0" fontId="42" fillId="0" borderId="26" xfId="17" applyFont="1" applyBorder="1" applyAlignment="1">
      <alignment wrapText="1"/>
    </xf>
    <xf numFmtId="0" fontId="42" fillId="0" borderId="27" xfId="17" applyFont="1" applyBorder="1"/>
    <xf numFmtId="0" fontId="42" fillId="0" borderId="28" xfId="17" applyFont="1" applyBorder="1"/>
    <xf numFmtId="0" fontId="36" fillId="0" borderId="2" xfId="8" applyFont="1" applyBorder="1" applyAlignment="1">
      <alignment horizontal="center" vertical="center"/>
    </xf>
    <xf numFmtId="0" fontId="36" fillId="0" borderId="3" xfId="8" applyFont="1" applyBorder="1" applyAlignment="1">
      <alignment horizontal="center" vertical="center"/>
    </xf>
    <xf numFmtId="0" fontId="20" fillId="0" borderId="21" xfId="8" applyFont="1" applyBorder="1" applyAlignment="1">
      <alignment horizontal="center" vertical="center"/>
    </xf>
    <xf numFmtId="0" fontId="20" fillId="0" borderId="22" xfId="8" applyFont="1" applyBorder="1" applyAlignment="1">
      <alignment horizontal="center" vertical="center"/>
    </xf>
    <xf numFmtId="0" fontId="42" fillId="0" borderId="23" xfId="17" applyFont="1" applyBorder="1" applyAlignment="1">
      <alignment horizontal="left" wrapText="1"/>
    </xf>
    <xf numFmtId="0" fontId="42" fillId="0" borderId="23" xfId="17" applyFont="1" applyBorder="1" applyAlignment="1">
      <alignment horizontal="left"/>
    </xf>
  </cellXfs>
  <cellStyles count="30">
    <cellStyle name="Hyperlink" xfId="1" builtinId="8"/>
    <cellStyle name="Normal" xfId="0" builtinId="0"/>
    <cellStyle name="Normal_FUNCTION_TEST_ REPORT" xfId="2" xr:uid="{00000000-0005-0000-0000-000031000000}"/>
    <cellStyle name="Normal_Reliability_TEST_REPORT2_Test-Report-blank1" xfId="3" xr:uid="{00000000-0005-0000-0000-000032000000}"/>
    <cellStyle name="常规 2" xfId="4" xr:uid="{00000000-0005-0000-0000-000033000000}"/>
    <cellStyle name="常规 2 3" xfId="5" xr:uid="{00000000-0005-0000-0000-000034000000}"/>
    <cellStyle name="常规 2 3 10" xfId="24" xr:uid="{EAEB03E3-2B17-46D6-ABE6-477975D0F10D}"/>
    <cellStyle name="常规 2 3 11" xfId="28" xr:uid="{8272C2E6-31E8-4700-BD3C-653C80435862}"/>
    <cellStyle name="常规 2 3 2" xfId="6" xr:uid="{00000000-0005-0000-0000-000035000000}"/>
    <cellStyle name="常规 2 3 2 2" xfId="14" xr:uid="{E903E216-94F7-4B70-9F04-76C58569212D}"/>
    <cellStyle name="常规 2 3 2 2 2" xfId="25" xr:uid="{3E355071-0E19-439C-B5E5-97DE35FE28E3}"/>
    <cellStyle name="常规 2 3 3" xfId="9" xr:uid="{C08F6064-182F-4419-8D7A-979C17700CCA}"/>
    <cellStyle name="常规 2 3 4" xfId="10" xr:uid="{546C1CE0-BBD1-40AC-A6CC-9C5EB04A08E4}"/>
    <cellStyle name="常规 2 3 5" xfId="11" xr:uid="{5E40736E-FE20-4250-807F-7B7ADFEC1DB4}"/>
    <cellStyle name="常规 2 3 6" xfId="12" xr:uid="{391DC051-4331-4B7F-86C3-501B922A35B3}"/>
    <cellStyle name="常规 2 3 7" xfId="13" xr:uid="{EDAC0277-F149-46FD-9AAC-B8752D741F52}"/>
    <cellStyle name="常规 2 3 8" xfId="21" xr:uid="{BB32F2DC-5F2B-47C8-B22C-D2161A8FFF53}"/>
    <cellStyle name="常规 2 3 9" xfId="22" xr:uid="{F070A3DF-A9D7-4115-975D-226596B39E31}"/>
    <cellStyle name="常规 3" xfId="15" xr:uid="{5851A888-B2C6-4447-BD96-1A0B6B5AF3CB}"/>
    <cellStyle name="常规 3 2" xfId="26" xr:uid="{1D5E738A-D19E-4A75-B07C-F8F2C5C8688B}"/>
    <cellStyle name="常规 4" xfId="17" xr:uid="{43B437C8-A8BF-4689-9CCB-26113E3C022E}"/>
    <cellStyle name="常规 5" xfId="18" xr:uid="{03DF7255-B1D1-4D67-983F-CCFDBCD8C639}"/>
    <cellStyle name="常规 8" xfId="7" xr:uid="{00000000-0005-0000-0000-000036000000}"/>
    <cellStyle name="常规 8 2" xfId="16" xr:uid="{1E349545-426C-42A1-9414-6F0EA743FD7E}"/>
    <cellStyle name="常规 8 2 2" xfId="27" xr:uid="{908AFAFF-8BD9-4D5B-BE26-2AAB68E9BBB2}"/>
    <cellStyle name="常规 8 3" xfId="19" xr:uid="{7C3638B0-DF93-4783-9F12-3A39C107F264}"/>
    <cellStyle name="常规 8 4" xfId="23" xr:uid="{E5526680-5F2F-43C8-860D-397CFB944180}"/>
    <cellStyle name="常规 8 5" xfId="29" xr:uid="{E387428F-A440-4514-80BB-92A7982C4C35}"/>
    <cellStyle name="常规_Sheet1" xfId="8" xr:uid="{00000000-0005-0000-0000-000037000000}"/>
    <cellStyle name="超链接 2" xfId="20" xr:uid="{F2A9211C-BC83-4F61-B3DE-C66DF81F60F2}"/>
  </cellStyles>
  <dxfs count="12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150">
    <open main="441" threadCnt="1"/>
    <sheetInfos>
      <sheetInfo cellCmpFml="6" sheetStid="33">
        <open main="3" threadCnt="1"/>
      </sheetInfo>
      <sheetInfo cellCmpFml="24" sheetStid="34">
        <open main="10" threadCnt="1"/>
      </sheetInfo>
      <sheetInfo cellCmpFml="18" sheetStid="35">
        <open main="8" threadCnt="1"/>
      </sheetInfo>
      <sheetInfo cellCmpFml="2" sheetStid="36">
        <open main="1" threadCnt="1"/>
      </sheetInfo>
      <sheetInfo cellCmpFml="3" sheetStid="37">
        <open main="4" threadCnt="1"/>
      </sheetInfo>
      <sheetInfo cellCmpFml="9" sheetStid="38">
        <open main="9" threadCnt="1"/>
      </sheetInfo>
      <sheetInfo cellCmpFml="12" sheetStid="3">
        <open main="4" threadCnt="1"/>
      </sheetInfo>
      <sheetInfo cellCmpFml="0" sheetStid="5">
        <open main="2" threadCnt="1"/>
      </sheetInfo>
      <sheetInfo cellCmpFml="18" sheetStid="29">
        <open main="6" threadCnt="1"/>
      </sheetInfo>
      <sheetInfo cellCmpFml="1" sheetStid="4">
        <open main="4" threadCnt="1"/>
      </sheetInfo>
      <sheetInfo cellCmpFml="12" sheetStid="6">
        <open main="6" threadCnt="1"/>
      </sheetInfo>
      <sheetInfo cellCmpFml="1" sheetStid="24">
        <open main="3" threadCnt="1"/>
      </sheetInfo>
      <sheetInfo cellCmpFml="8" sheetStid="11">
        <open main="3" threadCnt="1"/>
      </sheetInfo>
      <sheetInfo cellCmpFml="0" sheetStid="22">
        <open main="1" threadCnt="1"/>
      </sheetInfo>
      <sheetInfo cellCmpFml="0" sheetStid="39">
        <open main="2" threadCnt="1"/>
      </sheetInfo>
      <sheetInfo cellCmpFml="8" sheetStid="8">
        <open main="2" threadCnt="1"/>
      </sheetInfo>
      <sheetInfo cellCmpFml="18" sheetStid="7">
        <open main="3" threadCnt="1"/>
      </sheetInfo>
      <sheetInfo cellCmpFml="2" sheetStid="13">
        <open main="2" threadCnt="1"/>
      </sheetInfo>
      <sheetInfo cellCmpFml="4" sheetStid="9">
        <open main="4" threadCnt="1"/>
      </sheetInfo>
      <sheetInfo cellCmpFml="4" sheetStid="10">
        <open main="4" threadCnt="1"/>
      </sheetInfo>
      <sheetInfo cellCmpFml="0" sheetStid="17">
        <open main="2" threadCnt="1"/>
      </sheetInfo>
      <sheetInfo cellCmpFml="0" sheetStid="14">
        <open threadCnt="1"/>
      </sheetInfo>
      <sheetInfo cellCmpFml="0" sheetStid="26">
        <open threadCnt="1"/>
      </sheetInfo>
      <sheetInfo cellCmpFml="0" sheetStid="27">
        <open threadCnt="1"/>
      </sheetInfo>
      <sheetInfo cellCmpFml="0" sheetStid="3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47" Type="http://www.wps.cn/officeDocument/2023/relationships/woinfos" Target="woinfo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46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622855</xdr:colOff>
      <xdr:row>355</xdr:row>
      <xdr:rowOff>72887</xdr:rowOff>
    </xdr:from>
    <xdr:to>
      <xdr:col>4</xdr:col>
      <xdr:colOff>713741</xdr:colOff>
      <xdr:row>374</xdr:row>
      <xdr:rowOff>18717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" y="83968590"/>
          <a:ext cx="6844665" cy="33845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54</xdr:row>
      <xdr:rowOff>0</xdr:rowOff>
    </xdr:from>
    <xdr:to>
      <xdr:col>1</xdr:col>
      <xdr:colOff>2411868</xdr:colOff>
      <xdr:row>64</xdr:row>
      <xdr:rowOff>40822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55325"/>
          <a:ext cx="3386455" cy="1850390"/>
        </a:xfrm>
        <a:prstGeom prst="rect">
          <a:avLst/>
        </a:prstGeom>
      </xdr:spPr>
    </xdr:pic>
    <xdr:clientData/>
  </xdr:twoCellAnchor>
  <xdr:twoCellAnchor editAs="oneCell">
    <xdr:from>
      <xdr:col>1</xdr:col>
      <xdr:colOff>2414361</xdr:colOff>
      <xdr:row>54</xdr:row>
      <xdr:rowOff>30389</xdr:rowOff>
    </xdr:from>
    <xdr:to>
      <xdr:col>3</xdr:col>
      <xdr:colOff>1400783</xdr:colOff>
      <xdr:row>64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03361" y="10174514"/>
          <a:ext cx="3291722" cy="1770290"/>
        </a:xfrm>
        <a:prstGeom prst="rect">
          <a:avLst/>
        </a:prstGeom>
      </xdr:spPr>
    </xdr:pic>
    <xdr:clientData/>
  </xdr:twoCellAnchor>
  <xdr:twoCellAnchor editAs="oneCell">
    <xdr:from>
      <xdr:col>3</xdr:col>
      <xdr:colOff>1400175</xdr:colOff>
      <xdr:row>54</xdr:row>
      <xdr:rowOff>30389</xdr:rowOff>
    </xdr:from>
    <xdr:to>
      <xdr:col>5</xdr:col>
      <xdr:colOff>1878648</xdr:colOff>
      <xdr:row>64</xdr:row>
      <xdr:rowOff>54429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91300" y="10174514"/>
          <a:ext cx="3243898" cy="17702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54429</xdr:rowOff>
    </xdr:from>
    <xdr:to>
      <xdr:col>1</xdr:col>
      <xdr:colOff>2430733</xdr:colOff>
      <xdr:row>74</xdr:row>
      <xdr:rowOff>105682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380900"/>
          <a:ext cx="3405645" cy="1844194"/>
        </a:xfrm>
        <a:prstGeom prst="rect">
          <a:avLst/>
        </a:prstGeom>
      </xdr:spPr>
    </xdr:pic>
    <xdr:clientData/>
  </xdr:twoCellAnchor>
  <xdr:twoCellAnchor editAs="oneCell">
    <xdr:from>
      <xdr:col>1</xdr:col>
      <xdr:colOff>2428423</xdr:colOff>
      <xdr:row>64</xdr:row>
      <xdr:rowOff>40822</xdr:rowOff>
    </xdr:from>
    <xdr:to>
      <xdr:col>3</xdr:col>
      <xdr:colOff>1449027</xdr:colOff>
      <xdr:row>74</xdr:row>
      <xdr:rowOff>122464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06140" y="12705715"/>
          <a:ext cx="3811270" cy="1894205"/>
        </a:xfrm>
        <a:prstGeom prst="rect">
          <a:avLst/>
        </a:prstGeom>
      </xdr:spPr>
    </xdr:pic>
    <xdr:clientData/>
  </xdr:twoCellAnchor>
  <xdr:twoCellAnchor editAs="oneCell">
    <xdr:from>
      <xdr:col>3</xdr:col>
      <xdr:colOff>1444626</xdr:colOff>
      <xdr:row>64</xdr:row>
      <xdr:rowOff>44904</xdr:rowOff>
    </xdr:from>
    <xdr:to>
      <xdr:col>5</xdr:col>
      <xdr:colOff>2031454</xdr:colOff>
      <xdr:row>74</xdr:row>
      <xdr:rowOff>123371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35751" y="11935279"/>
          <a:ext cx="3345903" cy="1821542"/>
        </a:xfrm>
        <a:prstGeom prst="rect">
          <a:avLst/>
        </a:prstGeom>
      </xdr:spPr>
    </xdr:pic>
    <xdr:clientData/>
  </xdr:twoCellAnchor>
  <xdr:twoCellAnchor editAs="oneCell">
    <xdr:from>
      <xdr:col>5</xdr:col>
      <xdr:colOff>1857375</xdr:colOff>
      <xdr:row>53</xdr:row>
      <xdr:rowOff>170090</xdr:rowOff>
    </xdr:from>
    <xdr:to>
      <xdr:col>7</xdr:col>
      <xdr:colOff>416835</xdr:colOff>
      <xdr:row>64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10750" y="10139590"/>
          <a:ext cx="3337835" cy="18777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2828903</xdr:colOff>
      <xdr:row>135</xdr:row>
      <xdr:rowOff>59621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6396950"/>
          <a:ext cx="3809365" cy="2411730"/>
        </a:xfrm>
        <a:prstGeom prst="rect">
          <a:avLst/>
        </a:prstGeom>
      </xdr:spPr>
    </xdr:pic>
    <xdr:clientData/>
  </xdr:twoCellAnchor>
  <xdr:twoCellAnchor editAs="oneCell">
    <xdr:from>
      <xdr:col>1</xdr:col>
      <xdr:colOff>2829531</xdr:colOff>
      <xdr:row>122</xdr:row>
      <xdr:rowOff>16062</xdr:rowOff>
    </xdr:from>
    <xdr:to>
      <xdr:col>4</xdr:col>
      <xdr:colOff>258311</xdr:colOff>
      <xdr:row>135</xdr:row>
      <xdr:rowOff>48415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06825" y="26412825"/>
          <a:ext cx="4175760" cy="2381885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135</xdr:row>
      <xdr:rowOff>59622</xdr:rowOff>
    </xdr:from>
    <xdr:to>
      <xdr:col>1</xdr:col>
      <xdr:colOff>2829532</xdr:colOff>
      <xdr:row>142</xdr:row>
      <xdr:rowOff>1231808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8808680"/>
          <a:ext cx="3803650" cy="2435860"/>
        </a:xfrm>
        <a:prstGeom prst="rect">
          <a:avLst/>
        </a:prstGeom>
      </xdr:spPr>
    </xdr:pic>
    <xdr:clientData/>
  </xdr:twoCellAnchor>
  <xdr:twoCellAnchor editAs="oneCell">
    <xdr:from>
      <xdr:col>1</xdr:col>
      <xdr:colOff>2828038</xdr:colOff>
      <xdr:row>135</xdr:row>
      <xdr:rowOff>45241</xdr:rowOff>
    </xdr:from>
    <xdr:to>
      <xdr:col>4</xdr:col>
      <xdr:colOff>282988</xdr:colOff>
      <xdr:row>142</xdr:row>
      <xdr:rowOff>1153409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02950" y="24384417"/>
          <a:ext cx="4195288" cy="2363227"/>
        </a:xfrm>
        <a:prstGeom prst="rect">
          <a:avLst/>
        </a:prstGeom>
      </xdr:spPr>
    </xdr:pic>
    <xdr:clientData/>
  </xdr:twoCellAnchor>
  <xdr:twoCellAnchor editAs="oneCell">
    <xdr:from>
      <xdr:col>4</xdr:col>
      <xdr:colOff>233455</xdr:colOff>
      <xdr:row>122</xdr:row>
      <xdr:rowOff>6902</xdr:rowOff>
    </xdr:from>
    <xdr:to>
      <xdr:col>6</xdr:col>
      <xdr:colOff>848704</xdr:colOff>
      <xdr:row>135</xdr:row>
      <xdr:rowOff>86924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97830" y="19469652"/>
          <a:ext cx="3752149" cy="2343797"/>
        </a:xfrm>
        <a:prstGeom prst="rect">
          <a:avLst/>
        </a:prstGeom>
      </xdr:spPr>
    </xdr:pic>
    <xdr:clientData/>
  </xdr:twoCellAnchor>
  <xdr:twoCellAnchor editAs="oneCell">
    <xdr:from>
      <xdr:col>4</xdr:col>
      <xdr:colOff>243215</xdr:colOff>
      <xdr:row>135</xdr:row>
      <xdr:rowOff>60317</xdr:rowOff>
    </xdr:from>
    <xdr:to>
      <xdr:col>6</xdr:col>
      <xdr:colOff>808918</xdr:colOff>
      <xdr:row>142</xdr:row>
      <xdr:rowOff>1192937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07590" y="21793192"/>
          <a:ext cx="3708953" cy="23549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2904376</xdr:colOff>
      <xdr:row>183</xdr:row>
      <xdr:rowOff>9596</xdr:rowOff>
    </xdr:to>
    <xdr:pic>
      <xdr:nvPicPr>
        <xdr:cNvPr id="36" name="图片 4">
          <a:extLst>
            <a:ext uri="{FF2B5EF4-FFF2-40B4-BE49-F238E27FC236}">
              <a16:creationId xmlns:a16="http://schemas.microsoft.com/office/drawing/2014/main" id="{388461FE-8D2F-490B-8631-C024D16AE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8877559"/>
          <a:ext cx="3890494" cy="3416184"/>
        </a:xfrm>
        <a:prstGeom prst="rect">
          <a:avLst/>
        </a:prstGeom>
      </xdr:spPr>
    </xdr:pic>
    <xdr:clientData/>
  </xdr:twoCellAnchor>
  <xdr:twoCellAnchor editAs="oneCell">
    <xdr:from>
      <xdr:col>3</xdr:col>
      <xdr:colOff>123961</xdr:colOff>
      <xdr:row>164</xdr:row>
      <xdr:rowOff>7940</xdr:rowOff>
    </xdr:from>
    <xdr:to>
      <xdr:col>5</xdr:col>
      <xdr:colOff>2217585</xdr:colOff>
      <xdr:row>182</xdr:row>
      <xdr:rowOff>123632</xdr:rowOff>
    </xdr:to>
    <xdr:pic>
      <xdr:nvPicPr>
        <xdr:cNvPr id="37" name="图片 5">
          <a:extLst>
            <a:ext uri="{FF2B5EF4-FFF2-40B4-BE49-F238E27FC236}">
              <a16:creationId xmlns:a16="http://schemas.microsoft.com/office/drawing/2014/main" id="{920BF3A8-2E22-4090-9C31-44A420B74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62761" y="33510540"/>
          <a:ext cx="5182899" cy="3319267"/>
        </a:xfrm>
        <a:prstGeom prst="rect">
          <a:avLst/>
        </a:prstGeom>
      </xdr:spPr>
    </xdr:pic>
    <xdr:clientData/>
  </xdr:twoCellAnchor>
  <xdr:twoCellAnchor editAs="oneCell">
    <xdr:from>
      <xdr:col>0</xdr:col>
      <xdr:colOff>29078</xdr:colOff>
      <xdr:row>182</xdr:row>
      <xdr:rowOff>160420</xdr:rowOff>
    </xdr:from>
    <xdr:to>
      <xdr:col>1</xdr:col>
      <xdr:colOff>2412695</xdr:colOff>
      <xdr:row>185</xdr:row>
      <xdr:rowOff>1630820</xdr:rowOff>
    </xdr:to>
    <xdr:pic>
      <xdr:nvPicPr>
        <xdr:cNvPr id="38" name="图片 32">
          <a:extLst>
            <a:ext uri="{FF2B5EF4-FFF2-40B4-BE49-F238E27FC236}">
              <a16:creationId xmlns:a16="http://schemas.microsoft.com/office/drawing/2014/main" id="{D9DD7CBE-DF73-493E-851F-664DBA3C1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78" y="32614693"/>
          <a:ext cx="3362094" cy="2015922"/>
        </a:xfrm>
        <a:prstGeom prst="rect">
          <a:avLst/>
        </a:prstGeom>
      </xdr:spPr>
    </xdr:pic>
    <xdr:clientData/>
  </xdr:twoCellAnchor>
  <xdr:twoCellAnchor editAs="oneCell">
    <xdr:from>
      <xdr:col>1</xdr:col>
      <xdr:colOff>2390905</xdr:colOff>
      <xdr:row>182</xdr:row>
      <xdr:rowOff>151271</xdr:rowOff>
    </xdr:from>
    <xdr:to>
      <xdr:col>3</xdr:col>
      <xdr:colOff>1001937</xdr:colOff>
      <xdr:row>185</xdr:row>
      <xdr:rowOff>1619989</xdr:rowOff>
    </xdr:to>
    <xdr:pic>
      <xdr:nvPicPr>
        <xdr:cNvPr id="39" name="图片 34">
          <a:extLst>
            <a:ext uri="{FF2B5EF4-FFF2-40B4-BE49-F238E27FC236}">
              <a16:creationId xmlns:a16="http://schemas.microsoft.com/office/drawing/2014/main" id="{182E0098-C3FF-452D-81D5-6D24E5902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7376" y="32413006"/>
          <a:ext cx="2917265" cy="2006601"/>
        </a:xfrm>
        <a:prstGeom prst="rect">
          <a:avLst/>
        </a:prstGeom>
      </xdr:spPr>
    </xdr:pic>
    <xdr:clientData/>
  </xdr:twoCellAnchor>
  <xdr:twoCellAnchor editAs="oneCell">
    <xdr:from>
      <xdr:col>3</xdr:col>
      <xdr:colOff>991290</xdr:colOff>
      <xdr:row>182</xdr:row>
      <xdr:rowOff>145480</xdr:rowOff>
    </xdr:from>
    <xdr:to>
      <xdr:col>5</xdr:col>
      <xdr:colOff>1342406</xdr:colOff>
      <xdr:row>185</xdr:row>
      <xdr:rowOff>1630819</xdr:rowOff>
    </xdr:to>
    <xdr:pic>
      <xdr:nvPicPr>
        <xdr:cNvPr id="40" name="图片 36">
          <a:extLst>
            <a:ext uri="{FF2B5EF4-FFF2-40B4-BE49-F238E27FC236}">
              <a16:creationId xmlns:a16="http://schemas.microsoft.com/office/drawing/2014/main" id="{B586D54B-9E61-4B14-8DC5-A98970F72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0819" y="32407215"/>
          <a:ext cx="3115794" cy="2020047"/>
        </a:xfrm>
        <a:prstGeom prst="rect">
          <a:avLst/>
        </a:prstGeom>
      </xdr:spPr>
    </xdr:pic>
    <xdr:clientData/>
  </xdr:twoCellAnchor>
  <xdr:twoCellAnchor editAs="oneCell">
    <xdr:from>
      <xdr:col>0</xdr:col>
      <xdr:colOff>37668</xdr:colOff>
      <xdr:row>185</xdr:row>
      <xdr:rowOff>1609902</xdr:rowOff>
    </xdr:from>
    <xdr:to>
      <xdr:col>1</xdr:col>
      <xdr:colOff>2427384</xdr:colOff>
      <xdr:row>185</xdr:row>
      <xdr:rowOff>3632190</xdr:rowOff>
    </xdr:to>
    <xdr:pic>
      <xdr:nvPicPr>
        <xdr:cNvPr id="41" name="图片 38">
          <a:extLst>
            <a:ext uri="{FF2B5EF4-FFF2-40B4-BE49-F238E27FC236}">
              <a16:creationId xmlns:a16="http://schemas.microsoft.com/office/drawing/2014/main" id="{0C90F3BF-9166-4E35-BFDC-8A2548314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68" y="34409520"/>
          <a:ext cx="3283012" cy="2019113"/>
        </a:xfrm>
        <a:prstGeom prst="rect">
          <a:avLst/>
        </a:prstGeom>
      </xdr:spPr>
    </xdr:pic>
    <xdr:clientData/>
  </xdr:twoCellAnchor>
  <xdr:twoCellAnchor editAs="oneCell">
    <xdr:from>
      <xdr:col>1</xdr:col>
      <xdr:colOff>2427136</xdr:colOff>
      <xdr:row>185</xdr:row>
      <xdr:rowOff>1631008</xdr:rowOff>
    </xdr:from>
    <xdr:to>
      <xdr:col>3</xdr:col>
      <xdr:colOff>1047627</xdr:colOff>
      <xdr:row>185</xdr:row>
      <xdr:rowOff>3649186</xdr:rowOff>
    </xdr:to>
    <xdr:pic>
      <xdr:nvPicPr>
        <xdr:cNvPr id="42" name="图片 40">
          <a:extLst>
            <a:ext uri="{FF2B5EF4-FFF2-40B4-BE49-F238E27FC236}">
              <a16:creationId xmlns:a16="http://schemas.microsoft.com/office/drawing/2014/main" id="{5E8B5C95-8DFF-41B1-A132-B55FCD2DF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3607" y="34430626"/>
          <a:ext cx="2923549" cy="2015003"/>
        </a:xfrm>
        <a:prstGeom prst="rect">
          <a:avLst/>
        </a:prstGeom>
      </xdr:spPr>
    </xdr:pic>
    <xdr:clientData/>
  </xdr:twoCellAnchor>
  <xdr:twoCellAnchor editAs="oneCell">
    <xdr:from>
      <xdr:col>3</xdr:col>
      <xdr:colOff>1003431</xdr:colOff>
      <xdr:row>185</xdr:row>
      <xdr:rowOff>1649683</xdr:rowOff>
    </xdr:from>
    <xdr:to>
      <xdr:col>5</xdr:col>
      <xdr:colOff>1321304</xdr:colOff>
      <xdr:row>185</xdr:row>
      <xdr:rowOff>3651240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B6CE4621-7E37-4087-9C4E-7963AC4BD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2960" y="34449301"/>
          <a:ext cx="3088901" cy="19983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28151</xdr:rowOff>
    </xdr:from>
    <xdr:to>
      <xdr:col>1</xdr:col>
      <xdr:colOff>2322941</xdr:colOff>
      <xdr:row>226</xdr:row>
      <xdr:rowOff>10595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8996AB87-CA42-4281-83F2-3618B84A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764276"/>
          <a:ext cx="3291316" cy="1731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2317353</xdr:colOff>
      <xdr:row>216</xdr:row>
      <xdr:rowOff>0</xdr:rowOff>
    </xdr:from>
    <xdr:to>
      <xdr:col>3</xdr:col>
      <xdr:colOff>865282</xdr:colOff>
      <xdr:row>226</xdr:row>
      <xdr:rowOff>21853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5415B360-447E-4851-897B-E10736EF3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85728" y="47736125"/>
          <a:ext cx="3227879" cy="1768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850312</xdr:colOff>
      <xdr:row>216</xdr:row>
      <xdr:rowOff>1606</xdr:rowOff>
    </xdr:from>
    <xdr:to>
      <xdr:col>5</xdr:col>
      <xdr:colOff>1037716</xdr:colOff>
      <xdr:row>225</xdr:row>
      <xdr:rowOff>160726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E03DB50-5066-4AA3-BAC5-CD5582170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01812" y="47737731"/>
          <a:ext cx="3194129" cy="1727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225</xdr:row>
      <xdr:rowOff>165715</xdr:rowOff>
    </xdr:from>
    <xdr:to>
      <xdr:col>1</xdr:col>
      <xdr:colOff>2350408</xdr:colOff>
      <xdr:row>237</xdr:row>
      <xdr:rowOff>31441</xdr:rowOff>
    </xdr:to>
    <xdr:pic>
      <xdr:nvPicPr>
        <xdr:cNvPr id="47" name="图片 44">
          <a:extLst>
            <a:ext uri="{FF2B5EF4-FFF2-40B4-BE49-F238E27FC236}">
              <a16:creationId xmlns:a16="http://schemas.microsoft.com/office/drawing/2014/main" id="{201F3EEC-B430-4809-B501-09D9DC256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73465"/>
          <a:ext cx="3315608" cy="1958051"/>
        </a:xfrm>
        <a:prstGeom prst="rect">
          <a:avLst/>
        </a:prstGeom>
      </xdr:spPr>
    </xdr:pic>
    <xdr:clientData/>
  </xdr:twoCellAnchor>
  <xdr:twoCellAnchor editAs="oneCell">
    <xdr:from>
      <xdr:col>1</xdr:col>
      <xdr:colOff>2273328</xdr:colOff>
      <xdr:row>226</xdr:row>
      <xdr:rowOff>9100</xdr:rowOff>
    </xdr:from>
    <xdr:to>
      <xdr:col>3</xdr:col>
      <xdr:colOff>839108</xdr:colOff>
      <xdr:row>237</xdr:row>
      <xdr:rowOff>30075</xdr:rowOff>
    </xdr:to>
    <xdr:pic>
      <xdr:nvPicPr>
        <xdr:cNvPr id="48" name="图片 46">
          <a:extLst>
            <a:ext uri="{FF2B5EF4-FFF2-40B4-BE49-F238E27FC236}">
              <a16:creationId xmlns:a16="http://schemas.microsoft.com/office/drawing/2014/main" id="{60D838D3-4872-4597-A297-D7A4F0579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1703" y="49491475"/>
          <a:ext cx="3248905" cy="1938675"/>
        </a:xfrm>
        <a:prstGeom prst="rect">
          <a:avLst/>
        </a:prstGeom>
      </xdr:spPr>
    </xdr:pic>
    <xdr:clientData/>
  </xdr:twoCellAnchor>
  <xdr:twoCellAnchor editAs="oneCell">
    <xdr:from>
      <xdr:col>3</xdr:col>
      <xdr:colOff>825232</xdr:colOff>
      <xdr:row>225</xdr:row>
      <xdr:rowOff>154216</xdr:rowOff>
    </xdr:from>
    <xdr:to>
      <xdr:col>5</xdr:col>
      <xdr:colOff>1112173</xdr:colOff>
      <xdr:row>236</xdr:row>
      <xdr:rowOff>161180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EC61BCBA-8FD5-492D-A0CE-0D9C8D9B4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6732" y="49461966"/>
          <a:ext cx="3290491" cy="1931014"/>
        </a:xfrm>
        <a:prstGeom prst="rect">
          <a:avLst/>
        </a:prstGeom>
      </xdr:spPr>
    </xdr:pic>
    <xdr:clientData/>
  </xdr:twoCellAnchor>
  <xdr:twoCellAnchor editAs="oneCell">
    <xdr:from>
      <xdr:col>1</xdr:col>
      <xdr:colOff>2076076</xdr:colOff>
      <xdr:row>250</xdr:row>
      <xdr:rowOff>21358</xdr:rowOff>
    </xdr:from>
    <xdr:to>
      <xdr:col>3</xdr:col>
      <xdr:colOff>408143</xdr:colOff>
      <xdr:row>260</xdr:row>
      <xdr:rowOff>49933</xdr:rowOff>
    </xdr:to>
    <xdr:pic>
      <xdr:nvPicPr>
        <xdr:cNvPr id="50" name="图片 52">
          <a:extLst>
            <a:ext uri="{FF2B5EF4-FFF2-40B4-BE49-F238E27FC236}">
              <a16:creationId xmlns:a16="http://schemas.microsoft.com/office/drawing/2014/main" id="{6DF6914A-DDC5-4491-88A8-27B86DA21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2547" y="49024682"/>
          <a:ext cx="2631950" cy="1818341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390524</xdr:colOff>
      <xdr:row>249</xdr:row>
      <xdr:rowOff>189634</xdr:rowOff>
    </xdr:from>
    <xdr:to>
      <xdr:col>5</xdr:col>
      <xdr:colOff>619123</xdr:colOff>
      <xdr:row>260</xdr:row>
      <xdr:rowOff>40408</xdr:rowOff>
    </xdr:to>
    <xdr:pic>
      <xdr:nvPicPr>
        <xdr:cNvPr id="51" name="图片 56">
          <a:extLst>
            <a:ext uri="{FF2B5EF4-FFF2-40B4-BE49-F238E27FC236}">
              <a16:creationId xmlns:a16="http://schemas.microsoft.com/office/drawing/2014/main" id="{8C1FC8BD-63C2-45E1-B81E-832B836A8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0053" y="49002458"/>
          <a:ext cx="2999627" cy="1834215"/>
        </a:xfrm>
        <a:prstGeom prst="rect">
          <a:avLst/>
        </a:prstGeom>
      </xdr:spPr>
    </xdr:pic>
    <xdr:clientData/>
  </xdr:twoCellAnchor>
  <xdr:twoCellAnchor editAs="oneCell">
    <xdr:from>
      <xdr:col>5</xdr:col>
      <xdr:colOff>592043</xdr:colOff>
      <xdr:row>250</xdr:row>
      <xdr:rowOff>29576</xdr:rowOff>
    </xdr:from>
    <xdr:to>
      <xdr:col>6</xdr:col>
      <xdr:colOff>979393</xdr:colOff>
      <xdr:row>260</xdr:row>
      <xdr:rowOff>68946</xdr:rowOff>
    </xdr:to>
    <xdr:pic>
      <xdr:nvPicPr>
        <xdr:cNvPr id="52" name="图片 58">
          <a:extLst>
            <a:ext uri="{FF2B5EF4-FFF2-40B4-BE49-F238E27FC236}">
              <a16:creationId xmlns:a16="http://schemas.microsoft.com/office/drawing/2014/main" id="{EA563C2A-BB33-44C8-B67D-BD7733042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9425" y="49032900"/>
          <a:ext cx="2642908" cy="1829136"/>
        </a:xfrm>
        <a:prstGeom prst="rect">
          <a:avLst/>
        </a:prstGeom>
      </xdr:spPr>
    </xdr:pic>
    <xdr:clientData/>
  </xdr:twoCellAnchor>
  <xdr:twoCellAnchor editAs="oneCell">
    <xdr:from>
      <xdr:col>0</xdr:col>
      <xdr:colOff>24736</xdr:colOff>
      <xdr:row>250</xdr:row>
      <xdr:rowOff>0</xdr:rowOff>
    </xdr:from>
    <xdr:to>
      <xdr:col>1</xdr:col>
      <xdr:colOff>2088775</xdr:colOff>
      <xdr:row>260</xdr:row>
      <xdr:rowOff>40692</xdr:rowOff>
    </xdr:to>
    <xdr:pic>
      <xdr:nvPicPr>
        <xdr:cNvPr id="53" name="图片 50">
          <a:extLst>
            <a:ext uri="{FF2B5EF4-FFF2-40B4-BE49-F238E27FC236}">
              <a16:creationId xmlns:a16="http://schemas.microsoft.com/office/drawing/2014/main" id="{7AAC10C3-077D-4DC3-AF29-B22D52A93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36" y="49003324"/>
          <a:ext cx="2957335" cy="1833633"/>
        </a:xfrm>
        <a:prstGeom prst="rect">
          <a:avLst/>
        </a:prstGeom>
      </xdr:spPr>
    </xdr:pic>
    <xdr:clientData/>
  </xdr:twoCellAnchor>
  <xdr:twoCellAnchor editAs="oneCell">
    <xdr:from>
      <xdr:col>4</xdr:col>
      <xdr:colOff>39211</xdr:colOff>
      <xdr:row>355</xdr:row>
      <xdr:rowOff>9155</xdr:rowOff>
    </xdr:from>
    <xdr:to>
      <xdr:col>6</xdr:col>
      <xdr:colOff>514355</xdr:colOff>
      <xdr:row>367</xdr:row>
      <xdr:rowOff>30443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B7B145BF-0B89-4911-AB11-D6907CF43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10123" y="62033714"/>
          <a:ext cx="3623997" cy="2169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19786</xdr:colOff>
      <xdr:row>355</xdr:row>
      <xdr:rowOff>25587</xdr:rowOff>
    </xdr:from>
    <xdr:to>
      <xdr:col>1</xdr:col>
      <xdr:colOff>2706023</xdr:colOff>
      <xdr:row>367</xdr:row>
      <xdr:rowOff>64824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1B419BA-A342-4DB6-BDF2-82630651D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786" y="62050146"/>
          <a:ext cx="3582708" cy="2193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2686786</xdr:colOff>
      <xdr:row>355</xdr:row>
      <xdr:rowOff>11206</xdr:rowOff>
    </xdr:from>
    <xdr:to>
      <xdr:col>4</xdr:col>
      <xdr:colOff>58173</xdr:colOff>
      <xdr:row>367</xdr:row>
      <xdr:rowOff>28762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A47DB4E2-D9EA-408F-8F99-F632535A0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83257" y="62035765"/>
          <a:ext cx="3545828" cy="2165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2685291</xdr:colOff>
      <xdr:row>367</xdr:row>
      <xdr:rowOff>30069</xdr:rowOff>
    </xdr:from>
    <xdr:to>
      <xdr:col>4</xdr:col>
      <xdr:colOff>152745</xdr:colOff>
      <xdr:row>374</xdr:row>
      <xdr:rowOff>941294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A1AB20F-E995-4B2D-B0CD-B1465104F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81762" y="64206157"/>
          <a:ext cx="3641895" cy="2169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19788</xdr:colOff>
      <xdr:row>367</xdr:row>
      <xdr:rowOff>68916</xdr:rowOff>
    </xdr:from>
    <xdr:to>
      <xdr:col>1</xdr:col>
      <xdr:colOff>2742817</xdr:colOff>
      <xdr:row>374</xdr:row>
      <xdr:rowOff>972309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270FA537-92AA-404A-93CB-9507E61DD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788" y="64245004"/>
          <a:ext cx="3619500" cy="215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493796</xdr:colOff>
      <xdr:row>355</xdr:row>
      <xdr:rowOff>19238</xdr:rowOff>
    </xdr:from>
    <xdr:to>
      <xdr:col>7</xdr:col>
      <xdr:colOff>1674368</xdr:colOff>
      <xdr:row>367</xdr:row>
      <xdr:rowOff>47999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CC56636-782E-49F0-9C6B-ADDE0E0B1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13561" y="62043797"/>
          <a:ext cx="3701895" cy="2177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76004</xdr:colOff>
      <xdr:row>367</xdr:row>
      <xdr:rowOff>36846</xdr:rowOff>
    </xdr:from>
    <xdr:to>
      <xdr:col>6</xdr:col>
      <xdr:colOff>686705</xdr:colOff>
      <xdr:row>374</xdr:row>
      <xdr:rowOff>923739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8698794-B35A-4796-8AB1-A46645A8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46916" y="64212934"/>
          <a:ext cx="3759554" cy="2145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315</xdr:row>
      <xdr:rowOff>180975</xdr:rowOff>
    </xdr:from>
    <xdr:to>
      <xdr:col>1</xdr:col>
      <xdr:colOff>2935942</xdr:colOff>
      <xdr:row>336</xdr:row>
      <xdr:rowOff>2009333</xdr:rowOff>
    </xdr:to>
    <xdr:pic>
      <xdr:nvPicPr>
        <xdr:cNvPr id="12333" name="Picture 45">
          <a:extLst>
            <a:ext uri="{FF2B5EF4-FFF2-40B4-BE49-F238E27FC236}">
              <a16:creationId xmlns:a16="http://schemas.microsoft.com/office/drawing/2014/main" id="{97414506-B95A-2FAD-DE96-05D4AACAC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6165563"/>
          <a:ext cx="3832412" cy="2290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2922681</xdr:colOff>
      <xdr:row>316</xdr:row>
      <xdr:rowOff>9712</xdr:rowOff>
    </xdr:from>
    <xdr:to>
      <xdr:col>4</xdr:col>
      <xdr:colOff>506002</xdr:colOff>
      <xdr:row>336</xdr:row>
      <xdr:rowOff>1991472</xdr:rowOff>
    </xdr:to>
    <xdr:pic>
      <xdr:nvPicPr>
        <xdr:cNvPr id="12339" name="Picture 51">
          <a:extLst>
            <a:ext uri="{FF2B5EF4-FFF2-40B4-BE49-F238E27FC236}">
              <a16:creationId xmlns:a16="http://schemas.microsoft.com/office/drawing/2014/main" id="{0BCAFB40-E2B9-D346-DC11-336DFEE99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152" y="56184800"/>
          <a:ext cx="3754587" cy="22475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507440</xdr:colOff>
      <xdr:row>316</xdr:row>
      <xdr:rowOff>2802</xdr:rowOff>
    </xdr:from>
    <xdr:to>
      <xdr:col>6</xdr:col>
      <xdr:colOff>1049979</xdr:colOff>
      <xdr:row>336</xdr:row>
      <xdr:rowOff>1983442</xdr:rowOff>
    </xdr:to>
    <xdr:pic>
      <xdr:nvPicPr>
        <xdr:cNvPr id="12347" name="Picture 59">
          <a:extLst>
            <a:ext uri="{FF2B5EF4-FFF2-40B4-BE49-F238E27FC236}">
              <a16:creationId xmlns:a16="http://schemas.microsoft.com/office/drawing/2014/main" id="{E36E3AD7-2EB6-8CD3-76DD-C9B954AF1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352" y="56177890"/>
          <a:ext cx="3691392" cy="2249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1050737</xdr:colOff>
      <xdr:row>316</xdr:row>
      <xdr:rowOff>10833</xdr:rowOff>
    </xdr:from>
    <xdr:to>
      <xdr:col>7</xdr:col>
      <xdr:colOff>2240901</xdr:colOff>
      <xdr:row>336</xdr:row>
      <xdr:rowOff>1991472</xdr:rowOff>
    </xdr:to>
    <xdr:pic>
      <xdr:nvPicPr>
        <xdr:cNvPr id="12352" name="Picture 64">
          <a:extLst>
            <a:ext uri="{FF2B5EF4-FFF2-40B4-BE49-F238E27FC236}">
              <a16:creationId xmlns:a16="http://schemas.microsoft.com/office/drawing/2014/main" id="{7602BD75-40E5-EAE0-A670-B3108E38D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0502" y="56185921"/>
          <a:ext cx="3714662" cy="2252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320/Program%20File/B-%20Quality/09%20Reports%20to%20customers/9.1%20Msw/CP_deliveries/Week%2037-03/WINNT/Profiles/jmllido/Personal/Mis%20documentos/control_consumo.xls" TargetMode="External"/><Relationship Id="rId1" Type="http://schemas.openxmlformats.org/officeDocument/2006/relationships/externalLinkPath" Target="/L320/Program%20File/B-%20Quality/09%20Reports%20to%20customers/9.1%20Msw/CP_deliveries/Week%2037-03/WINNT/Profiles/jmllido/Personal/Mis%20documentos/control_consumo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AB%20TEST.2/YuHuLiang/CD.09/CD.09-10~12/FM_VolumeSteps1_VW%20Gamma%205-_CD.xls" TargetMode="External"/><Relationship Id="rId1" Type="http://schemas.openxmlformats.org/officeDocument/2006/relationships/externalLinkPath" Target="/LAB%20TEST.2/YuHuLiang/CD.09/CD.09-10~12/FM_VolumeSteps1_VW%20Gamma%205-_C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9.254.203.88\&#20849;&#20139;\72%20Liu%20liping\2.&#35797;&#39564;&#25253;&#21578;\5.%20&#23454;&#39564;&#23460;&#27599;&#22825;&#35797;&#39564;&#25253;&#21578;\2005.11\Lab%2005.11.03\&#24050;&#20986;&#25253;&#21578;\CR213\YuHuLiang\Cd.04\cass.04\FM_VolumeSteps1_VW%20Gamma%205-_C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SB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M_VolumeSteps1_VW%20Gamma%205-_C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9.254.203.88\&#20849;&#20139;\others\YuHuLiang\Cd.04\FM_VolumeSteps1_VW%20Gamma%205-_C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QAD\72%20Liu%20liping\2.&#25253;&#21578;\4.L.Y.H\&#26410;&#22788;&#29702;&#25253;&#21578;\&#24050;&#20986;&#25253;&#21578;\Rong\&#24050;&#20986;&#25253;&#21578;\&#24453;&#20986;&#25253;&#21578;\others\YuHuLiang\Cd.04\FM_VolumeSteps1_VW%20Gamma%205-_C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YuHuLiang\Cd.04\FM_VolumeSteps1_VW%20Gamma%205-_C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zhe003a\DFS\L320\Program%20File\B-%20Quality\09%20Reports%20to%20customers\9.1%20Msw\CP_deliveries\Week%2037-03\WINNT\Profiles\jmllido\Personal\Mis%20documentos\control_consumo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guo/&#24050;&#20986;&#25253;&#21578;/&#24050;&#20986;&#25253;&#21578;/CR213/YuHuLiang/Cd.04/cass.04/FM_VolumeSteps1_VW%20Gamma%205-_CD.xls" TargetMode="External"/><Relationship Id="rId1" Type="http://schemas.openxmlformats.org/officeDocument/2006/relationships/externalLinkPath" Target="/guo/&#24050;&#20986;&#25253;&#21578;/&#24050;&#20986;&#25253;&#21578;/CR213/YuHuLiang/Cd.04/cass.04/FM_VolumeSteps1_VW%20Gamma%205-_C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-euros"/>
      <sheetName val="Datos-ptas"/>
      <sheetName val="BaseDeDatos"/>
      <sheetName val="Ultimo_año"/>
      <sheetName val="Gráfico"/>
    </sheetNames>
    <sheetDataSet>
      <sheetData sheetId="0"/>
      <sheetData sheetId="1"/>
      <sheetData sheetId="2" refreshError="1">
        <row r="3">
          <cell r="B3">
            <v>1</v>
          </cell>
          <cell r="C3">
            <v>36297</v>
          </cell>
          <cell r="D3">
            <v>12.020242087675646</v>
          </cell>
          <cell r="E3">
            <v>21</v>
          </cell>
          <cell r="F3">
            <v>0.57239248036550694</v>
          </cell>
          <cell r="G3">
            <v>12</v>
          </cell>
          <cell r="H3">
            <v>315</v>
          </cell>
          <cell r="I3">
            <v>303</v>
          </cell>
          <cell r="J3">
            <v>6.9306930693069315</v>
          </cell>
        </row>
        <row r="4">
          <cell r="B4">
            <v>2</v>
          </cell>
          <cell r="C4">
            <v>36301</v>
          </cell>
          <cell r="D4">
            <v>28.247568906037767</v>
          </cell>
          <cell r="E4">
            <v>52.88</v>
          </cell>
          <cell r="F4">
            <v>0.53418246796591839</v>
          </cell>
          <cell r="G4">
            <v>315</v>
          </cell>
          <cell r="H4">
            <v>986</v>
          </cell>
          <cell r="I4">
            <v>671</v>
          </cell>
          <cell r="J4">
            <v>7.8807749627421764</v>
          </cell>
        </row>
        <row r="5">
          <cell r="B5">
            <v>3</v>
          </cell>
          <cell r="C5">
            <v>36310</v>
          </cell>
          <cell r="D5">
            <v>25.446852499609342</v>
          </cell>
          <cell r="E5">
            <v>49</v>
          </cell>
          <cell r="F5">
            <v>0.5193235204001907</v>
          </cell>
          <cell r="G5">
            <v>986</v>
          </cell>
          <cell r="H5">
            <v>1659</v>
          </cell>
          <cell r="I5">
            <v>673</v>
          </cell>
          <cell r="J5">
            <v>7.2808320950965832</v>
          </cell>
        </row>
        <row r="6">
          <cell r="B6">
            <v>4</v>
          </cell>
          <cell r="C6">
            <v>36317</v>
          </cell>
          <cell r="D6">
            <v>27.646556801653986</v>
          </cell>
          <cell r="E6">
            <v>53.59</v>
          </cell>
          <cell r="F6">
            <v>0.5158902183551779</v>
          </cell>
          <cell r="G6">
            <v>1659</v>
          </cell>
          <cell r="H6">
            <v>2344</v>
          </cell>
          <cell r="I6">
            <v>685</v>
          </cell>
          <cell r="J6">
            <v>7.8233576642335763</v>
          </cell>
        </row>
        <row r="7">
          <cell r="B7">
            <v>5</v>
          </cell>
          <cell r="C7">
            <v>36324</v>
          </cell>
          <cell r="D7">
            <v>12.020242087675646</v>
          </cell>
          <cell r="E7">
            <v>21.53</v>
          </cell>
          <cell r="F7">
            <v>0.55830200128544571</v>
          </cell>
          <cell r="G7">
            <v>2344</v>
          </cell>
          <cell r="H7">
            <v>2629</v>
          </cell>
          <cell r="I7">
            <v>285</v>
          </cell>
          <cell r="J7">
            <v>7.5543859649122815</v>
          </cell>
        </row>
        <row r="8">
          <cell r="B8">
            <v>6</v>
          </cell>
          <cell r="C8">
            <v>36327</v>
          </cell>
          <cell r="D8">
            <v>26.270239082615124</v>
          </cell>
          <cell r="E8">
            <v>50.02</v>
          </cell>
          <cell r="F8">
            <v>0.52519470377079414</v>
          </cell>
          <cell r="G8">
            <v>2629</v>
          </cell>
          <cell r="H8">
            <v>3327</v>
          </cell>
          <cell r="I8">
            <v>698</v>
          </cell>
          <cell r="J8">
            <v>7.166189111747852</v>
          </cell>
        </row>
        <row r="9">
          <cell r="B9">
            <v>7</v>
          </cell>
          <cell r="C9">
            <v>36335</v>
          </cell>
          <cell r="D9">
            <v>27.249888812760691</v>
          </cell>
          <cell r="E9">
            <v>51</v>
          </cell>
          <cell r="F9">
            <v>0.53431154534824887</v>
          </cell>
          <cell r="G9">
            <v>3327</v>
          </cell>
          <cell r="H9">
            <v>4013</v>
          </cell>
          <cell r="I9">
            <v>686</v>
          </cell>
          <cell r="J9">
            <v>7.4344023323615156</v>
          </cell>
        </row>
        <row r="10">
          <cell r="B10">
            <v>8</v>
          </cell>
          <cell r="C10">
            <v>36341</v>
          </cell>
          <cell r="D10">
            <v>26.865241065955068</v>
          </cell>
          <cell r="E10">
            <v>50</v>
          </cell>
          <cell r="F10">
            <v>0.5373048213191014</v>
          </cell>
          <cell r="G10">
            <v>4013</v>
          </cell>
          <cell r="H10">
            <v>4714</v>
          </cell>
          <cell r="I10">
            <v>701</v>
          </cell>
          <cell r="J10">
            <v>7.132667617689016</v>
          </cell>
        </row>
        <row r="11">
          <cell r="B11">
            <v>9</v>
          </cell>
          <cell r="C11">
            <v>36345</v>
          </cell>
          <cell r="D11">
            <v>27.953072974889714</v>
          </cell>
          <cell r="E11">
            <v>52.02</v>
          </cell>
          <cell r="F11">
            <v>0.5373524216626242</v>
          </cell>
          <cell r="G11">
            <v>4714</v>
          </cell>
          <cell r="H11">
            <v>5370</v>
          </cell>
          <cell r="I11">
            <v>656</v>
          </cell>
          <cell r="J11">
            <v>7.9298780487804876</v>
          </cell>
        </row>
        <row r="12">
          <cell r="B12">
            <v>10</v>
          </cell>
          <cell r="C12">
            <v>36350</v>
          </cell>
          <cell r="D12">
            <v>27.466253170338852</v>
          </cell>
          <cell r="E12">
            <v>50</v>
          </cell>
          <cell r="F12">
            <v>0.549325063406777</v>
          </cell>
          <cell r="G12">
            <v>5370</v>
          </cell>
          <cell r="H12">
            <v>6036</v>
          </cell>
          <cell r="I12">
            <v>666</v>
          </cell>
          <cell r="J12">
            <v>7.5075075075075075</v>
          </cell>
        </row>
        <row r="13">
          <cell r="B13">
            <v>11</v>
          </cell>
          <cell r="C13">
            <v>36355</v>
          </cell>
          <cell r="D13">
            <v>27.766759222530741</v>
          </cell>
          <cell r="E13">
            <v>50</v>
          </cell>
          <cell r="F13">
            <v>0.5553351844506148</v>
          </cell>
          <cell r="G13">
            <v>6036</v>
          </cell>
          <cell r="H13">
            <v>6734</v>
          </cell>
          <cell r="I13">
            <v>698</v>
          </cell>
          <cell r="J13">
            <v>7.1633237822349569</v>
          </cell>
        </row>
        <row r="14">
          <cell r="B14">
            <v>12</v>
          </cell>
          <cell r="C14">
            <v>36360</v>
          </cell>
          <cell r="D14">
            <v>30.321060666161816</v>
          </cell>
          <cell r="E14">
            <v>54.01</v>
          </cell>
          <cell r="F14">
            <v>0.56139716101021697</v>
          </cell>
          <cell r="G14">
            <v>6734</v>
          </cell>
          <cell r="H14">
            <v>7443</v>
          </cell>
          <cell r="I14">
            <v>709</v>
          </cell>
          <cell r="J14">
            <v>7.6177715091678424</v>
          </cell>
        </row>
        <row r="15">
          <cell r="B15">
            <v>13</v>
          </cell>
          <cell r="C15">
            <v>36366</v>
          </cell>
          <cell r="D15">
            <v>29.750099166997224</v>
          </cell>
          <cell r="E15">
            <v>53</v>
          </cell>
          <cell r="F15">
            <v>0.56132262579240044</v>
          </cell>
          <cell r="G15">
            <v>7443</v>
          </cell>
          <cell r="H15">
            <v>8149</v>
          </cell>
          <cell r="I15">
            <v>706</v>
          </cell>
          <cell r="J15">
            <v>7.5070821529745047</v>
          </cell>
        </row>
        <row r="16">
          <cell r="B16">
            <v>14</v>
          </cell>
          <cell r="C16">
            <v>36370</v>
          </cell>
          <cell r="D16">
            <v>29.473633598980683</v>
          </cell>
          <cell r="E16">
            <v>52.51</v>
          </cell>
          <cell r="F16">
            <v>0.56129563128891036</v>
          </cell>
          <cell r="G16">
            <v>8149</v>
          </cell>
          <cell r="H16">
            <v>8813</v>
          </cell>
          <cell r="I16">
            <v>664</v>
          </cell>
          <cell r="J16">
            <v>7.9081325301204819</v>
          </cell>
        </row>
        <row r="17">
          <cell r="B17">
            <v>15</v>
          </cell>
          <cell r="C17">
            <v>36377</v>
          </cell>
          <cell r="D17">
            <v>30.050605219189116</v>
          </cell>
          <cell r="E17">
            <v>53.25</v>
          </cell>
          <cell r="F17">
            <v>0.56433061444486599</v>
          </cell>
          <cell r="G17">
            <v>8813</v>
          </cell>
          <cell r="H17">
            <v>9461</v>
          </cell>
          <cell r="I17">
            <v>648</v>
          </cell>
          <cell r="J17">
            <v>8.2175925925925934</v>
          </cell>
        </row>
        <row r="18">
          <cell r="B18">
            <v>16</v>
          </cell>
          <cell r="C18">
            <v>36387</v>
          </cell>
          <cell r="D18">
            <v>28.373781447958361</v>
          </cell>
          <cell r="E18">
            <v>50.01</v>
          </cell>
          <cell r="F18">
            <v>0.56736215652786171</v>
          </cell>
          <cell r="G18">
            <v>9461</v>
          </cell>
          <cell r="H18">
            <v>10154</v>
          </cell>
          <cell r="I18">
            <v>693</v>
          </cell>
          <cell r="J18">
            <v>7.2164502164502169</v>
          </cell>
        </row>
        <row r="19">
          <cell r="B19">
            <v>17</v>
          </cell>
          <cell r="C19">
            <v>36395</v>
          </cell>
          <cell r="D19">
            <v>31.456973543447166</v>
          </cell>
          <cell r="E19">
            <v>54.01</v>
          </cell>
          <cell r="F19">
            <v>0.58242868993607044</v>
          </cell>
          <cell r="G19">
            <v>10154</v>
          </cell>
          <cell r="H19">
            <v>10867</v>
          </cell>
          <cell r="I19">
            <v>713</v>
          </cell>
          <cell r="J19">
            <v>7.5750350631136039</v>
          </cell>
        </row>
        <row r="20">
          <cell r="B20">
            <v>18</v>
          </cell>
          <cell r="C20">
            <v>36402</v>
          </cell>
          <cell r="D20">
            <v>30.050605219189116</v>
          </cell>
          <cell r="E20">
            <v>53.53</v>
          </cell>
          <cell r="F20">
            <v>0.56137876366876738</v>
          </cell>
          <cell r="G20">
            <v>10867</v>
          </cell>
          <cell r="H20">
            <v>11544</v>
          </cell>
          <cell r="I20">
            <v>677</v>
          </cell>
          <cell r="J20">
            <v>7.9069423929098965</v>
          </cell>
        </row>
        <row r="21">
          <cell r="B21">
            <v>19</v>
          </cell>
          <cell r="C21">
            <v>36413</v>
          </cell>
          <cell r="D21">
            <v>28.854591131465387</v>
          </cell>
          <cell r="E21">
            <v>50.86</v>
          </cell>
          <cell r="F21">
            <v>0.56733368327694433</v>
          </cell>
          <cell r="G21">
            <v>11544</v>
          </cell>
          <cell r="H21">
            <v>12179</v>
          </cell>
          <cell r="I21">
            <v>635</v>
          </cell>
          <cell r="J21">
            <v>8.0094488188976385</v>
          </cell>
        </row>
        <row r="22">
          <cell r="B22">
            <v>20</v>
          </cell>
          <cell r="C22">
            <v>36425</v>
          </cell>
          <cell r="D22">
            <v>28.241558784993931</v>
          </cell>
          <cell r="E22">
            <v>50.04</v>
          </cell>
          <cell r="F22">
            <v>0.56437967196230876</v>
          </cell>
          <cell r="G22">
            <v>12179</v>
          </cell>
          <cell r="H22">
            <v>12794</v>
          </cell>
          <cell r="I22">
            <v>615</v>
          </cell>
          <cell r="J22">
            <v>8.1365853658536587</v>
          </cell>
        </row>
        <row r="23">
          <cell r="B23">
            <v>21</v>
          </cell>
          <cell r="C23">
            <v>36441</v>
          </cell>
          <cell r="D23">
            <v>30.813890591756518</v>
          </cell>
          <cell r="E23">
            <v>54.6</v>
          </cell>
          <cell r="F23">
            <v>0.56435697054499112</v>
          </cell>
          <cell r="G23">
            <v>12794</v>
          </cell>
          <cell r="H23">
            <v>13508</v>
          </cell>
          <cell r="I23">
            <v>714</v>
          </cell>
          <cell r="J23">
            <v>7.6470588235294121</v>
          </cell>
        </row>
        <row r="24">
          <cell r="B24">
            <v>22</v>
          </cell>
          <cell r="C24">
            <v>36455</v>
          </cell>
          <cell r="D24">
            <v>29.912372435180846</v>
          </cell>
          <cell r="E24">
            <v>53</v>
          </cell>
          <cell r="F24">
            <v>0.56438438556944992</v>
          </cell>
          <cell r="G24">
            <v>13508</v>
          </cell>
          <cell r="H24">
            <v>14192</v>
          </cell>
          <cell r="I24">
            <v>684</v>
          </cell>
          <cell r="J24">
            <v>7.7485380116959064</v>
          </cell>
        </row>
        <row r="25">
          <cell r="B25">
            <v>23</v>
          </cell>
          <cell r="C25">
            <v>36471</v>
          </cell>
          <cell r="D25">
            <v>31.402882454052627</v>
          </cell>
          <cell r="E25">
            <v>55.06</v>
          </cell>
          <cell r="F25">
            <v>0.57033931082551081</v>
          </cell>
          <cell r="G25">
            <v>14192</v>
          </cell>
          <cell r="H25">
            <v>14869</v>
          </cell>
          <cell r="I25">
            <v>677</v>
          </cell>
          <cell r="J25">
            <v>8.1329394387001486</v>
          </cell>
        </row>
        <row r="26">
          <cell r="B26">
            <v>24</v>
          </cell>
          <cell r="C26">
            <v>36498</v>
          </cell>
          <cell r="D26">
            <v>33.260009856598515</v>
          </cell>
          <cell r="E26">
            <v>56</v>
          </cell>
          <cell r="F26">
            <v>0.59392874743925916</v>
          </cell>
          <cell r="G26">
            <v>14869</v>
          </cell>
          <cell r="H26">
            <v>15562</v>
          </cell>
          <cell r="I26">
            <v>693</v>
          </cell>
          <cell r="J26">
            <v>8.0808080808080813</v>
          </cell>
        </row>
        <row r="27">
          <cell r="B27">
            <v>25</v>
          </cell>
          <cell r="C27">
            <v>36512</v>
          </cell>
          <cell r="D27">
            <v>37.671438702775475</v>
          </cell>
          <cell r="E27">
            <v>62</v>
          </cell>
          <cell r="F27">
            <v>0.60760385004476569</v>
          </cell>
          <cell r="G27">
            <v>15562</v>
          </cell>
          <cell r="H27">
            <v>16299</v>
          </cell>
          <cell r="I27">
            <v>737</v>
          </cell>
          <cell r="J27">
            <v>8.4124830393487109</v>
          </cell>
        </row>
        <row r="28">
          <cell r="B28">
            <v>26</v>
          </cell>
          <cell r="C28">
            <v>36534</v>
          </cell>
          <cell r="D28">
            <v>36.66173836741072</v>
          </cell>
          <cell r="E28">
            <v>57.06</v>
          </cell>
          <cell r="F28">
            <v>0.64251206392237503</v>
          </cell>
          <cell r="G28">
            <v>16299</v>
          </cell>
          <cell r="H28">
            <v>17025</v>
          </cell>
          <cell r="I28">
            <v>726</v>
          </cell>
          <cell r="J28">
            <v>7.8595041322314056</v>
          </cell>
        </row>
        <row r="29">
          <cell r="B29">
            <v>27</v>
          </cell>
          <cell r="C29">
            <v>36560</v>
          </cell>
          <cell r="D29">
            <v>34.966884233048454</v>
          </cell>
          <cell r="E29">
            <v>56</v>
          </cell>
          <cell r="F29">
            <v>0.62440864701872234</v>
          </cell>
          <cell r="G29">
            <v>17025</v>
          </cell>
          <cell r="H29">
            <v>17567</v>
          </cell>
          <cell r="I29">
            <v>542</v>
          </cell>
          <cell r="J29">
            <v>10.332103321033211</v>
          </cell>
        </row>
        <row r="30">
          <cell r="B30">
            <v>28</v>
          </cell>
          <cell r="C30">
            <v>36576</v>
          </cell>
          <cell r="D30">
            <v>12.020242087675646</v>
          </cell>
          <cell r="E30">
            <v>18.71</v>
          </cell>
          <cell r="F30">
            <v>0.64245013830441722</v>
          </cell>
          <cell r="G30">
            <v>17567</v>
          </cell>
          <cell r="H30">
            <v>17821</v>
          </cell>
          <cell r="I30">
            <v>254</v>
          </cell>
          <cell r="J30">
            <v>7.3661417322834657</v>
          </cell>
        </row>
        <row r="31">
          <cell r="B31">
            <v>29</v>
          </cell>
          <cell r="C31">
            <v>36583</v>
          </cell>
          <cell r="D31">
            <v>34.047335713341269</v>
          </cell>
          <cell r="E31">
            <v>54</v>
          </cell>
          <cell r="F31">
            <v>0.63050621691372721</v>
          </cell>
          <cell r="G31">
            <v>17821</v>
          </cell>
          <cell r="H31">
            <v>18479</v>
          </cell>
          <cell r="I31">
            <v>658</v>
          </cell>
          <cell r="J31">
            <v>8.2066869300911858</v>
          </cell>
        </row>
        <row r="32">
          <cell r="B32">
            <v>30</v>
          </cell>
          <cell r="C32">
            <v>36596</v>
          </cell>
          <cell r="D32">
            <v>12.020242087675646</v>
          </cell>
          <cell r="E32">
            <v>18.2</v>
          </cell>
          <cell r="F32">
            <v>0.66045286196020037</v>
          </cell>
          <cell r="G32">
            <v>18479</v>
          </cell>
          <cell r="H32">
            <v>18720</v>
          </cell>
          <cell r="I32">
            <v>241</v>
          </cell>
          <cell r="J32">
            <v>7.5518672199170123</v>
          </cell>
        </row>
        <row r="33">
          <cell r="B33">
            <v>31</v>
          </cell>
          <cell r="C33">
            <v>36602</v>
          </cell>
          <cell r="D33">
            <v>35.670068395177481</v>
          </cell>
          <cell r="E33">
            <v>55</v>
          </cell>
          <cell r="F33">
            <v>0.64854669809413601</v>
          </cell>
          <cell r="G33">
            <v>18720</v>
          </cell>
          <cell r="H33">
            <v>19328</v>
          </cell>
          <cell r="I33">
            <v>608</v>
          </cell>
          <cell r="J33">
            <v>9.0460526315789469</v>
          </cell>
        </row>
        <row r="34">
          <cell r="B34">
            <v>32</v>
          </cell>
          <cell r="C34">
            <v>36626</v>
          </cell>
          <cell r="D34">
            <v>35.676078516221317</v>
          </cell>
          <cell r="E34">
            <v>55.01</v>
          </cell>
          <cell r="F34">
            <v>0.64853805701183997</v>
          </cell>
          <cell r="G34">
            <v>19328</v>
          </cell>
          <cell r="H34">
            <v>19970</v>
          </cell>
          <cell r="I34">
            <v>642</v>
          </cell>
          <cell r="J34">
            <v>8.5685358255451707</v>
          </cell>
        </row>
        <row r="35">
          <cell r="B35">
            <v>33</v>
          </cell>
          <cell r="C35">
            <v>36643</v>
          </cell>
          <cell r="D35">
            <v>34.059355955428941</v>
          </cell>
          <cell r="E35">
            <v>53.01</v>
          </cell>
          <cell r="F35">
            <v>0.64250812970060256</v>
          </cell>
          <cell r="G35">
            <v>19970</v>
          </cell>
          <cell r="H35">
            <v>20561</v>
          </cell>
          <cell r="I35">
            <v>591</v>
          </cell>
          <cell r="J35">
            <v>8.9695431472081211</v>
          </cell>
        </row>
        <row r="36">
          <cell r="B36">
            <v>34</v>
          </cell>
          <cell r="C36">
            <v>36661</v>
          </cell>
          <cell r="D36">
            <v>6.010121043837823</v>
          </cell>
          <cell r="E36">
            <v>8.86</v>
          </cell>
          <cell r="F36">
            <v>0.67834323293880627</v>
          </cell>
          <cell r="G36">
            <v>20561</v>
          </cell>
          <cell r="H36">
            <v>20676</v>
          </cell>
          <cell r="I36">
            <v>115</v>
          </cell>
          <cell r="J36">
            <v>7.7043478260869565</v>
          </cell>
        </row>
        <row r="37">
          <cell r="B37">
            <v>35</v>
          </cell>
          <cell r="C37">
            <v>36663</v>
          </cell>
          <cell r="D37">
            <v>6.010121043837823</v>
          </cell>
          <cell r="E37">
            <v>8.86</v>
          </cell>
          <cell r="F37">
            <v>0.67834323293880627</v>
          </cell>
          <cell r="G37">
            <v>20676</v>
          </cell>
          <cell r="H37">
            <v>20771</v>
          </cell>
          <cell r="I37">
            <v>95</v>
          </cell>
          <cell r="J37">
            <v>9.3263157894736839</v>
          </cell>
        </row>
        <row r="38">
          <cell r="B38">
            <v>36</v>
          </cell>
          <cell r="C38">
            <v>36666</v>
          </cell>
          <cell r="D38">
            <v>37.863762576178289</v>
          </cell>
          <cell r="E38">
            <v>55.31</v>
          </cell>
          <cell r="F38">
            <v>0.6845735414243046</v>
          </cell>
          <cell r="G38">
            <v>20771</v>
          </cell>
          <cell r="H38">
            <v>21379</v>
          </cell>
          <cell r="I38">
            <v>608</v>
          </cell>
          <cell r="J38">
            <v>9.0970394736842106</v>
          </cell>
        </row>
        <row r="39">
          <cell r="B39">
            <v>37</v>
          </cell>
          <cell r="C39">
            <v>36681</v>
          </cell>
          <cell r="D39">
            <v>12.020242087675646</v>
          </cell>
          <cell r="E39">
            <v>17.559999999999999</v>
          </cell>
          <cell r="F39">
            <v>0.68452403688357899</v>
          </cell>
          <cell r="G39">
            <v>21379</v>
          </cell>
          <cell r="H39">
            <v>21565</v>
          </cell>
          <cell r="I39">
            <v>186</v>
          </cell>
          <cell r="J39">
            <v>9.4408602150537639</v>
          </cell>
        </row>
        <row r="40">
          <cell r="B40">
            <v>38</v>
          </cell>
          <cell r="C40">
            <v>36684</v>
          </cell>
          <cell r="D40">
            <v>12.020242087675646</v>
          </cell>
          <cell r="E40">
            <v>17.559999999999999</v>
          </cell>
          <cell r="F40">
            <v>0.68452403688357899</v>
          </cell>
          <cell r="G40">
            <v>21565</v>
          </cell>
          <cell r="H40">
            <v>21787</v>
          </cell>
          <cell r="I40">
            <v>222</v>
          </cell>
          <cell r="J40">
            <v>7.9099099099099099</v>
          </cell>
        </row>
        <row r="41">
          <cell r="B41">
            <v>39</v>
          </cell>
          <cell r="C41">
            <v>36691</v>
          </cell>
          <cell r="D41">
            <v>12.020242087675646</v>
          </cell>
          <cell r="E41">
            <v>17.559999999999999</v>
          </cell>
          <cell r="F41">
            <v>0.68452403688357899</v>
          </cell>
          <cell r="G41">
            <v>21787</v>
          </cell>
          <cell r="H41">
            <v>22000</v>
          </cell>
          <cell r="I41">
            <v>213</v>
          </cell>
          <cell r="J41">
            <v>8.2441314553990601</v>
          </cell>
        </row>
        <row r="42">
          <cell r="B42">
            <v>40</v>
          </cell>
          <cell r="C42">
            <v>36694</v>
          </cell>
          <cell r="D42">
            <v>35.345521858810237</v>
          </cell>
          <cell r="E42">
            <v>54</v>
          </cell>
          <cell r="F42">
            <v>0.65454670108907842</v>
          </cell>
          <cell r="G42">
            <v>22000</v>
          </cell>
          <cell r="H42">
            <v>22578</v>
          </cell>
          <cell r="I42">
            <v>578</v>
          </cell>
          <cell r="J42">
            <v>9.3425605536332181</v>
          </cell>
        </row>
        <row r="43">
          <cell r="B43">
            <v>41</v>
          </cell>
          <cell r="C43">
            <v>36707</v>
          </cell>
          <cell r="D43">
            <v>35.351531979854073</v>
          </cell>
          <cell r="E43">
            <v>54.01</v>
          </cell>
          <cell r="F43">
            <v>0.65453678911042534</v>
          </cell>
          <cell r="G43">
            <v>22578</v>
          </cell>
          <cell r="H43">
            <v>23228</v>
          </cell>
          <cell r="I43">
            <v>650</v>
          </cell>
          <cell r="J43">
            <v>8.3092307692307692</v>
          </cell>
        </row>
        <row r="44">
          <cell r="B44">
            <v>42</v>
          </cell>
          <cell r="C44">
            <v>36716</v>
          </cell>
          <cell r="D44">
            <v>12.020242087675646</v>
          </cell>
          <cell r="E44">
            <v>17.71</v>
          </cell>
          <cell r="F44">
            <v>0.67872626130297264</v>
          </cell>
          <cell r="G44">
            <v>23228</v>
          </cell>
          <cell r="H44">
            <v>23417</v>
          </cell>
          <cell r="I44">
            <v>189</v>
          </cell>
          <cell r="J44">
            <v>9.3703703703703702</v>
          </cell>
        </row>
        <row r="45">
          <cell r="B45">
            <v>43</v>
          </cell>
          <cell r="C45">
            <v>36719</v>
          </cell>
          <cell r="D45">
            <v>12.020242087675646</v>
          </cell>
          <cell r="E45">
            <v>17.559999999999999</v>
          </cell>
          <cell r="F45">
            <v>0.68452403688357899</v>
          </cell>
          <cell r="G45">
            <v>23417</v>
          </cell>
          <cell r="H45">
            <v>23602</v>
          </cell>
          <cell r="I45">
            <v>185</v>
          </cell>
          <cell r="J45">
            <v>9.4918918918918926</v>
          </cell>
        </row>
        <row r="46">
          <cell r="B46">
            <v>44</v>
          </cell>
          <cell r="C46">
            <v>36722</v>
          </cell>
          <cell r="D46">
            <v>12.020242087675646</v>
          </cell>
          <cell r="E46">
            <v>17.559999999999999</v>
          </cell>
          <cell r="F46">
            <v>0.68452403688357899</v>
          </cell>
          <cell r="G46">
            <v>23602</v>
          </cell>
          <cell r="H46">
            <v>23805</v>
          </cell>
          <cell r="I46">
            <v>203</v>
          </cell>
          <cell r="J46">
            <v>8.6502463054187189</v>
          </cell>
        </row>
        <row r="47">
          <cell r="B47">
            <v>45</v>
          </cell>
          <cell r="C47">
            <v>36726</v>
          </cell>
          <cell r="D47">
            <v>12.020242087675646</v>
          </cell>
          <cell r="E47">
            <v>17.559999999999999</v>
          </cell>
          <cell r="F47">
            <v>0.68452403688357899</v>
          </cell>
          <cell r="G47">
            <v>23805</v>
          </cell>
          <cell r="H47">
            <v>23986</v>
          </cell>
          <cell r="I47">
            <v>181</v>
          </cell>
          <cell r="J47">
            <v>9.7016574585635347</v>
          </cell>
        </row>
        <row r="48">
          <cell r="B48">
            <v>46</v>
          </cell>
          <cell r="C48">
            <v>36728</v>
          </cell>
          <cell r="D48">
            <v>38.464774680562066</v>
          </cell>
          <cell r="E48">
            <v>56.69</v>
          </cell>
          <cell r="F48">
            <v>0.67851075464036104</v>
          </cell>
          <cell r="G48">
            <v>23986</v>
          </cell>
          <cell r="H48">
            <v>24623</v>
          </cell>
          <cell r="I48">
            <v>637</v>
          </cell>
          <cell r="J48">
            <v>8.8995290423861846</v>
          </cell>
        </row>
        <row r="49">
          <cell r="B49">
            <v>47</v>
          </cell>
          <cell r="C49">
            <v>36734</v>
          </cell>
          <cell r="D49">
            <v>12.020242087675646</v>
          </cell>
          <cell r="E49">
            <v>17.41</v>
          </cell>
          <cell r="F49">
            <v>0.69042171669590158</v>
          </cell>
          <cell r="G49">
            <v>24623</v>
          </cell>
          <cell r="H49">
            <v>24803</v>
          </cell>
          <cell r="I49">
            <v>180</v>
          </cell>
          <cell r="J49">
            <v>9.6722222222222225</v>
          </cell>
        </row>
        <row r="50">
          <cell r="B50">
            <v>48</v>
          </cell>
          <cell r="C50">
            <v>36737</v>
          </cell>
          <cell r="D50">
            <v>12.020242087675646</v>
          </cell>
          <cell r="E50">
            <v>17.260000000000002</v>
          </cell>
          <cell r="F50">
            <v>0.69642190542732585</v>
          </cell>
          <cell r="G50">
            <v>24803</v>
          </cell>
          <cell r="H50">
            <v>25018</v>
          </cell>
          <cell r="I50">
            <v>215</v>
          </cell>
          <cell r="J50">
            <v>8.0279069767441875</v>
          </cell>
        </row>
        <row r="51">
          <cell r="B51">
            <v>49</v>
          </cell>
          <cell r="C51">
            <v>36742</v>
          </cell>
          <cell r="D51">
            <v>39.191999326866444</v>
          </cell>
          <cell r="E51">
            <v>59.61</v>
          </cell>
          <cell r="F51">
            <v>0.65747356696638892</v>
          </cell>
          <cell r="G51">
            <v>25018</v>
          </cell>
          <cell r="H51">
            <v>25739</v>
          </cell>
          <cell r="I51">
            <v>721</v>
          </cell>
          <cell r="J51">
            <v>8.2676837725381418</v>
          </cell>
        </row>
        <row r="52">
          <cell r="B52">
            <v>50</v>
          </cell>
          <cell r="C52">
            <v>36754</v>
          </cell>
          <cell r="D52">
            <v>12.020242087675646</v>
          </cell>
          <cell r="E52">
            <v>17.260000000000002</v>
          </cell>
          <cell r="F52">
            <v>0.69642190542732585</v>
          </cell>
          <cell r="G52">
            <v>25739</v>
          </cell>
          <cell r="H52">
            <v>25922</v>
          </cell>
          <cell r="I52">
            <v>183</v>
          </cell>
          <cell r="J52">
            <v>9.4316939890710394</v>
          </cell>
        </row>
        <row r="53">
          <cell r="B53">
            <v>51</v>
          </cell>
          <cell r="C53">
            <v>36756</v>
          </cell>
          <cell r="D53">
            <v>37.32285168223288</v>
          </cell>
          <cell r="E53">
            <v>56</v>
          </cell>
          <cell r="F53">
            <v>0.66647949432558717</v>
          </cell>
          <cell r="G53">
            <v>25922</v>
          </cell>
          <cell r="H53">
            <v>26600</v>
          </cell>
          <cell r="I53">
            <v>678</v>
          </cell>
          <cell r="J53">
            <v>8.2595870206489668</v>
          </cell>
        </row>
        <row r="54">
          <cell r="B54">
            <v>52</v>
          </cell>
          <cell r="C54">
            <v>36764</v>
          </cell>
          <cell r="D54">
            <v>12.020242087675646</v>
          </cell>
          <cell r="E54">
            <v>16.68</v>
          </cell>
          <cell r="F54">
            <v>0.72063801484865986</v>
          </cell>
          <cell r="G54">
            <v>26600</v>
          </cell>
          <cell r="H54">
            <v>26800</v>
          </cell>
          <cell r="I54">
            <v>200</v>
          </cell>
          <cell r="J54">
            <v>8.34</v>
          </cell>
        </row>
        <row r="55">
          <cell r="B55">
            <v>53</v>
          </cell>
          <cell r="C55">
            <v>36767</v>
          </cell>
          <cell r="D55">
            <v>35.964564326325537</v>
          </cell>
          <cell r="E55">
            <v>53</v>
          </cell>
          <cell r="F55">
            <v>0.6785766854023686</v>
          </cell>
          <cell r="G55">
            <v>26800</v>
          </cell>
          <cell r="H55">
            <v>27466</v>
          </cell>
          <cell r="I55">
            <v>666</v>
          </cell>
          <cell r="J55">
            <v>7.9579579579579578</v>
          </cell>
        </row>
        <row r="56">
          <cell r="B56">
            <v>54</v>
          </cell>
          <cell r="C56">
            <v>36775</v>
          </cell>
          <cell r="D56">
            <v>12.020242087675646</v>
          </cell>
          <cell r="E56">
            <v>16.54</v>
          </cell>
          <cell r="F56">
            <v>0.72673773202392056</v>
          </cell>
          <cell r="G56">
            <v>27466</v>
          </cell>
          <cell r="H56">
            <v>27636</v>
          </cell>
          <cell r="I56">
            <v>170</v>
          </cell>
          <cell r="J56">
            <v>9.7294117647058815</v>
          </cell>
        </row>
        <row r="57">
          <cell r="B57">
            <v>55</v>
          </cell>
          <cell r="C57">
            <v>36777</v>
          </cell>
          <cell r="D57">
            <v>24.040484175351292</v>
          </cell>
          <cell r="E57">
            <v>33.08</v>
          </cell>
          <cell r="F57">
            <v>0.72673773202392056</v>
          </cell>
          <cell r="G57">
            <v>27636</v>
          </cell>
          <cell r="H57">
            <v>28040</v>
          </cell>
          <cell r="I57">
            <v>404</v>
          </cell>
          <cell r="J57">
            <v>8.1881188118811874</v>
          </cell>
        </row>
        <row r="58">
          <cell r="B58">
            <v>56</v>
          </cell>
          <cell r="C58">
            <v>36784</v>
          </cell>
          <cell r="D58">
            <v>39.702859615592658</v>
          </cell>
          <cell r="E58">
            <v>57</v>
          </cell>
          <cell r="F58">
            <v>0.69654139676478344</v>
          </cell>
          <cell r="G58">
            <v>28040</v>
          </cell>
          <cell r="H58">
            <v>28650</v>
          </cell>
          <cell r="I58">
            <v>610</v>
          </cell>
          <cell r="J58">
            <v>9.3442622950819683</v>
          </cell>
        </row>
        <row r="59">
          <cell r="B59">
            <v>57</v>
          </cell>
          <cell r="C59">
            <v>36797</v>
          </cell>
          <cell r="D59">
            <v>39.005685574507474</v>
          </cell>
          <cell r="E59">
            <v>56</v>
          </cell>
          <cell r="F59">
            <v>0.69653009954477629</v>
          </cell>
          <cell r="G59">
            <v>28650</v>
          </cell>
          <cell r="H59">
            <v>29246</v>
          </cell>
          <cell r="I59">
            <v>596</v>
          </cell>
          <cell r="J59">
            <v>9.3959731543624159</v>
          </cell>
        </row>
        <row r="60">
          <cell r="B60">
            <v>58</v>
          </cell>
          <cell r="C60">
            <v>36809</v>
          </cell>
          <cell r="D60">
            <v>38.31452165446612</v>
          </cell>
          <cell r="E60">
            <v>55</v>
          </cell>
          <cell r="F60">
            <v>0.69662766644483853</v>
          </cell>
          <cell r="G60">
            <v>29246</v>
          </cell>
          <cell r="H60">
            <v>29799</v>
          </cell>
          <cell r="I60">
            <v>553</v>
          </cell>
          <cell r="J60">
            <v>9.9457504520795652</v>
          </cell>
        </row>
        <row r="61">
          <cell r="B61">
            <v>59</v>
          </cell>
          <cell r="C61">
            <v>36824</v>
          </cell>
          <cell r="D61">
            <v>39.823062036469416</v>
          </cell>
          <cell r="E61">
            <v>55.25</v>
          </cell>
          <cell r="F61">
            <v>0.72077940337501201</v>
          </cell>
          <cell r="G61">
            <v>29799</v>
          </cell>
          <cell r="H61">
            <v>30374</v>
          </cell>
          <cell r="I61">
            <v>575</v>
          </cell>
          <cell r="J61">
            <v>9.6086956521739122</v>
          </cell>
        </row>
        <row r="62">
          <cell r="B62">
            <v>60</v>
          </cell>
          <cell r="C62">
            <v>36837</v>
          </cell>
          <cell r="D62">
            <v>18.030363131513468</v>
          </cell>
          <cell r="E62">
            <v>23.27</v>
          </cell>
          <cell r="F62">
            <v>0.77483296654548639</v>
          </cell>
          <cell r="G62">
            <v>30374</v>
          </cell>
          <cell r="H62">
            <v>30645</v>
          </cell>
          <cell r="I62">
            <v>271</v>
          </cell>
          <cell r="J62">
            <v>8.5867158671586719</v>
          </cell>
        </row>
        <row r="63">
          <cell r="B63">
            <v>61</v>
          </cell>
          <cell r="C63">
            <v>36845</v>
          </cell>
          <cell r="D63">
            <v>39.468464894882985</v>
          </cell>
          <cell r="E63">
            <v>53</v>
          </cell>
          <cell r="F63">
            <v>0.74468801688458464</v>
          </cell>
          <cell r="G63">
            <v>30645</v>
          </cell>
          <cell r="H63">
            <v>31231</v>
          </cell>
          <cell r="I63">
            <v>586</v>
          </cell>
          <cell r="J63">
            <v>9.0443686006825939</v>
          </cell>
        </row>
        <row r="64">
          <cell r="B64">
            <v>62</v>
          </cell>
          <cell r="C64">
            <v>36858</v>
          </cell>
          <cell r="D64">
            <v>12.020242087675646</v>
          </cell>
          <cell r="E64">
            <v>15.51</v>
          </cell>
          <cell r="F64">
            <v>0.77499948985658584</v>
          </cell>
          <cell r="G64">
            <v>31231</v>
          </cell>
          <cell r="H64">
            <v>31431</v>
          </cell>
          <cell r="I64">
            <v>200</v>
          </cell>
          <cell r="J64">
            <v>7.754999999999999</v>
          </cell>
        </row>
        <row r="65">
          <cell r="B65">
            <v>63</v>
          </cell>
          <cell r="C65">
            <v>36861</v>
          </cell>
          <cell r="D65">
            <v>42.822112437344487</v>
          </cell>
          <cell r="E65">
            <v>57.5</v>
          </cell>
          <cell r="F65">
            <v>0.74473239021468673</v>
          </cell>
          <cell r="G65">
            <v>31431</v>
          </cell>
          <cell r="H65">
            <v>32103</v>
          </cell>
          <cell r="I65">
            <v>672</v>
          </cell>
          <cell r="J65">
            <v>8.5565476190476186</v>
          </cell>
        </row>
        <row r="66">
          <cell r="B66">
            <v>64</v>
          </cell>
          <cell r="C66">
            <v>36866</v>
          </cell>
          <cell r="D66">
            <v>45.07590782878367</v>
          </cell>
          <cell r="E66">
            <v>57.33</v>
          </cell>
          <cell r="F66">
            <v>0.78625340709547653</v>
          </cell>
          <cell r="G66">
            <v>32103</v>
          </cell>
          <cell r="H66">
            <v>33000</v>
          </cell>
          <cell r="I66">
            <v>897</v>
          </cell>
          <cell r="J66">
            <v>6.391304347826086</v>
          </cell>
        </row>
        <row r="67">
          <cell r="B67">
            <v>65</v>
          </cell>
          <cell r="C67">
            <v>36867</v>
          </cell>
          <cell r="D67">
            <v>26.03584436190545</v>
          </cell>
          <cell r="E67">
            <v>38.03</v>
          </cell>
          <cell r="F67">
            <v>0.6846133148016158</v>
          </cell>
          <cell r="G67">
            <v>33000</v>
          </cell>
          <cell r="H67">
            <v>33510</v>
          </cell>
          <cell r="I67">
            <v>510</v>
          </cell>
          <cell r="J67">
            <v>7.4568627450980394</v>
          </cell>
        </row>
        <row r="68">
          <cell r="B68">
            <v>66</v>
          </cell>
          <cell r="C68">
            <v>36870</v>
          </cell>
          <cell r="D68">
            <v>45.346363275756374</v>
          </cell>
          <cell r="E68">
            <v>58.08</v>
          </cell>
          <cell r="F68">
            <v>0.78075694345310565</v>
          </cell>
          <cell r="G68">
            <v>33510</v>
          </cell>
          <cell r="H68">
            <v>34360</v>
          </cell>
          <cell r="I68">
            <v>850</v>
          </cell>
          <cell r="J68">
            <v>6.8329411764705874</v>
          </cell>
        </row>
        <row r="69">
          <cell r="B69">
            <v>67</v>
          </cell>
          <cell r="C69">
            <v>36875</v>
          </cell>
          <cell r="D69">
            <v>45.298282307405671</v>
          </cell>
          <cell r="E69">
            <v>61</v>
          </cell>
          <cell r="F69">
            <v>0.74259479192468314</v>
          </cell>
          <cell r="G69">
            <v>34360</v>
          </cell>
          <cell r="H69">
            <v>34978</v>
          </cell>
          <cell r="I69">
            <v>618</v>
          </cell>
          <cell r="J69">
            <v>9.8705501618122966</v>
          </cell>
        </row>
        <row r="70">
          <cell r="B70">
            <v>68</v>
          </cell>
          <cell r="C70">
            <v>36889</v>
          </cell>
          <cell r="D70">
            <v>38.981645090332123</v>
          </cell>
          <cell r="E70">
            <v>55.01</v>
          </cell>
          <cell r="F70">
            <v>0.70862834194386704</v>
          </cell>
          <cell r="G70">
            <v>34978</v>
          </cell>
          <cell r="H70">
            <v>35598</v>
          </cell>
          <cell r="I70">
            <v>620</v>
          </cell>
          <cell r="J70">
            <v>8.8725806451612907</v>
          </cell>
        </row>
        <row r="71">
          <cell r="B71">
            <v>69</v>
          </cell>
          <cell r="C71">
            <v>36904</v>
          </cell>
          <cell r="D71">
            <v>37.94189414974818</v>
          </cell>
          <cell r="E71">
            <v>54</v>
          </cell>
          <cell r="F71">
            <v>0.70262766943978106</v>
          </cell>
          <cell r="G71">
            <v>35598</v>
          </cell>
          <cell r="H71">
            <v>36243</v>
          </cell>
          <cell r="I71">
            <v>645</v>
          </cell>
          <cell r="J71">
            <v>8.3720930232558146</v>
          </cell>
        </row>
        <row r="72">
          <cell r="B72">
            <v>70</v>
          </cell>
          <cell r="C72">
            <v>36921</v>
          </cell>
          <cell r="D72">
            <v>36.337191831043476</v>
          </cell>
          <cell r="E72">
            <v>55.01</v>
          </cell>
          <cell r="F72">
            <v>0.66055611399824532</v>
          </cell>
          <cell r="G72">
            <v>36243</v>
          </cell>
          <cell r="H72">
            <v>36863</v>
          </cell>
          <cell r="I72">
            <v>620</v>
          </cell>
          <cell r="J72">
            <v>8.8725806451612907</v>
          </cell>
        </row>
        <row r="73">
          <cell r="B73">
            <v>71</v>
          </cell>
          <cell r="C73">
            <v>36937</v>
          </cell>
          <cell r="D73">
            <v>36.643708004279205</v>
          </cell>
          <cell r="E73">
            <v>54</v>
          </cell>
          <cell r="F73">
            <v>0.67858718526442974</v>
          </cell>
          <cell r="G73">
            <v>36863</v>
          </cell>
          <cell r="H73">
            <v>37450</v>
          </cell>
          <cell r="I73">
            <v>587</v>
          </cell>
          <cell r="J73">
            <v>9.1993185689948902</v>
          </cell>
        </row>
        <row r="74">
          <cell r="B74">
            <v>72</v>
          </cell>
          <cell r="C74">
            <v>36952</v>
          </cell>
          <cell r="D74">
            <v>35.964564326325537</v>
          </cell>
          <cell r="E74">
            <v>53</v>
          </cell>
          <cell r="F74">
            <v>0.6785766854023686</v>
          </cell>
          <cell r="G74">
            <v>37450</v>
          </cell>
          <cell r="H74">
            <v>38100</v>
          </cell>
          <cell r="I74">
            <v>650</v>
          </cell>
          <cell r="J74">
            <v>8.1538461538461533</v>
          </cell>
        </row>
        <row r="75">
          <cell r="B75">
            <v>73</v>
          </cell>
          <cell r="C75">
            <v>36967</v>
          </cell>
          <cell r="D75">
            <v>30.050605219189116</v>
          </cell>
          <cell r="E75">
            <v>45.09</v>
          </cell>
          <cell r="F75">
            <v>0.6664583104721471</v>
          </cell>
          <cell r="G75">
            <v>38100</v>
          </cell>
          <cell r="H75">
            <v>38625</v>
          </cell>
          <cell r="I75">
            <v>525</v>
          </cell>
          <cell r="J75">
            <v>8.588571428571429</v>
          </cell>
        </row>
        <row r="76">
          <cell r="B76">
            <v>74</v>
          </cell>
          <cell r="C76">
            <v>36980</v>
          </cell>
          <cell r="D76">
            <v>36.337191831043476</v>
          </cell>
          <cell r="E76">
            <v>55.01</v>
          </cell>
          <cell r="F76">
            <v>0.66055611399824532</v>
          </cell>
          <cell r="G76">
            <v>38625</v>
          </cell>
          <cell r="H76">
            <v>39276</v>
          </cell>
          <cell r="I76">
            <v>651</v>
          </cell>
          <cell r="J76">
            <v>8.4500768049155148</v>
          </cell>
        </row>
        <row r="77">
          <cell r="B77">
            <v>75</v>
          </cell>
          <cell r="C77">
            <v>36994</v>
          </cell>
          <cell r="D77">
            <v>36.986284903777964</v>
          </cell>
          <cell r="E77">
            <v>56</v>
          </cell>
          <cell r="F77">
            <v>0.66046937328174937</v>
          </cell>
          <cell r="G77">
            <v>39276</v>
          </cell>
          <cell r="H77">
            <v>39895</v>
          </cell>
          <cell r="I77">
            <v>619</v>
          </cell>
          <cell r="J77">
            <v>9.0468497576736659</v>
          </cell>
        </row>
        <row r="78">
          <cell r="B78">
            <v>76</v>
          </cell>
          <cell r="C78">
            <v>37014</v>
          </cell>
          <cell r="D78">
            <v>37.659418460687796</v>
          </cell>
          <cell r="E78">
            <v>56</v>
          </cell>
          <cell r="F78">
            <v>0.67248961536942498</v>
          </cell>
          <cell r="G78">
            <v>39895</v>
          </cell>
          <cell r="H78">
            <v>40539</v>
          </cell>
          <cell r="I78">
            <v>644</v>
          </cell>
          <cell r="J78">
            <v>8.695652173913043</v>
          </cell>
        </row>
        <row r="79">
          <cell r="B79">
            <v>77</v>
          </cell>
          <cell r="C79">
            <v>37025</v>
          </cell>
          <cell r="D79">
            <v>12.020242087675646</v>
          </cell>
          <cell r="E79">
            <v>16.96</v>
          </cell>
          <cell r="F79">
            <v>0.70874068913181876</v>
          </cell>
          <cell r="G79">
            <v>40539</v>
          </cell>
          <cell r="H79">
            <v>40715</v>
          </cell>
          <cell r="I79">
            <v>176</v>
          </cell>
          <cell r="J79">
            <v>9.6363636363636367</v>
          </cell>
        </row>
        <row r="80">
          <cell r="B80">
            <v>78</v>
          </cell>
          <cell r="C80">
            <v>37032</v>
          </cell>
          <cell r="D80">
            <v>37.659418460687796</v>
          </cell>
          <cell r="E80">
            <v>56</v>
          </cell>
          <cell r="F80">
            <v>0.67248961536942498</v>
          </cell>
          <cell r="G80">
            <v>40715</v>
          </cell>
          <cell r="H80">
            <v>41321</v>
          </cell>
          <cell r="I80">
            <v>606</v>
          </cell>
          <cell r="J80">
            <v>9.2409240924092408</v>
          </cell>
        </row>
        <row r="81">
          <cell r="B81">
            <v>79</v>
          </cell>
          <cell r="C81">
            <v>37045</v>
          </cell>
          <cell r="D81">
            <v>40.868823098097195</v>
          </cell>
          <cell r="E81">
            <v>57.68</v>
          </cell>
          <cell r="F81">
            <v>0.70854408977283623</v>
          </cell>
          <cell r="G81">
            <v>41321</v>
          </cell>
          <cell r="H81">
            <v>41993</v>
          </cell>
          <cell r="I81">
            <v>672</v>
          </cell>
          <cell r="J81">
            <v>8.5833333333333339</v>
          </cell>
        </row>
        <row r="82">
          <cell r="B82">
            <v>80</v>
          </cell>
          <cell r="C82">
            <v>37060</v>
          </cell>
          <cell r="D82">
            <v>39.077807027033522</v>
          </cell>
          <cell r="E82">
            <v>57.08</v>
          </cell>
          <cell r="F82">
            <v>0.68461469914214301</v>
          </cell>
          <cell r="G82">
            <v>41993</v>
          </cell>
          <cell r="H82">
            <v>42567</v>
          </cell>
          <cell r="I82">
            <v>574</v>
          </cell>
          <cell r="J82">
            <v>9.9442508710801381</v>
          </cell>
        </row>
        <row r="83">
          <cell r="B83">
            <v>81</v>
          </cell>
          <cell r="C83">
            <v>37074</v>
          </cell>
          <cell r="D83">
            <v>37.965934633923531</v>
          </cell>
          <cell r="E83">
            <v>58.01</v>
          </cell>
          <cell r="F83">
            <v>0.65447223985387926</v>
          </cell>
          <cell r="G83">
            <v>42567</v>
          </cell>
          <cell r="H83">
            <v>43244</v>
          </cell>
          <cell r="I83">
            <v>677</v>
          </cell>
          <cell r="J83">
            <v>8.5686853766617421</v>
          </cell>
        </row>
        <row r="84">
          <cell r="B84">
            <v>82</v>
          </cell>
          <cell r="C84">
            <v>37088</v>
          </cell>
          <cell r="D84">
            <v>40.394023535634005</v>
          </cell>
          <cell r="E84">
            <v>59.01</v>
          </cell>
          <cell r="F84">
            <v>0.68452844493533316</v>
          </cell>
          <cell r="G84">
            <v>43244</v>
          </cell>
          <cell r="H84">
            <v>43949</v>
          </cell>
          <cell r="I84">
            <v>705</v>
          </cell>
          <cell r="J84">
            <v>8.3702127659574472</v>
          </cell>
        </row>
        <row r="85">
          <cell r="B85">
            <v>83</v>
          </cell>
          <cell r="C85">
            <v>37102</v>
          </cell>
          <cell r="D85">
            <v>37.995985239142719</v>
          </cell>
          <cell r="E85">
            <v>56</v>
          </cell>
          <cell r="F85">
            <v>0.67849973641326289</v>
          </cell>
          <cell r="G85">
            <v>43949</v>
          </cell>
          <cell r="H85">
            <v>44571</v>
          </cell>
          <cell r="I85">
            <v>622</v>
          </cell>
          <cell r="J85">
            <v>9.0032154340836019</v>
          </cell>
        </row>
        <row r="86">
          <cell r="B86">
            <v>84</v>
          </cell>
          <cell r="C86">
            <v>37113</v>
          </cell>
          <cell r="D86">
            <v>30.050605219189116</v>
          </cell>
          <cell r="E86">
            <v>42.77</v>
          </cell>
          <cell r="F86">
            <v>0.70260942761723433</v>
          </cell>
          <cell r="G86">
            <v>44571</v>
          </cell>
          <cell r="H86">
            <v>45172</v>
          </cell>
          <cell r="I86">
            <v>601</v>
          </cell>
          <cell r="J86">
            <v>7.1164725457570714</v>
          </cell>
        </row>
        <row r="87">
          <cell r="B87">
            <v>85</v>
          </cell>
          <cell r="C87">
            <v>37119</v>
          </cell>
          <cell r="D87">
            <v>36.9922950248218</v>
          </cell>
          <cell r="E87">
            <v>55</v>
          </cell>
          <cell r="F87">
            <v>0.67258718226948733</v>
          </cell>
          <cell r="G87">
            <v>45172</v>
          </cell>
          <cell r="H87">
            <v>45884</v>
          </cell>
          <cell r="I87">
            <v>712</v>
          </cell>
          <cell r="J87">
            <v>7.7247191011235952</v>
          </cell>
        </row>
        <row r="88">
          <cell r="B88">
            <v>86</v>
          </cell>
          <cell r="C88">
            <v>37130</v>
          </cell>
          <cell r="D88">
            <v>24.040484175351292</v>
          </cell>
          <cell r="E88">
            <v>35.270000000000003</v>
          </cell>
          <cell r="F88">
            <v>0.68161282039555682</v>
          </cell>
          <cell r="G88">
            <v>45884</v>
          </cell>
          <cell r="H88">
            <v>46305</v>
          </cell>
          <cell r="I88">
            <v>421</v>
          </cell>
          <cell r="J88">
            <v>8.3776722090261302</v>
          </cell>
        </row>
        <row r="89">
          <cell r="B89">
            <v>87</v>
          </cell>
          <cell r="C89">
            <v>37144</v>
          </cell>
          <cell r="D89">
            <v>22.459822340821944</v>
          </cell>
          <cell r="E89">
            <v>34</v>
          </cell>
          <cell r="F89">
            <v>0.66058301002417485</v>
          </cell>
          <cell r="G89">
            <v>46305</v>
          </cell>
          <cell r="H89">
            <v>46650</v>
          </cell>
          <cell r="I89">
            <v>345</v>
          </cell>
          <cell r="J89">
            <v>9.8550724637681171</v>
          </cell>
        </row>
        <row r="90">
          <cell r="B90">
            <v>88</v>
          </cell>
          <cell r="C90">
            <v>37163</v>
          </cell>
          <cell r="D90">
            <v>12.020242087675646</v>
          </cell>
          <cell r="E90">
            <v>17.11</v>
          </cell>
          <cell r="F90">
            <v>0.70252729910436273</v>
          </cell>
          <cell r="G90">
            <v>46650</v>
          </cell>
          <cell r="H90">
            <v>46834</v>
          </cell>
          <cell r="I90">
            <v>184</v>
          </cell>
          <cell r="J90">
            <v>9.2989130434782599</v>
          </cell>
        </row>
        <row r="91">
          <cell r="B91">
            <v>89</v>
          </cell>
          <cell r="C91">
            <v>37170</v>
          </cell>
          <cell r="D91">
            <v>36.060726263026936</v>
          </cell>
          <cell r="E91">
            <v>52.69</v>
          </cell>
          <cell r="F91">
            <v>0.68439412152262169</v>
          </cell>
          <cell r="G91">
            <v>46834</v>
          </cell>
          <cell r="H91">
            <v>47434</v>
          </cell>
          <cell r="I91">
            <v>600</v>
          </cell>
          <cell r="J91">
            <v>8.7816666666666663</v>
          </cell>
        </row>
        <row r="92">
          <cell r="B92">
            <v>90</v>
          </cell>
          <cell r="C92">
            <v>37177</v>
          </cell>
          <cell r="D92">
            <v>34.347841765533161</v>
          </cell>
          <cell r="E92">
            <v>55</v>
          </cell>
          <cell r="F92">
            <v>0.6245062139187848</v>
          </cell>
          <cell r="G92">
            <v>47434</v>
          </cell>
          <cell r="H92">
            <v>48074</v>
          </cell>
          <cell r="I92">
            <v>640</v>
          </cell>
          <cell r="J92">
            <v>8.59375</v>
          </cell>
        </row>
        <row r="93">
          <cell r="B93">
            <v>91</v>
          </cell>
          <cell r="C93">
            <v>37212</v>
          </cell>
          <cell r="D93">
            <v>36.271080499561265</v>
          </cell>
          <cell r="E93">
            <v>57</v>
          </cell>
          <cell r="F93">
            <v>0.63633474560633796</v>
          </cell>
          <cell r="G93">
            <v>48074</v>
          </cell>
          <cell r="H93">
            <v>48655</v>
          </cell>
          <cell r="I93">
            <v>581</v>
          </cell>
          <cell r="J93">
            <v>9.8106712564543894</v>
          </cell>
        </row>
        <row r="94">
          <cell r="B94">
            <v>92</v>
          </cell>
          <cell r="C94">
            <v>37248</v>
          </cell>
          <cell r="D94">
            <v>6.010121043837823</v>
          </cell>
          <cell r="E94">
            <v>9.17</v>
          </cell>
          <cell r="F94">
            <v>0.6554112370597408</v>
          </cell>
          <cell r="G94">
            <v>48655</v>
          </cell>
          <cell r="H94">
            <v>48746</v>
          </cell>
          <cell r="I94">
            <v>91</v>
          </cell>
          <cell r="J94">
            <v>10.076923076923077</v>
          </cell>
        </row>
        <row r="95">
          <cell r="B95">
            <v>93</v>
          </cell>
          <cell r="C95">
            <v>37249</v>
          </cell>
          <cell r="D95">
            <v>30.020554613969924</v>
          </cell>
          <cell r="E95">
            <v>49.02</v>
          </cell>
          <cell r="F95">
            <v>0.61241441480966796</v>
          </cell>
          <cell r="G95">
            <v>48746</v>
          </cell>
          <cell r="H95">
            <v>49236</v>
          </cell>
          <cell r="I95">
            <v>490</v>
          </cell>
          <cell r="J95">
            <v>10.004081632653062</v>
          </cell>
        </row>
        <row r="96">
          <cell r="B96">
            <v>94</v>
          </cell>
          <cell r="C96">
            <v>37266</v>
          </cell>
          <cell r="D96">
            <v>34.9</v>
          </cell>
          <cell r="E96">
            <v>54.03</v>
          </cell>
          <cell r="F96">
            <v>0.64593744216176197</v>
          </cell>
          <cell r="G96">
            <v>49236</v>
          </cell>
          <cell r="H96">
            <v>49872</v>
          </cell>
          <cell r="I96">
            <v>636</v>
          </cell>
          <cell r="J96">
            <v>8.4952830188679247</v>
          </cell>
        </row>
        <row r="97">
          <cell r="B97">
            <v>95</v>
          </cell>
          <cell r="C97">
            <v>37276</v>
          </cell>
          <cell r="D97">
            <v>6</v>
          </cell>
          <cell r="E97">
            <v>8.8800000000000008</v>
          </cell>
          <cell r="F97">
            <v>0.67567567567567566</v>
          </cell>
          <cell r="G97">
            <v>49872</v>
          </cell>
          <cell r="H97">
            <v>50023</v>
          </cell>
          <cell r="I97">
            <v>151</v>
          </cell>
          <cell r="J97">
            <v>5.8807947019867557</v>
          </cell>
        </row>
        <row r="98">
          <cell r="B98">
            <v>96</v>
          </cell>
          <cell r="C98">
            <v>37277</v>
          </cell>
          <cell r="D98">
            <v>36.18</v>
          </cell>
          <cell r="E98">
            <v>54</v>
          </cell>
          <cell r="F98">
            <v>0.67</v>
          </cell>
          <cell r="G98">
            <v>50023</v>
          </cell>
          <cell r="H98">
            <v>50601</v>
          </cell>
          <cell r="I98">
            <v>578</v>
          </cell>
          <cell r="J98">
            <v>9.3425605536332181</v>
          </cell>
        </row>
        <row r="99">
          <cell r="B99">
            <v>97</v>
          </cell>
          <cell r="C99">
            <v>37290</v>
          </cell>
          <cell r="D99">
            <v>32.299999999999997</v>
          </cell>
          <cell r="E99">
            <v>50</v>
          </cell>
          <cell r="F99">
            <v>0.64599999999999991</v>
          </cell>
          <cell r="G99">
            <v>50601</v>
          </cell>
          <cell r="H99">
            <v>51257</v>
          </cell>
          <cell r="I99">
            <v>656</v>
          </cell>
          <cell r="J99">
            <v>7.6219512195121952</v>
          </cell>
        </row>
        <row r="100">
          <cell r="B100">
            <v>98</v>
          </cell>
          <cell r="C100">
            <v>37307</v>
          </cell>
          <cell r="D100">
            <v>35.54</v>
          </cell>
          <cell r="E100">
            <v>55.01</v>
          </cell>
          <cell r="F100">
            <v>0.64606435193601164</v>
          </cell>
          <cell r="G100">
            <v>51257</v>
          </cell>
          <cell r="H100">
            <v>51890</v>
          </cell>
          <cell r="I100">
            <v>633</v>
          </cell>
          <cell r="J100">
            <v>8.6903633491311201</v>
          </cell>
        </row>
        <row r="101">
          <cell r="B101">
            <v>99</v>
          </cell>
          <cell r="C101">
            <v>37320</v>
          </cell>
          <cell r="D101">
            <v>10</v>
          </cell>
          <cell r="E101">
            <v>14.8</v>
          </cell>
          <cell r="F101">
            <v>0.67567567567567566</v>
          </cell>
          <cell r="G101">
            <v>51890</v>
          </cell>
          <cell r="H101">
            <v>52032</v>
          </cell>
          <cell r="I101">
            <v>142</v>
          </cell>
          <cell r="J101">
            <v>10.422535211267606</v>
          </cell>
        </row>
        <row r="102">
          <cell r="B102">
            <v>100</v>
          </cell>
          <cell r="C102">
            <v>37323</v>
          </cell>
          <cell r="D102">
            <v>10</v>
          </cell>
          <cell r="E102">
            <v>14.51</v>
          </cell>
          <cell r="F102">
            <v>0.68917987594762231</v>
          </cell>
          <cell r="G102">
            <v>52032</v>
          </cell>
          <cell r="H102">
            <v>52239</v>
          </cell>
          <cell r="I102">
            <v>207</v>
          </cell>
          <cell r="J102">
            <v>7.0096618357487923</v>
          </cell>
        </row>
        <row r="103">
          <cell r="B103">
            <v>101</v>
          </cell>
          <cell r="C103">
            <v>37325</v>
          </cell>
          <cell r="D103">
            <v>20</v>
          </cell>
          <cell r="E103">
            <v>29.9</v>
          </cell>
          <cell r="F103">
            <v>0.66889632107023411</v>
          </cell>
          <cell r="G103">
            <v>52239</v>
          </cell>
          <cell r="H103">
            <v>52639</v>
          </cell>
          <cell r="I103">
            <v>400</v>
          </cell>
          <cell r="J103">
            <v>7.4749999999999996</v>
          </cell>
        </row>
        <row r="104">
          <cell r="B104">
            <v>102</v>
          </cell>
          <cell r="C104">
            <v>37335</v>
          </cell>
          <cell r="D104">
            <v>20</v>
          </cell>
          <cell r="E104">
            <v>28.61</v>
          </cell>
          <cell r="F104">
            <v>0.69905627403005943</v>
          </cell>
          <cell r="G104">
            <v>52639</v>
          </cell>
          <cell r="H104">
            <v>52932</v>
          </cell>
          <cell r="I104">
            <v>293</v>
          </cell>
          <cell r="J104">
            <v>9.7645051194539239</v>
          </cell>
        </row>
        <row r="105">
          <cell r="B105">
            <v>103</v>
          </cell>
          <cell r="C105">
            <v>37344</v>
          </cell>
          <cell r="D105">
            <v>20</v>
          </cell>
          <cell r="E105">
            <v>28.94</v>
          </cell>
          <cell r="F105">
            <v>0.69108500345542501</v>
          </cell>
          <cell r="G105">
            <v>52932</v>
          </cell>
          <cell r="H105">
            <v>53344</v>
          </cell>
          <cell r="I105">
            <v>412</v>
          </cell>
          <cell r="J105">
            <v>7.0242718446601948</v>
          </cell>
        </row>
        <row r="106">
          <cell r="B106">
            <v>104</v>
          </cell>
          <cell r="C106">
            <v>37349</v>
          </cell>
          <cell r="D106">
            <v>38.130000000000003</v>
          </cell>
          <cell r="E106">
            <v>57</v>
          </cell>
          <cell r="F106">
            <v>0.66894736842105262</v>
          </cell>
          <cell r="G106">
            <v>53344</v>
          </cell>
          <cell r="H106">
            <v>54017</v>
          </cell>
          <cell r="I106">
            <v>673</v>
          </cell>
          <cell r="J106">
            <v>8.4695393759286777</v>
          </cell>
        </row>
        <row r="107">
          <cell r="B107">
            <v>105</v>
          </cell>
          <cell r="C107">
            <v>37358</v>
          </cell>
          <cell r="D107">
            <v>10</v>
          </cell>
          <cell r="E107">
            <v>13.91</v>
          </cell>
          <cell r="F107">
            <v>0.71890726096333568</v>
          </cell>
          <cell r="G107">
            <v>54017</v>
          </cell>
          <cell r="H107">
            <v>54195</v>
          </cell>
          <cell r="I107">
            <v>178</v>
          </cell>
          <cell r="J107">
            <v>7.8146067415730336</v>
          </cell>
        </row>
        <row r="108">
          <cell r="B108">
            <v>106</v>
          </cell>
          <cell r="C108">
            <v>37361</v>
          </cell>
          <cell r="D108">
            <v>37.9</v>
          </cell>
          <cell r="E108">
            <v>55</v>
          </cell>
          <cell r="F108">
            <v>0.68909090909090909</v>
          </cell>
          <cell r="G108">
            <v>54195</v>
          </cell>
          <cell r="H108">
            <v>54839</v>
          </cell>
          <cell r="I108">
            <v>644</v>
          </cell>
          <cell r="J108">
            <v>8.5403726708074537</v>
          </cell>
        </row>
        <row r="109">
          <cell r="B109">
            <v>107</v>
          </cell>
          <cell r="C109">
            <v>37371</v>
          </cell>
          <cell r="D109">
            <v>39.29</v>
          </cell>
          <cell r="E109">
            <v>57.02</v>
          </cell>
          <cell r="F109">
            <v>0.6890564714135391</v>
          </cell>
          <cell r="G109">
            <v>54839</v>
          </cell>
          <cell r="H109">
            <v>55566</v>
          </cell>
          <cell r="I109">
            <v>727</v>
          </cell>
          <cell r="J109">
            <v>7.8431911966987622</v>
          </cell>
        </row>
        <row r="110">
          <cell r="B110">
            <v>108</v>
          </cell>
          <cell r="C110">
            <v>37382</v>
          </cell>
          <cell r="D110">
            <v>20</v>
          </cell>
          <cell r="E110">
            <v>27.82</v>
          </cell>
          <cell r="F110">
            <v>0.71890726096333568</v>
          </cell>
          <cell r="G110">
            <v>55566</v>
          </cell>
          <cell r="H110">
            <v>55860</v>
          </cell>
          <cell r="I110">
            <v>294</v>
          </cell>
          <cell r="J110">
            <v>9.4625850340136051</v>
          </cell>
        </row>
        <row r="111">
          <cell r="B111">
            <v>109</v>
          </cell>
          <cell r="C111">
            <v>37389</v>
          </cell>
          <cell r="D111">
            <v>10</v>
          </cell>
          <cell r="E111">
            <v>14.06</v>
          </cell>
          <cell r="F111">
            <v>0.71123755334281646</v>
          </cell>
          <cell r="G111">
            <v>55860</v>
          </cell>
          <cell r="H111">
            <v>56044</v>
          </cell>
          <cell r="I111">
            <v>184</v>
          </cell>
          <cell r="J111">
            <v>7.6413043478260878</v>
          </cell>
        </row>
        <row r="112">
          <cell r="B112">
            <v>110</v>
          </cell>
          <cell r="C112">
            <v>37392</v>
          </cell>
          <cell r="D112">
            <v>39.99</v>
          </cell>
          <cell r="E112">
            <v>58.9</v>
          </cell>
          <cell r="F112">
            <v>0.67894736842105263</v>
          </cell>
          <cell r="G112">
            <v>56044</v>
          </cell>
          <cell r="H112">
            <v>56698</v>
          </cell>
          <cell r="I112">
            <v>654</v>
          </cell>
          <cell r="J112">
            <v>9.0061162079510702</v>
          </cell>
        </row>
        <row r="113">
          <cell r="B113">
            <v>111</v>
          </cell>
          <cell r="C113">
            <v>37405</v>
          </cell>
          <cell r="D113">
            <v>39.380000000000003</v>
          </cell>
          <cell r="E113">
            <v>58</v>
          </cell>
          <cell r="F113">
            <v>0.67896551724137932</v>
          </cell>
          <cell r="G113">
            <v>56698</v>
          </cell>
          <cell r="H113">
            <v>57430</v>
          </cell>
          <cell r="I113">
            <v>732</v>
          </cell>
          <cell r="J113">
            <v>7.9234972677595632</v>
          </cell>
        </row>
        <row r="114">
          <cell r="B114">
            <v>112</v>
          </cell>
          <cell r="C114">
            <v>37420</v>
          </cell>
          <cell r="D114">
            <v>38.299999999999997</v>
          </cell>
          <cell r="E114">
            <v>59.01</v>
          </cell>
          <cell r="F114">
            <v>0.64904253516353161</v>
          </cell>
          <cell r="G114">
            <v>57430</v>
          </cell>
          <cell r="H114">
            <v>58050</v>
          </cell>
          <cell r="I114">
            <v>620</v>
          </cell>
          <cell r="J114">
            <v>9.5177419354838708</v>
          </cell>
        </row>
        <row r="115">
          <cell r="B115">
            <v>113</v>
          </cell>
          <cell r="C115">
            <v>37432</v>
          </cell>
          <cell r="D115">
            <v>15</v>
          </cell>
          <cell r="E115">
            <v>22.87</v>
          </cell>
          <cell r="F115">
            <v>0.6558810668998688</v>
          </cell>
          <cell r="G115">
            <v>58050</v>
          </cell>
          <cell r="H115">
            <v>58375</v>
          </cell>
          <cell r="I115">
            <v>325</v>
          </cell>
          <cell r="J115">
            <v>7.0369230769230766</v>
          </cell>
        </row>
        <row r="116">
          <cell r="B116">
            <v>114</v>
          </cell>
          <cell r="C116">
            <v>37436</v>
          </cell>
          <cell r="D116">
            <v>39</v>
          </cell>
          <cell r="E116">
            <v>59.45</v>
          </cell>
          <cell r="F116">
            <v>0.65601345668629096</v>
          </cell>
          <cell r="G116">
            <v>58375</v>
          </cell>
          <cell r="H116">
            <v>59076</v>
          </cell>
          <cell r="I116">
            <v>701</v>
          </cell>
          <cell r="J116">
            <v>8.4807417974322394</v>
          </cell>
        </row>
        <row r="117">
          <cell r="B117">
            <v>115</v>
          </cell>
          <cell r="C117">
            <v>37447</v>
          </cell>
          <cell r="D117">
            <v>6</v>
          </cell>
          <cell r="E117">
            <v>8.7080000000000002</v>
          </cell>
          <cell r="F117">
            <v>0.68902158934313273</v>
          </cell>
          <cell r="G117">
            <v>59076</v>
          </cell>
          <cell r="H117">
            <v>59172</v>
          </cell>
          <cell r="I117">
            <v>96</v>
          </cell>
          <cell r="J117">
            <v>9.0708333333333329</v>
          </cell>
        </row>
        <row r="118">
          <cell r="B118">
            <v>116</v>
          </cell>
          <cell r="C118">
            <v>37449</v>
          </cell>
          <cell r="D118">
            <v>38.22</v>
          </cell>
          <cell r="E118">
            <v>58</v>
          </cell>
          <cell r="F118">
            <v>0.65896551724137931</v>
          </cell>
          <cell r="G118">
            <v>59172</v>
          </cell>
          <cell r="H118">
            <v>59856</v>
          </cell>
          <cell r="I118">
            <v>684</v>
          </cell>
          <cell r="J118">
            <v>8.4795321637426895</v>
          </cell>
        </row>
        <row r="119">
          <cell r="B119">
            <v>117</v>
          </cell>
          <cell r="C119">
            <v>37457</v>
          </cell>
          <cell r="D119">
            <v>37.56</v>
          </cell>
          <cell r="E119">
            <v>57</v>
          </cell>
          <cell r="F119">
            <v>0.65894736842105273</v>
          </cell>
          <cell r="G119">
            <v>59856</v>
          </cell>
          <cell r="H119">
            <v>0</v>
          </cell>
          <cell r="I119" t="str">
            <v/>
          </cell>
          <cell r="J119" t="str">
            <v/>
          </cell>
        </row>
        <row r="120">
          <cell r="B120">
            <v>118</v>
          </cell>
          <cell r="C120" t="str">
            <v/>
          </cell>
          <cell r="D120">
            <v>0</v>
          </cell>
          <cell r="E120">
            <v>0</v>
          </cell>
          <cell r="F120" t="str">
            <v/>
          </cell>
          <cell r="G120">
            <v>0</v>
          </cell>
          <cell r="H120">
            <v>0</v>
          </cell>
          <cell r="I120" t="str">
            <v/>
          </cell>
          <cell r="J120" t="str">
            <v/>
          </cell>
        </row>
        <row r="121">
          <cell r="B121">
            <v>119</v>
          </cell>
          <cell r="C121" t="str">
            <v/>
          </cell>
          <cell r="D121">
            <v>0</v>
          </cell>
          <cell r="E121">
            <v>0</v>
          </cell>
          <cell r="F121" t="str">
            <v/>
          </cell>
          <cell r="G121">
            <v>0</v>
          </cell>
          <cell r="H121">
            <v>0</v>
          </cell>
          <cell r="I121" t="str">
            <v/>
          </cell>
          <cell r="J121" t="str">
            <v/>
          </cell>
        </row>
        <row r="122">
          <cell r="B122">
            <v>120</v>
          </cell>
          <cell r="C122" t="str">
            <v/>
          </cell>
          <cell r="D122">
            <v>0</v>
          </cell>
          <cell r="E122">
            <v>0</v>
          </cell>
          <cell r="F122" t="str">
            <v/>
          </cell>
          <cell r="G122">
            <v>0</v>
          </cell>
          <cell r="H122">
            <v>0</v>
          </cell>
          <cell r="I122" t="str">
            <v/>
          </cell>
          <cell r="J122" t="str">
            <v/>
          </cell>
        </row>
        <row r="123">
          <cell r="B123">
            <v>121</v>
          </cell>
          <cell r="C123" t="str">
            <v/>
          </cell>
          <cell r="D123">
            <v>0</v>
          </cell>
          <cell r="E123">
            <v>0</v>
          </cell>
          <cell r="F123" t="str">
            <v/>
          </cell>
          <cell r="G123">
            <v>0</v>
          </cell>
          <cell r="H123">
            <v>0</v>
          </cell>
          <cell r="I123" t="str">
            <v/>
          </cell>
          <cell r="J123" t="str">
            <v/>
          </cell>
        </row>
        <row r="124">
          <cell r="B124">
            <v>122</v>
          </cell>
          <cell r="C124" t="str">
            <v/>
          </cell>
          <cell r="D124">
            <v>0</v>
          </cell>
          <cell r="E124">
            <v>0</v>
          </cell>
          <cell r="F124" t="str">
            <v/>
          </cell>
          <cell r="G124">
            <v>0</v>
          </cell>
          <cell r="H124">
            <v>0</v>
          </cell>
          <cell r="I124" t="str">
            <v/>
          </cell>
          <cell r="J124" t="str">
            <v/>
          </cell>
        </row>
        <row r="125">
          <cell r="B125">
            <v>123</v>
          </cell>
          <cell r="C125" t="str">
            <v/>
          </cell>
          <cell r="D125">
            <v>0</v>
          </cell>
          <cell r="E125">
            <v>0</v>
          </cell>
          <cell r="F125" t="str">
            <v/>
          </cell>
          <cell r="G125">
            <v>0</v>
          </cell>
          <cell r="H125">
            <v>0</v>
          </cell>
          <cell r="I125" t="str">
            <v/>
          </cell>
          <cell r="J125" t="str">
            <v/>
          </cell>
        </row>
        <row r="126">
          <cell r="B126">
            <v>124</v>
          </cell>
          <cell r="C126" t="str">
            <v/>
          </cell>
          <cell r="D126">
            <v>0</v>
          </cell>
          <cell r="E126">
            <v>0</v>
          </cell>
          <cell r="F126" t="str">
            <v/>
          </cell>
          <cell r="G126">
            <v>0</v>
          </cell>
          <cell r="H126">
            <v>0</v>
          </cell>
          <cell r="I126" t="str">
            <v/>
          </cell>
          <cell r="J126" t="str">
            <v/>
          </cell>
        </row>
        <row r="127">
          <cell r="B127">
            <v>125</v>
          </cell>
          <cell r="C127" t="str">
            <v/>
          </cell>
          <cell r="D127">
            <v>0</v>
          </cell>
          <cell r="E127">
            <v>0</v>
          </cell>
          <cell r="F127" t="str">
            <v/>
          </cell>
          <cell r="G127">
            <v>0</v>
          </cell>
          <cell r="H127">
            <v>0</v>
          </cell>
          <cell r="I127" t="str">
            <v/>
          </cell>
          <cell r="J127" t="str">
            <v/>
          </cell>
        </row>
        <row r="128">
          <cell r="B128">
            <v>126</v>
          </cell>
          <cell r="C128" t="str">
            <v/>
          </cell>
          <cell r="D128">
            <v>0</v>
          </cell>
          <cell r="E128">
            <v>0</v>
          </cell>
          <cell r="F128" t="str">
            <v/>
          </cell>
          <cell r="G128">
            <v>0</v>
          </cell>
          <cell r="H128">
            <v>0</v>
          </cell>
          <cell r="I128" t="str">
            <v/>
          </cell>
          <cell r="J128" t="str">
            <v/>
          </cell>
        </row>
        <row r="129">
          <cell r="B129">
            <v>127</v>
          </cell>
          <cell r="C129" t="str">
            <v/>
          </cell>
          <cell r="D129">
            <v>0</v>
          </cell>
          <cell r="E129">
            <v>0</v>
          </cell>
          <cell r="F129" t="str">
            <v/>
          </cell>
          <cell r="G129">
            <v>0</v>
          </cell>
          <cell r="H129">
            <v>0</v>
          </cell>
          <cell r="I129" t="str">
            <v/>
          </cell>
          <cell r="J129" t="str">
            <v/>
          </cell>
        </row>
        <row r="130">
          <cell r="B130">
            <v>128</v>
          </cell>
          <cell r="C130" t="str">
            <v/>
          </cell>
          <cell r="D130">
            <v>0</v>
          </cell>
          <cell r="E130">
            <v>0</v>
          </cell>
          <cell r="F130" t="str">
            <v/>
          </cell>
          <cell r="G130">
            <v>0</v>
          </cell>
          <cell r="H130">
            <v>0</v>
          </cell>
          <cell r="I130" t="str">
            <v/>
          </cell>
          <cell r="J130" t="str">
            <v/>
          </cell>
        </row>
        <row r="131">
          <cell r="B131">
            <v>129</v>
          </cell>
          <cell r="C131" t="str">
            <v/>
          </cell>
          <cell r="D131">
            <v>0</v>
          </cell>
          <cell r="E131">
            <v>0</v>
          </cell>
          <cell r="F131" t="str">
            <v/>
          </cell>
          <cell r="G131">
            <v>0</v>
          </cell>
          <cell r="H131">
            <v>0</v>
          </cell>
          <cell r="I131" t="str">
            <v/>
          </cell>
          <cell r="J131" t="str">
            <v/>
          </cell>
        </row>
        <row r="132">
          <cell r="B132">
            <v>130</v>
          </cell>
          <cell r="C132" t="str">
            <v/>
          </cell>
          <cell r="D132">
            <v>0</v>
          </cell>
          <cell r="E132">
            <v>0</v>
          </cell>
          <cell r="F132" t="str">
            <v/>
          </cell>
          <cell r="G132">
            <v>0</v>
          </cell>
          <cell r="H132">
            <v>0</v>
          </cell>
          <cell r="I132" t="str">
            <v/>
          </cell>
          <cell r="J132" t="str">
            <v/>
          </cell>
        </row>
        <row r="133">
          <cell r="B133">
            <v>131</v>
          </cell>
          <cell r="C133" t="str">
            <v/>
          </cell>
          <cell r="D133">
            <v>0</v>
          </cell>
          <cell r="E133">
            <v>0</v>
          </cell>
          <cell r="F133" t="str">
            <v/>
          </cell>
          <cell r="G133">
            <v>0</v>
          </cell>
          <cell r="H133">
            <v>0</v>
          </cell>
          <cell r="I133" t="str">
            <v/>
          </cell>
          <cell r="J133" t="str">
            <v/>
          </cell>
        </row>
        <row r="134">
          <cell r="B134">
            <v>132</v>
          </cell>
          <cell r="C134" t="str">
            <v/>
          </cell>
          <cell r="D134">
            <v>0</v>
          </cell>
          <cell r="E134">
            <v>0</v>
          </cell>
          <cell r="F134" t="str">
            <v/>
          </cell>
          <cell r="G134">
            <v>0</v>
          </cell>
          <cell r="H134">
            <v>0</v>
          </cell>
          <cell r="I134" t="str">
            <v/>
          </cell>
          <cell r="J134" t="str">
            <v/>
          </cell>
        </row>
        <row r="135">
          <cell r="B135">
            <v>133</v>
          </cell>
          <cell r="C135" t="str">
            <v/>
          </cell>
          <cell r="D135">
            <v>0</v>
          </cell>
          <cell r="E135">
            <v>0</v>
          </cell>
          <cell r="F135" t="str">
            <v/>
          </cell>
          <cell r="G135">
            <v>0</v>
          </cell>
          <cell r="H135">
            <v>0</v>
          </cell>
          <cell r="I135" t="str">
            <v/>
          </cell>
          <cell r="J135" t="str">
            <v/>
          </cell>
        </row>
        <row r="136">
          <cell r="B136">
            <v>134</v>
          </cell>
          <cell r="C136" t="str">
            <v/>
          </cell>
          <cell r="D136">
            <v>0</v>
          </cell>
          <cell r="E136">
            <v>0</v>
          </cell>
          <cell r="F136" t="str">
            <v/>
          </cell>
          <cell r="G136">
            <v>0</v>
          </cell>
          <cell r="H136">
            <v>0</v>
          </cell>
          <cell r="I136" t="str">
            <v/>
          </cell>
          <cell r="J136" t="str">
            <v/>
          </cell>
        </row>
        <row r="137">
          <cell r="B137">
            <v>135</v>
          </cell>
          <cell r="C137" t="str">
            <v/>
          </cell>
          <cell r="D137">
            <v>0</v>
          </cell>
          <cell r="E137">
            <v>0</v>
          </cell>
          <cell r="F137" t="str">
            <v/>
          </cell>
          <cell r="G137">
            <v>0</v>
          </cell>
          <cell r="H137">
            <v>0</v>
          </cell>
          <cell r="I137" t="str">
            <v/>
          </cell>
          <cell r="J137" t="str">
            <v/>
          </cell>
        </row>
        <row r="138">
          <cell r="B138">
            <v>136</v>
          </cell>
          <cell r="C138" t="str">
            <v/>
          </cell>
          <cell r="D138">
            <v>0</v>
          </cell>
          <cell r="E138">
            <v>0</v>
          </cell>
          <cell r="F138" t="str">
            <v/>
          </cell>
          <cell r="G138">
            <v>0</v>
          </cell>
          <cell r="H138">
            <v>0</v>
          </cell>
          <cell r="I138" t="str">
            <v/>
          </cell>
          <cell r="J138" t="str">
            <v/>
          </cell>
        </row>
        <row r="139">
          <cell r="B139">
            <v>137</v>
          </cell>
          <cell r="C139" t="str">
            <v/>
          </cell>
          <cell r="D139">
            <v>0</v>
          </cell>
          <cell r="E139">
            <v>0</v>
          </cell>
          <cell r="F139" t="str">
            <v/>
          </cell>
          <cell r="G139">
            <v>0</v>
          </cell>
          <cell r="H139">
            <v>0</v>
          </cell>
          <cell r="I139" t="str">
            <v/>
          </cell>
          <cell r="J139" t="str">
            <v/>
          </cell>
        </row>
        <row r="140">
          <cell r="B140">
            <v>138</v>
          </cell>
          <cell r="C140" t="str">
            <v/>
          </cell>
          <cell r="D140">
            <v>0</v>
          </cell>
          <cell r="E140">
            <v>0</v>
          </cell>
          <cell r="F140" t="str">
            <v/>
          </cell>
          <cell r="G140">
            <v>0</v>
          </cell>
          <cell r="H140">
            <v>0</v>
          </cell>
          <cell r="I140" t="str">
            <v/>
          </cell>
          <cell r="J140" t="str">
            <v/>
          </cell>
        </row>
        <row r="141">
          <cell r="B141">
            <v>139</v>
          </cell>
          <cell r="C141" t="str">
            <v/>
          </cell>
          <cell r="D141">
            <v>0</v>
          </cell>
          <cell r="E141">
            <v>0</v>
          </cell>
          <cell r="F141" t="str">
            <v/>
          </cell>
          <cell r="G141">
            <v>0</v>
          </cell>
          <cell r="H141">
            <v>0</v>
          </cell>
          <cell r="I141" t="str">
            <v/>
          </cell>
          <cell r="J141" t="str">
            <v/>
          </cell>
        </row>
        <row r="142">
          <cell r="B142">
            <v>140</v>
          </cell>
          <cell r="C142" t="str">
            <v/>
          </cell>
          <cell r="D142">
            <v>0</v>
          </cell>
          <cell r="E142">
            <v>0</v>
          </cell>
          <cell r="F142" t="str">
            <v/>
          </cell>
          <cell r="G142">
            <v>0</v>
          </cell>
          <cell r="H142">
            <v>0</v>
          </cell>
          <cell r="I142" t="str">
            <v/>
          </cell>
          <cell r="J142" t="str">
            <v/>
          </cell>
        </row>
        <row r="143">
          <cell r="B143">
            <v>141</v>
          </cell>
          <cell r="C143" t="str">
            <v/>
          </cell>
          <cell r="D143">
            <v>0</v>
          </cell>
          <cell r="E143">
            <v>0</v>
          </cell>
          <cell r="F143" t="str">
            <v/>
          </cell>
          <cell r="G143">
            <v>0</v>
          </cell>
          <cell r="H143">
            <v>0</v>
          </cell>
          <cell r="I143" t="str">
            <v/>
          </cell>
          <cell r="J143" t="str">
            <v/>
          </cell>
        </row>
        <row r="144">
          <cell r="B144">
            <v>142</v>
          </cell>
          <cell r="C144" t="str">
            <v/>
          </cell>
          <cell r="D144">
            <v>0</v>
          </cell>
          <cell r="E144">
            <v>0</v>
          </cell>
          <cell r="F144" t="str">
            <v/>
          </cell>
          <cell r="G144">
            <v>0</v>
          </cell>
          <cell r="H144">
            <v>0</v>
          </cell>
          <cell r="I144" t="str">
            <v/>
          </cell>
          <cell r="J144" t="str">
            <v/>
          </cell>
        </row>
        <row r="145">
          <cell r="B145">
            <v>143</v>
          </cell>
          <cell r="C145" t="str">
            <v/>
          </cell>
          <cell r="D145">
            <v>0</v>
          </cell>
          <cell r="E145">
            <v>0</v>
          </cell>
          <cell r="F145" t="str">
            <v/>
          </cell>
          <cell r="G145">
            <v>0</v>
          </cell>
          <cell r="H145">
            <v>0</v>
          </cell>
          <cell r="I145" t="str">
            <v/>
          </cell>
          <cell r="J145" t="str">
            <v/>
          </cell>
        </row>
        <row r="146">
          <cell r="B146">
            <v>144</v>
          </cell>
          <cell r="C146" t="str">
            <v/>
          </cell>
          <cell r="D146">
            <v>0</v>
          </cell>
          <cell r="E146">
            <v>0</v>
          </cell>
          <cell r="F146" t="str">
            <v/>
          </cell>
          <cell r="G146">
            <v>0</v>
          </cell>
          <cell r="H146">
            <v>0</v>
          </cell>
          <cell r="I146" t="str">
            <v/>
          </cell>
          <cell r="J146" t="str">
            <v/>
          </cell>
        </row>
        <row r="147">
          <cell r="B147">
            <v>145</v>
          </cell>
          <cell r="C147" t="str">
            <v/>
          </cell>
          <cell r="D147">
            <v>0</v>
          </cell>
          <cell r="E147">
            <v>0</v>
          </cell>
          <cell r="F147" t="str">
            <v/>
          </cell>
          <cell r="G147">
            <v>0</v>
          </cell>
          <cell r="H147">
            <v>0</v>
          </cell>
          <cell r="I147" t="str">
            <v/>
          </cell>
          <cell r="J147" t="str">
            <v/>
          </cell>
        </row>
        <row r="148">
          <cell r="B148">
            <v>146</v>
          </cell>
          <cell r="C148" t="str">
            <v/>
          </cell>
          <cell r="D148">
            <v>0</v>
          </cell>
          <cell r="E148">
            <v>0</v>
          </cell>
          <cell r="F148" t="str">
            <v/>
          </cell>
          <cell r="G148">
            <v>0</v>
          </cell>
          <cell r="H148">
            <v>0</v>
          </cell>
          <cell r="I148" t="str">
            <v/>
          </cell>
          <cell r="J148" t="str">
            <v/>
          </cell>
        </row>
        <row r="149">
          <cell r="B149">
            <v>147</v>
          </cell>
          <cell r="C149" t="str">
            <v/>
          </cell>
          <cell r="D149">
            <v>0</v>
          </cell>
          <cell r="E149">
            <v>0</v>
          </cell>
          <cell r="F149" t="str">
            <v/>
          </cell>
          <cell r="G149">
            <v>0</v>
          </cell>
          <cell r="H149">
            <v>0</v>
          </cell>
          <cell r="I149" t="str">
            <v/>
          </cell>
          <cell r="J149" t="str">
            <v/>
          </cell>
        </row>
        <row r="150">
          <cell r="B150">
            <v>148</v>
          </cell>
          <cell r="C150" t="str">
            <v/>
          </cell>
          <cell r="D150">
            <v>0</v>
          </cell>
          <cell r="E150">
            <v>0</v>
          </cell>
          <cell r="F150" t="str">
            <v/>
          </cell>
          <cell r="G150">
            <v>0</v>
          </cell>
          <cell r="H150">
            <v>0</v>
          </cell>
          <cell r="I150" t="str">
            <v/>
          </cell>
          <cell r="J150" t="str">
            <v/>
          </cell>
        </row>
        <row r="151">
          <cell r="B151">
            <v>149</v>
          </cell>
          <cell r="C151" t="str">
            <v/>
          </cell>
          <cell r="D151">
            <v>0</v>
          </cell>
          <cell r="E151">
            <v>0</v>
          </cell>
          <cell r="F151" t="str">
            <v/>
          </cell>
          <cell r="G151">
            <v>0</v>
          </cell>
          <cell r="H151">
            <v>0</v>
          </cell>
          <cell r="I151" t="str">
            <v/>
          </cell>
          <cell r="J151" t="str">
            <v/>
          </cell>
        </row>
        <row r="152">
          <cell r="B152">
            <v>150</v>
          </cell>
          <cell r="C152" t="str">
            <v/>
          </cell>
          <cell r="D152">
            <v>0</v>
          </cell>
          <cell r="E152">
            <v>0</v>
          </cell>
          <cell r="F152" t="str">
            <v/>
          </cell>
          <cell r="G152">
            <v>0</v>
          </cell>
          <cell r="H152">
            <v>0</v>
          </cell>
          <cell r="I152" t="str">
            <v/>
          </cell>
          <cell r="J152" t="str">
            <v/>
          </cell>
        </row>
        <row r="153">
          <cell r="B153">
            <v>151</v>
          </cell>
          <cell r="C153" t="str">
            <v/>
          </cell>
          <cell r="D153">
            <v>0</v>
          </cell>
          <cell r="E153">
            <v>0</v>
          </cell>
          <cell r="F153" t="str">
            <v/>
          </cell>
          <cell r="G153">
            <v>0</v>
          </cell>
          <cell r="H153">
            <v>0</v>
          </cell>
          <cell r="I153" t="str">
            <v/>
          </cell>
          <cell r="J153" t="str">
            <v/>
          </cell>
        </row>
        <row r="154">
          <cell r="B154">
            <v>152</v>
          </cell>
          <cell r="C154" t="str">
            <v/>
          </cell>
          <cell r="D154">
            <v>0</v>
          </cell>
          <cell r="E154">
            <v>0</v>
          </cell>
          <cell r="F154" t="str">
            <v/>
          </cell>
          <cell r="G154">
            <v>0</v>
          </cell>
          <cell r="H154">
            <v>0</v>
          </cell>
          <cell r="I154" t="str">
            <v/>
          </cell>
          <cell r="J154" t="str">
            <v/>
          </cell>
        </row>
        <row r="155">
          <cell r="B155">
            <v>153</v>
          </cell>
          <cell r="C155" t="str">
            <v/>
          </cell>
          <cell r="D155">
            <v>0</v>
          </cell>
          <cell r="E155">
            <v>0</v>
          </cell>
          <cell r="F155" t="str">
            <v/>
          </cell>
          <cell r="G155">
            <v>0</v>
          </cell>
          <cell r="H155">
            <v>0</v>
          </cell>
          <cell r="I155" t="str">
            <v/>
          </cell>
          <cell r="J155" t="str">
            <v/>
          </cell>
        </row>
        <row r="156">
          <cell r="B156">
            <v>154</v>
          </cell>
          <cell r="C156" t="str">
            <v/>
          </cell>
          <cell r="D156">
            <v>0</v>
          </cell>
          <cell r="E156">
            <v>0</v>
          </cell>
          <cell r="F156" t="str">
            <v/>
          </cell>
          <cell r="G156">
            <v>0</v>
          </cell>
          <cell r="H156">
            <v>0</v>
          </cell>
          <cell r="I156" t="str">
            <v/>
          </cell>
          <cell r="J156" t="str">
            <v/>
          </cell>
        </row>
        <row r="157">
          <cell r="B157">
            <v>155</v>
          </cell>
          <cell r="C157" t="str">
            <v/>
          </cell>
          <cell r="D157">
            <v>0</v>
          </cell>
          <cell r="E157">
            <v>0</v>
          </cell>
          <cell r="F157" t="str">
            <v/>
          </cell>
          <cell r="G157">
            <v>0</v>
          </cell>
          <cell r="H157">
            <v>0</v>
          </cell>
          <cell r="I157" t="str">
            <v/>
          </cell>
          <cell r="J157" t="str">
            <v/>
          </cell>
        </row>
        <row r="158">
          <cell r="B158">
            <v>156</v>
          </cell>
          <cell r="C158" t="str">
            <v/>
          </cell>
          <cell r="D158">
            <v>0</v>
          </cell>
          <cell r="E158">
            <v>0</v>
          </cell>
          <cell r="F158" t="str">
            <v/>
          </cell>
          <cell r="G158">
            <v>0</v>
          </cell>
          <cell r="H158">
            <v>0</v>
          </cell>
          <cell r="I158" t="str">
            <v/>
          </cell>
          <cell r="J158" t="str">
            <v/>
          </cell>
        </row>
        <row r="159">
          <cell r="B159">
            <v>157</v>
          </cell>
          <cell r="C159" t="str">
            <v/>
          </cell>
          <cell r="D159">
            <v>0</v>
          </cell>
          <cell r="E159">
            <v>0</v>
          </cell>
          <cell r="F159" t="str">
            <v/>
          </cell>
          <cell r="G159">
            <v>0</v>
          </cell>
          <cell r="H159">
            <v>0</v>
          </cell>
          <cell r="I159" t="str">
            <v/>
          </cell>
          <cell r="J159" t="str">
            <v/>
          </cell>
        </row>
        <row r="160">
          <cell r="B160">
            <v>158</v>
          </cell>
          <cell r="C160" t="str">
            <v/>
          </cell>
          <cell r="D160">
            <v>0</v>
          </cell>
          <cell r="E160">
            <v>0</v>
          </cell>
          <cell r="F160" t="str">
            <v/>
          </cell>
          <cell r="G160">
            <v>0</v>
          </cell>
          <cell r="H160">
            <v>0</v>
          </cell>
          <cell r="I160" t="str">
            <v/>
          </cell>
          <cell r="J160" t="str">
            <v/>
          </cell>
        </row>
        <row r="161">
          <cell r="B161">
            <v>159</v>
          </cell>
          <cell r="C161" t="str">
            <v/>
          </cell>
          <cell r="D161">
            <v>0</v>
          </cell>
          <cell r="E161">
            <v>0</v>
          </cell>
          <cell r="F161" t="str">
            <v/>
          </cell>
          <cell r="G161">
            <v>0</v>
          </cell>
          <cell r="H161">
            <v>0</v>
          </cell>
          <cell r="I161" t="str">
            <v/>
          </cell>
          <cell r="J161" t="str">
            <v/>
          </cell>
        </row>
        <row r="162">
          <cell r="B162">
            <v>160</v>
          </cell>
          <cell r="C162" t="str">
            <v/>
          </cell>
          <cell r="D162">
            <v>0</v>
          </cell>
          <cell r="E162">
            <v>0</v>
          </cell>
          <cell r="F162" t="str">
            <v/>
          </cell>
          <cell r="G162">
            <v>0</v>
          </cell>
          <cell r="H162">
            <v>0</v>
          </cell>
          <cell r="I162" t="str">
            <v/>
          </cell>
          <cell r="J162" t="str">
            <v/>
          </cell>
        </row>
        <row r="163">
          <cell r="B163">
            <v>161</v>
          </cell>
          <cell r="C163" t="str">
            <v/>
          </cell>
          <cell r="D163">
            <v>0</v>
          </cell>
          <cell r="E163">
            <v>0</v>
          </cell>
          <cell r="F163" t="str">
            <v/>
          </cell>
          <cell r="G163">
            <v>0</v>
          </cell>
          <cell r="H163">
            <v>0</v>
          </cell>
          <cell r="I163" t="str">
            <v/>
          </cell>
          <cell r="J163" t="str">
            <v/>
          </cell>
        </row>
        <row r="164">
          <cell r="B164">
            <v>162</v>
          </cell>
          <cell r="C164" t="str">
            <v/>
          </cell>
          <cell r="D164">
            <v>0</v>
          </cell>
          <cell r="E164">
            <v>0</v>
          </cell>
          <cell r="F164" t="str">
            <v/>
          </cell>
          <cell r="G164">
            <v>0</v>
          </cell>
          <cell r="H164">
            <v>0</v>
          </cell>
          <cell r="I164" t="str">
            <v/>
          </cell>
          <cell r="J164" t="str">
            <v/>
          </cell>
        </row>
        <row r="165">
          <cell r="B165">
            <v>163</v>
          </cell>
          <cell r="C165" t="str">
            <v/>
          </cell>
          <cell r="D165">
            <v>0</v>
          </cell>
          <cell r="E165">
            <v>0</v>
          </cell>
          <cell r="F165" t="str">
            <v/>
          </cell>
          <cell r="G165">
            <v>0</v>
          </cell>
          <cell r="H165">
            <v>0</v>
          </cell>
          <cell r="I165" t="str">
            <v/>
          </cell>
          <cell r="J165" t="str">
            <v/>
          </cell>
        </row>
        <row r="166">
          <cell r="B166">
            <v>164</v>
          </cell>
          <cell r="C166" t="str">
            <v/>
          </cell>
          <cell r="D166">
            <v>0</v>
          </cell>
          <cell r="E166">
            <v>0</v>
          </cell>
          <cell r="F166" t="str">
            <v/>
          </cell>
          <cell r="G166">
            <v>0</v>
          </cell>
          <cell r="H166">
            <v>0</v>
          </cell>
          <cell r="I166" t="str">
            <v/>
          </cell>
          <cell r="J166" t="str">
            <v/>
          </cell>
        </row>
        <row r="167">
          <cell r="B167">
            <v>165</v>
          </cell>
          <cell r="C167" t="str">
            <v/>
          </cell>
          <cell r="D167">
            <v>0</v>
          </cell>
          <cell r="E167">
            <v>0</v>
          </cell>
          <cell r="F167" t="str">
            <v/>
          </cell>
          <cell r="G167">
            <v>0</v>
          </cell>
          <cell r="H167">
            <v>0</v>
          </cell>
          <cell r="I167" t="str">
            <v/>
          </cell>
          <cell r="J167" t="str">
            <v/>
          </cell>
        </row>
        <row r="168">
          <cell r="B168">
            <v>166</v>
          </cell>
          <cell r="C168" t="str">
            <v/>
          </cell>
          <cell r="D168">
            <v>0</v>
          </cell>
          <cell r="E168">
            <v>0</v>
          </cell>
          <cell r="F168" t="str">
            <v/>
          </cell>
          <cell r="G168">
            <v>0</v>
          </cell>
          <cell r="H168">
            <v>0</v>
          </cell>
          <cell r="I168" t="str">
            <v/>
          </cell>
          <cell r="J168" t="str">
            <v/>
          </cell>
        </row>
        <row r="169">
          <cell r="B169">
            <v>167</v>
          </cell>
          <cell r="C169" t="str">
            <v/>
          </cell>
          <cell r="D169">
            <v>0</v>
          </cell>
          <cell r="E169">
            <v>0</v>
          </cell>
          <cell r="F169" t="str">
            <v/>
          </cell>
          <cell r="G169">
            <v>0</v>
          </cell>
          <cell r="H169">
            <v>0</v>
          </cell>
          <cell r="I169" t="str">
            <v/>
          </cell>
          <cell r="J169" t="str">
            <v/>
          </cell>
        </row>
        <row r="170">
          <cell r="B170">
            <v>168</v>
          </cell>
          <cell r="C170" t="str">
            <v/>
          </cell>
          <cell r="D170">
            <v>0</v>
          </cell>
          <cell r="E170">
            <v>0</v>
          </cell>
          <cell r="F170" t="str">
            <v/>
          </cell>
          <cell r="G170">
            <v>0</v>
          </cell>
          <cell r="H170">
            <v>0</v>
          </cell>
          <cell r="I170" t="str">
            <v/>
          </cell>
          <cell r="J170" t="str">
            <v/>
          </cell>
        </row>
        <row r="171">
          <cell r="B171">
            <v>169</v>
          </cell>
          <cell r="C171" t="str">
            <v/>
          </cell>
          <cell r="D171">
            <v>0</v>
          </cell>
          <cell r="E171">
            <v>0</v>
          </cell>
          <cell r="F171" t="str">
            <v/>
          </cell>
          <cell r="G171">
            <v>0</v>
          </cell>
          <cell r="H171">
            <v>0</v>
          </cell>
          <cell r="I171" t="str">
            <v/>
          </cell>
          <cell r="J171" t="str">
            <v/>
          </cell>
        </row>
        <row r="172">
          <cell r="B172">
            <v>170</v>
          </cell>
          <cell r="C172" t="str">
            <v/>
          </cell>
          <cell r="D172">
            <v>0</v>
          </cell>
          <cell r="E172">
            <v>0</v>
          </cell>
          <cell r="F172" t="str">
            <v/>
          </cell>
          <cell r="G172">
            <v>0</v>
          </cell>
          <cell r="H172">
            <v>0</v>
          </cell>
          <cell r="I172" t="str">
            <v/>
          </cell>
          <cell r="J172" t="str">
            <v/>
          </cell>
        </row>
        <row r="173">
          <cell r="B173">
            <v>171</v>
          </cell>
          <cell r="C173" t="str">
            <v/>
          </cell>
          <cell r="D173">
            <v>0</v>
          </cell>
          <cell r="E173">
            <v>0</v>
          </cell>
          <cell r="F173" t="str">
            <v/>
          </cell>
          <cell r="G173">
            <v>0</v>
          </cell>
          <cell r="H173">
            <v>0</v>
          </cell>
          <cell r="I173" t="str">
            <v/>
          </cell>
          <cell r="J173" t="str">
            <v/>
          </cell>
        </row>
        <row r="174">
          <cell r="B174">
            <v>172</v>
          </cell>
          <cell r="C174" t="str">
            <v/>
          </cell>
          <cell r="D174">
            <v>0</v>
          </cell>
          <cell r="E174">
            <v>0</v>
          </cell>
          <cell r="F174" t="str">
            <v/>
          </cell>
          <cell r="G174">
            <v>0</v>
          </cell>
          <cell r="H174">
            <v>0</v>
          </cell>
          <cell r="I174" t="str">
            <v/>
          </cell>
          <cell r="J174" t="str">
            <v/>
          </cell>
        </row>
        <row r="175">
          <cell r="B175">
            <v>173</v>
          </cell>
          <cell r="C175" t="str">
            <v/>
          </cell>
          <cell r="D175">
            <v>0</v>
          </cell>
          <cell r="E175">
            <v>0</v>
          </cell>
          <cell r="F175" t="str">
            <v/>
          </cell>
          <cell r="G175">
            <v>0</v>
          </cell>
          <cell r="H175">
            <v>0</v>
          </cell>
          <cell r="I175" t="str">
            <v/>
          </cell>
          <cell r="J175" t="str">
            <v/>
          </cell>
        </row>
        <row r="176">
          <cell r="B176">
            <v>174</v>
          </cell>
          <cell r="C176" t="str">
            <v/>
          </cell>
          <cell r="D176">
            <v>0</v>
          </cell>
          <cell r="E176">
            <v>0</v>
          </cell>
          <cell r="F176" t="str">
            <v/>
          </cell>
          <cell r="G176">
            <v>0</v>
          </cell>
          <cell r="H176">
            <v>0</v>
          </cell>
          <cell r="I176" t="str">
            <v/>
          </cell>
          <cell r="J176" t="str">
            <v/>
          </cell>
        </row>
        <row r="177">
          <cell r="B177">
            <v>175</v>
          </cell>
          <cell r="C177" t="str">
            <v/>
          </cell>
          <cell r="D177">
            <v>0</v>
          </cell>
          <cell r="E177">
            <v>0</v>
          </cell>
          <cell r="F177" t="str">
            <v/>
          </cell>
          <cell r="G177">
            <v>0</v>
          </cell>
          <cell r="H177">
            <v>0</v>
          </cell>
          <cell r="I177" t="str">
            <v/>
          </cell>
          <cell r="J177" t="str">
            <v/>
          </cell>
        </row>
        <row r="178">
          <cell r="B178">
            <v>176</v>
          </cell>
          <cell r="C178" t="str">
            <v/>
          </cell>
          <cell r="D178">
            <v>0</v>
          </cell>
          <cell r="E178">
            <v>0</v>
          </cell>
          <cell r="F178" t="str">
            <v/>
          </cell>
          <cell r="G178">
            <v>0</v>
          </cell>
          <cell r="H178">
            <v>0</v>
          </cell>
          <cell r="I178" t="str">
            <v/>
          </cell>
          <cell r="J178" t="str">
            <v/>
          </cell>
        </row>
        <row r="179">
          <cell r="B179">
            <v>177</v>
          </cell>
          <cell r="C179" t="str">
            <v/>
          </cell>
          <cell r="D179">
            <v>0</v>
          </cell>
          <cell r="E179">
            <v>0</v>
          </cell>
          <cell r="F179" t="str">
            <v/>
          </cell>
          <cell r="G179">
            <v>0</v>
          </cell>
          <cell r="H179">
            <v>0</v>
          </cell>
          <cell r="I179" t="str">
            <v/>
          </cell>
          <cell r="J179" t="str">
            <v/>
          </cell>
        </row>
        <row r="180">
          <cell r="B180">
            <v>178</v>
          </cell>
          <cell r="C180" t="str">
            <v/>
          </cell>
          <cell r="D180">
            <v>0</v>
          </cell>
          <cell r="E180">
            <v>0</v>
          </cell>
          <cell r="F180" t="str">
            <v/>
          </cell>
          <cell r="G180">
            <v>0</v>
          </cell>
          <cell r="H180">
            <v>0</v>
          </cell>
          <cell r="I180" t="str">
            <v/>
          </cell>
          <cell r="J180" t="str">
            <v/>
          </cell>
        </row>
        <row r="181">
          <cell r="B181">
            <v>179</v>
          </cell>
          <cell r="C181" t="str">
            <v/>
          </cell>
          <cell r="D181">
            <v>0</v>
          </cell>
          <cell r="E181">
            <v>0</v>
          </cell>
          <cell r="F181" t="str">
            <v/>
          </cell>
          <cell r="G181">
            <v>0</v>
          </cell>
          <cell r="H181">
            <v>0</v>
          </cell>
          <cell r="I181" t="str">
            <v/>
          </cell>
          <cell r="J181" t="str">
            <v/>
          </cell>
        </row>
        <row r="182">
          <cell r="B182">
            <v>180</v>
          </cell>
          <cell r="C182" t="str">
            <v/>
          </cell>
          <cell r="D182">
            <v>0</v>
          </cell>
          <cell r="E182">
            <v>0</v>
          </cell>
          <cell r="F182" t="str">
            <v/>
          </cell>
          <cell r="G182">
            <v>0</v>
          </cell>
          <cell r="H182">
            <v>0</v>
          </cell>
          <cell r="I182" t="str">
            <v/>
          </cell>
          <cell r="J182" t="str">
            <v/>
          </cell>
        </row>
        <row r="183">
          <cell r="B183">
            <v>181</v>
          </cell>
          <cell r="C183" t="str">
            <v/>
          </cell>
          <cell r="D183">
            <v>0</v>
          </cell>
          <cell r="E183">
            <v>0</v>
          </cell>
          <cell r="F183" t="str">
            <v/>
          </cell>
          <cell r="G183">
            <v>0</v>
          </cell>
          <cell r="H183">
            <v>0</v>
          </cell>
          <cell r="I183" t="str">
            <v/>
          </cell>
          <cell r="J183" t="str">
            <v/>
          </cell>
        </row>
        <row r="184">
          <cell r="B184">
            <v>182</v>
          </cell>
          <cell r="C184" t="str">
            <v/>
          </cell>
          <cell r="D184">
            <v>0</v>
          </cell>
          <cell r="E184">
            <v>0</v>
          </cell>
          <cell r="F184" t="str">
            <v/>
          </cell>
          <cell r="G184">
            <v>0</v>
          </cell>
          <cell r="H184">
            <v>0</v>
          </cell>
          <cell r="I184" t="str">
            <v/>
          </cell>
          <cell r="J184" t="str">
            <v/>
          </cell>
        </row>
        <row r="185">
          <cell r="B185">
            <v>183</v>
          </cell>
          <cell r="C185" t="str">
            <v/>
          </cell>
          <cell r="D185">
            <v>0</v>
          </cell>
          <cell r="E185">
            <v>0</v>
          </cell>
          <cell r="F185" t="str">
            <v/>
          </cell>
          <cell r="G185">
            <v>0</v>
          </cell>
          <cell r="H185">
            <v>0</v>
          </cell>
          <cell r="I185" t="str">
            <v/>
          </cell>
          <cell r="J185" t="str">
            <v/>
          </cell>
        </row>
        <row r="186">
          <cell r="B186">
            <v>184</v>
          </cell>
          <cell r="C186" t="str">
            <v/>
          </cell>
          <cell r="D186">
            <v>0</v>
          </cell>
          <cell r="E186">
            <v>0</v>
          </cell>
          <cell r="F186" t="str">
            <v/>
          </cell>
          <cell r="G186">
            <v>0</v>
          </cell>
          <cell r="H186">
            <v>0</v>
          </cell>
          <cell r="I186" t="str">
            <v/>
          </cell>
          <cell r="J186" t="str">
            <v/>
          </cell>
        </row>
        <row r="187">
          <cell r="B187">
            <v>185</v>
          </cell>
          <cell r="C187" t="str">
            <v/>
          </cell>
          <cell r="D187">
            <v>0</v>
          </cell>
          <cell r="E187">
            <v>0</v>
          </cell>
          <cell r="F187" t="str">
            <v/>
          </cell>
          <cell r="G187">
            <v>0</v>
          </cell>
          <cell r="H187">
            <v>0</v>
          </cell>
          <cell r="I187" t="str">
            <v/>
          </cell>
          <cell r="J187" t="str">
            <v/>
          </cell>
        </row>
        <row r="188">
          <cell r="B188">
            <v>186</v>
          </cell>
          <cell r="C188" t="str">
            <v/>
          </cell>
          <cell r="D188">
            <v>0</v>
          </cell>
          <cell r="E188">
            <v>0</v>
          </cell>
          <cell r="F188" t="str">
            <v/>
          </cell>
          <cell r="G188">
            <v>0</v>
          </cell>
          <cell r="H188">
            <v>0</v>
          </cell>
          <cell r="I188" t="str">
            <v/>
          </cell>
          <cell r="J188" t="str">
            <v/>
          </cell>
        </row>
        <row r="189">
          <cell r="B189">
            <v>187</v>
          </cell>
          <cell r="C189" t="str">
            <v/>
          </cell>
          <cell r="D189">
            <v>0</v>
          </cell>
          <cell r="E189">
            <v>0</v>
          </cell>
          <cell r="F189" t="str">
            <v/>
          </cell>
          <cell r="G189">
            <v>0</v>
          </cell>
          <cell r="H189">
            <v>0</v>
          </cell>
          <cell r="I189" t="str">
            <v/>
          </cell>
          <cell r="J189" t="str">
            <v/>
          </cell>
        </row>
        <row r="190">
          <cell r="B190">
            <v>188</v>
          </cell>
          <cell r="C190" t="str">
            <v/>
          </cell>
          <cell r="D190">
            <v>0</v>
          </cell>
          <cell r="E190">
            <v>0</v>
          </cell>
          <cell r="F190" t="str">
            <v/>
          </cell>
          <cell r="G190">
            <v>0</v>
          </cell>
          <cell r="H190">
            <v>0</v>
          </cell>
          <cell r="I190" t="str">
            <v/>
          </cell>
          <cell r="J190" t="str">
            <v/>
          </cell>
        </row>
        <row r="191">
          <cell r="B191">
            <v>189</v>
          </cell>
          <cell r="C191" t="str">
            <v/>
          </cell>
          <cell r="D191">
            <v>0</v>
          </cell>
          <cell r="E191">
            <v>0</v>
          </cell>
          <cell r="F191" t="str">
            <v/>
          </cell>
          <cell r="G191">
            <v>0</v>
          </cell>
          <cell r="H191">
            <v>0</v>
          </cell>
          <cell r="I191" t="str">
            <v/>
          </cell>
          <cell r="J191" t="str">
            <v/>
          </cell>
        </row>
        <row r="192">
          <cell r="B192">
            <v>190</v>
          </cell>
          <cell r="C192" t="str">
            <v/>
          </cell>
          <cell r="D192">
            <v>0</v>
          </cell>
          <cell r="E192">
            <v>0</v>
          </cell>
          <cell r="F192" t="str">
            <v/>
          </cell>
          <cell r="G192">
            <v>0</v>
          </cell>
          <cell r="H192">
            <v>0</v>
          </cell>
          <cell r="I192" t="str">
            <v/>
          </cell>
          <cell r="J192" t="str">
            <v/>
          </cell>
        </row>
        <row r="193">
          <cell r="B193">
            <v>191</v>
          </cell>
          <cell r="C193" t="str">
            <v/>
          </cell>
          <cell r="D193">
            <v>0</v>
          </cell>
          <cell r="E193">
            <v>0</v>
          </cell>
          <cell r="F193" t="str">
            <v/>
          </cell>
          <cell r="G193">
            <v>0</v>
          </cell>
          <cell r="H193">
            <v>0</v>
          </cell>
          <cell r="I193" t="str">
            <v/>
          </cell>
          <cell r="J193" t="str">
            <v/>
          </cell>
        </row>
        <row r="194">
          <cell r="B194">
            <v>192</v>
          </cell>
          <cell r="C194" t="str">
            <v/>
          </cell>
          <cell r="D194">
            <v>0</v>
          </cell>
          <cell r="E194">
            <v>0</v>
          </cell>
          <cell r="F194" t="str">
            <v/>
          </cell>
          <cell r="G194">
            <v>0</v>
          </cell>
          <cell r="H194">
            <v>0</v>
          </cell>
          <cell r="I194" t="str">
            <v/>
          </cell>
          <cell r="J194" t="str">
            <v/>
          </cell>
        </row>
        <row r="195">
          <cell r="B195">
            <v>193</v>
          </cell>
          <cell r="C195" t="str">
            <v/>
          </cell>
          <cell r="D195">
            <v>0</v>
          </cell>
          <cell r="E195">
            <v>0</v>
          </cell>
          <cell r="F195" t="str">
            <v/>
          </cell>
          <cell r="G195">
            <v>0</v>
          </cell>
          <cell r="H195">
            <v>0</v>
          </cell>
          <cell r="I195" t="str">
            <v/>
          </cell>
          <cell r="J195" t="str">
            <v/>
          </cell>
        </row>
        <row r="196">
          <cell r="B196">
            <v>194</v>
          </cell>
          <cell r="C196" t="str">
            <v/>
          </cell>
          <cell r="D196">
            <v>0</v>
          </cell>
          <cell r="E196">
            <v>0</v>
          </cell>
          <cell r="F196" t="str">
            <v/>
          </cell>
          <cell r="G196">
            <v>0</v>
          </cell>
          <cell r="H196">
            <v>0</v>
          </cell>
          <cell r="I196" t="str">
            <v/>
          </cell>
          <cell r="J196" t="str">
            <v/>
          </cell>
        </row>
        <row r="197">
          <cell r="B197">
            <v>195</v>
          </cell>
          <cell r="C197" t="str">
            <v/>
          </cell>
          <cell r="D197">
            <v>0</v>
          </cell>
          <cell r="E197">
            <v>0</v>
          </cell>
          <cell r="F197" t="str">
            <v/>
          </cell>
          <cell r="G197">
            <v>0</v>
          </cell>
          <cell r="H197">
            <v>0</v>
          </cell>
          <cell r="I197" t="str">
            <v/>
          </cell>
          <cell r="J197" t="str">
            <v/>
          </cell>
        </row>
        <row r="198">
          <cell r="B198">
            <v>196</v>
          </cell>
          <cell r="C198" t="str">
            <v/>
          </cell>
          <cell r="D198">
            <v>0</v>
          </cell>
          <cell r="E198">
            <v>0</v>
          </cell>
          <cell r="F198" t="str">
            <v/>
          </cell>
          <cell r="G198">
            <v>0</v>
          </cell>
          <cell r="H198">
            <v>0</v>
          </cell>
          <cell r="I198" t="str">
            <v/>
          </cell>
          <cell r="J198" t="str">
            <v/>
          </cell>
        </row>
        <row r="199">
          <cell r="B199">
            <v>197</v>
          </cell>
          <cell r="C199" t="str">
            <v/>
          </cell>
          <cell r="D199">
            <v>0</v>
          </cell>
          <cell r="E199">
            <v>0</v>
          </cell>
          <cell r="F199" t="str">
            <v/>
          </cell>
          <cell r="G199">
            <v>0</v>
          </cell>
          <cell r="H199">
            <v>0</v>
          </cell>
          <cell r="I199" t="str">
            <v/>
          </cell>
          <cell r="J199" t="str">
            <v/>
          </cell>
        </row>
        <row r="200">
          <cell r="B200">
            <v>198</v>
          </cell>
          <cell r="C200" t="str">
            <v/>
          </cell>
          <cell r="D200">
            <v>0</v>
          </cell>
          <cell r="E200">
            <v>0</v>
          </cell>
          <cell r="F200" t="str">
            <v/>
          </cell>
          <cell r="G200">
            <v>0</v>
          </cell>
          <cell r="H200">
            <v>0</v>
          </cell>
          <cell r="I200" t="str">
            <v/>
          </cell>
          <cell r="J200" t="str">
            <v/>
          </cell>
        </row>
        <row r="201">
          <cell r="B201">
            <v>199</v>
          </cell>
          <cell r="C201" t="str">
            <v/>
          </cell>
          <cell r="D201">
            <v>0</v>
          </cell>
          <cell r="E201">
            <v>0</v>
          </cell>
          <cell r="F201" t="str">
            <v/>
          </cell>
          <cell r="G201">
            <v>0</v>
          </cell>
          <cell r="H201">
            <v>0</v>
          </cell>
          <cell r="I201" t="str">
            <v/>
          </cell>
          <cell r="J201" t="str">
            <v/>
          </cell>
        </row>
        <row r="202">
          <cell r="B202">
            <v>200</v>
          </cell>
          <cell r="C202" t="str">
            <v/>
          </cell>
          <cell r="D202">
            <v>0</v>
          </cell>
          <cell r="E202">
            <v>0</v>
          </cell>
          <cell r="F202" t="str">
            <v/>
          </cell>
          <cell r="G202">
            <v>0</v>
          </cell>
          <cell r="H202">
            <v>0</v>
          </cell>
          <cell r="I202" t="str">
            <v/>
          </cell>
          <cell r="J202" t="str">
            <v/>
          </cell>
        </row>
        <row r="203">
          <cell r="B203">
            <v>201</v>
          </cell>
          <cell r="C203" t="str">
            <v/>
          </cell>
          <cell r="D203">
            <v>0</v>
          </cell>
          <cell r="E203">
            <v>0</v>
          </cell>
          <cell r="F203" t="str">
            <v/>
          </cell>
          <cell r="G203">
            <v>0</v>
          </cell>
          <cell r="H203">
            <v>0</v>
          </cell>
          <cell r="I203" t="str">
            <v/>
          </cell>
          <cell r="J203" t="str">
            <v/>
          </cell>
        </row>
        <row r="204">
          <cell r="B204">
            <v>202</v>
          </cell>
          <cell r="C204" t="str">
            <v/>
          </cell>
          <cell r="D204">
            <v>0</v>
          </cell>
          <cell r="E204">
            <v>0</v>
          </cell>
          <cell r="F204" t="str">
            <v/>
          </cell>
          <cell r="G204">
            <v>0</v>
          </cell>
          <cell r="H204">
            <v>0</v>
          </cell>
          <cell r="I204" t="str">
            <v/>
          </cell>
          <cell r="J204" t="str">
            <v/>
          </cell>
        </row>
        <row r="205">
          <cell r="B205">
            <v>203</v>
          </cell>
          <cell r="C205" t="str">
            <v/>
          </cell>
          <cell r="D205">
            <v>0</v>
          </cell>
          <cell r="E205">
            <v>0</v>
          </cell>
          <cell r="F205" t="str">
            <v/>
          </cell>
          <cell r="G205">
            <v>0</v>
          </cell>
          <cell r="H205">
            <v>0</v>
          </cell>
          <cell r="I205" t="str">
            <v/>
          </cell>
          <cell r="J205" t="str">
            <v/>
          </cell>
        </row>
        <row r="206">
          <cell r="B206">
            <v>204</v>
          </cell>
          <cell r="C206" t="str">
            <v/>
          </cell>
          <cell r="D206">
            <v>0</v>
          </cell>
          <cell r="E206">
            <v>0</v>
          </cell>
          <cell r="F206" t="str">
            <v/>
          </cell>
          <cell r="G206">
            <v>0</v>
          </cell>
          <cell r="H206">
            <v>0</v>
          </cell>
          <cell r="I206" t="str">
            <v/>
          </cell>
          <cell r="J206" t="str">
            <v/>
          </cell>
        </row>
        <row r="207">
          <cell r="B207">
            <v>205</v>
          </cell>
          <cell r="C207" t="str">
            <v/>
          </cell>
          <cell r="D207">
            <v>0</v>
          </cell>
          <cell r="E207">
            <v>0</v>
          </cell>
          <cell r="F207" t="str">
            <v/>
          </cell>
          <cell r="G207">
            <v>0</v>
          </cell>
          <cell r="H207">
            <v>0</v>
          </cell>
          <cell r="I207" t="str">
            <v/>
          </cell>
          <cell r="J207" t="str">
            <v/>
          </cell>
        </row>
        <row r="208">
          <cell r="B208">
            <v>206</v>
          </cell>
          <cell r="C208" t="str">
            <v/>
          </cell>
          <cell r="D208">
            <v>0</v>
          </cell>
          <cell r="E208">
            <v>0</v>
          </cell>
          <cell r="F208" t="str">
            <v/>
          </cell>
          <cell r="G208">
            <v>0</v>
          </cell>
          <cell r="H208">
            <v>0</v>
          </cell>
          <cell r="I208" t="str">
            <v/>
          </cell>
          <cell r="J208" t="str">
            <v/>
          </cell>
        </row>
        <row r="209">
          <cell r="B209">
            <v>207</v>
          </cell>
          <cell r="C209" t="str">
            <v/>
          </cell>
          <cell r="D209">
            <v>0</v>
          </cell>
          <cell r="E209">
            <v>0</v>
          </cell>
          <cell r="F209" t="str">
            <v/>
          </cell>
          <cell r="G209">
            <v>0</v>
          </cell>
          <cell r="H209">
            <v>0</v>
          </cell>
          <cell r="I209" t="str">
            <v/>
          </cell>
          <cell r="J209" t="str">
            <v/>
          </cell>
        </row>
        <row r="210">
          <cell r="B210">
            <v>208</v>
          </cell>
          <cell r="C210" t="str">
            <v/>
          </cell>
          <cell r="D210">
            <v>0</v>
          </cell>
          <cell r="E210">
            <v>0</v>
          </cell>
          <cell r="F210" t="str">
            <v/>
          </cell>
          <cell r="G210">
            <v>0</v>
          </cell>
          <cell r="H210">
            <v>0</v>
          </cell>
          <cell r="I210" t="str">
            <v/>
          </cell>
          <cell r="J210" t="str">
            <v/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results"/>
      <sheetName val="presentation"/>
    </sheetNames>
    <sheetDataSet>
      <sheetData sheetId="0" refreshError="1">
        <row r="52">
          <cell r="B52" t="str">
            <v>Volume step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sults"/>
      <sheetName val="presentation"/>
    </sheetNames>
    <sheetDataSet>
      <sheetData sheetId="0" refreshError="1">
        <row r="28">
          <cell r="B28" t="str">
            <v>No Filter</v>
          </cell>
          <cell r="F28">
            <v>2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BD"/>
      <sheetName val="#REF"/>
    </sheetNames>
    <definedNames>
      <definedName name="_xlnm.Criteria" refersTo="='ESBD'!$A$10:$H$11"/>
      <definedName name="_xlnm.Database" refersTo="='ESBD'!$A$13:$H$233"/>
    </definedNames>
    <sheetDataSet>
      <sheetData sheetId="0">
        <row r="10">
          <cell r="A10" t="str">
            <v>nr</v>
          </cell>
          <cell r="B10" t="str">
            <v>nr</v>
          </cell>
          <cell r="C10" t="str">
            <v>P</v>
          </cell>
          <cell r="D10" t="str">
            <v>ME</v>
          </cell>
          <cell r="E10" t="str">
            <v>MEF</v>
          </cell>
          <cell r="F10" t="str">
            <v>SWL</v>
          </cell>
          <cell r="G10" t="str">
            <v>SWLF</v>
          </cell>
          <cell r="H10" t="str">
            <v>SWA</v>
          </cell>
        </row>
        <row r="11">
          <cell r="A11" t="str">
            <v>&gt;120</v>
          </cell>
          <cell r="B11" t="str">
            <v>&lt;133</v>
          </cell>
        </row>
        <row r="13">
          <cell r="A13" t="str">
            <v>nr</v>
          </cell>
          <cell r="B13" t="str">
            <v>P</v>
          </cell>
          <cell r="C13" t="str">
            <v>ME</v>
          </cell>
          <cell r="D13" t="str">
            <v>MEF</v>
          </cell>
          <cell r="E13" t="str">
            <v>SWL</v>
          </cell>
          <cell r="F13" t="str">
            <v>SWLF</v>
          </cell>
          <cell r="G13" t="str">
            <v>SWA</v>
          </cell>
          <cell r="H13" t="str">
            <v>SWAF</v>
          </cell>
        </row>
        <row r="14">
          <cell r="A14">
            <v>1</v>
          </cell>
          <cell r="B14">
            <v>1</v>
          </cell>
          <cell r="C14" t="str">
            <v>Bildzeichen</v>
          </cell>
        </row>
        <row r="15">
          <cell r="A15">
            <v>2</v>
          </cell>
          <cell r="C15" t="str">
            <v>nach VW 806 60 C14-7,4</v>
          </cell>
        </row>
        <row r="16">
          <cell r="A16">
            <v>3</v>
          </cell>
          <cell r="C16" t="str">
            <v>图形符号 按VW 806 60 C14_x0000__x0000__x0000__x0000__x0000_</v>
          </cell>
        </row>
        <row r="17">
          <cell r="A17">
            <v>4</v>
          </cell>
          <cell r="B17">
            <v>1.1000000000000001</v>
          </cell>
          <cell r="C17" t="str">
            <v>transparent,gruen hinterlegt</v>
          </cell>
          <cell r="E17" t="str">
            <v>i.O.</v>
          </cell>
          <cell r="G17" t="str">
            <v>i.O</v>
          </cell>
        </row>
        <row r="18">
          <cell r="A18">
            <v>5</v>
          </cell>
          <cell r="C18" t="str">
            <v>透明 , 背景绿色_x0000__x0000__x0000__x0000__x0000__x0000_</v>
          </cell>
        </row>
        <row r="19">
          <cell r="A19">
            <v>6</v>
          </cell>
          <cell r="B19">
            <v>1.2</v>
          </cell>
          <cell r="C19" t="str">
            <v>Bildzeichen gruen leuchtend bei eingeschalteten Licht</v>
          </cell>
          <cell r="E19" t="str">
            <v>i.O.</v>
          </cell>
          <cell r="G19" t="str">
            <v>i.O</v>
          </cell>
        </row>
        <row r="20">
          <cell r="A20">
            <v>7</v>
          </cell>
          <cell r="C20" t="str">
            <v>前照灯打开时,图形符号发绿光_x0000__x0000__x0000__x0000__x0000__x0000__x0000__x0000__x0000__x0000__x0000__x0000__x0000_</v>
          </cell>
        </row>
        <row r="21">
          <cell r="A21">
            <v>8</v>
          </cell>
          <cell r="B21">
            <v>1.3</v>
          </cell>
          <cell r="C21" t="str">
            <v>Farbe des Bildzeichens im nicht beleuchteten Zustand nach Referenzmuster</v>
          </cell>
        </row>
        <row r="22">
          <cell r="A22">
            <v>9</v>
          </cell>
          <cell r="C22" t="str">
            <v>无光时图形符号颜色按参考样件_x0000__x0000__x0000__x0000__x0000__x0000__x0000__x0000__x0000__x0000__x0000__x0000__x0000__x0000_</v>
          </cell>
          <cell r="E22" t="str">
            <v>i.O.</v>
          </cell>
          <cell r="G22" t="str">
            <v>i.O</v>
          </cell>
        </row>
        <row r="23">
          <cell r="A23">
            <v>10</v>
          </cell>
          <cell r="B23">
            <v>2</v>
          </cell>
          <cell r="C23" t="str">
            <v>Langzeitlampe(2 x )</v>
          </cell>
          <cell r="E23" t="str">
            <v xml:space="preserve">   </v>
          </cell>
          <cell r="H23" t="str">
            <v xml:space="preserve">  </v>
          </cell>
        </row>
        <row r="24">
          <cell r="A24">
            <v>11</v>
          </cell>
          <cell r="C24" t="str">
            <v>12V, 0.8W ,2lm</v>
          </cell>
          <cell r="E24" t="str">
            <v xml:space="preserve">   </v>
          </cell>
          <cell r="H24" t="str">
            <v xml:space="preserve">  </v>
          </cell>
        </row>
        <row r="25">
          <cell r="A25">
            <v>12</v>
          </cell>
          <cell r="C25" t="str">
            <v>长效灯泡(2 X)_x0000__x0000__x0000__x0000_</v>
          </cell>
          <cell r="E25" t="str">
            <v xml:space="preserve">   </v>
          </cell>
          <cell r="H25" t="str">
            <v xml:space="preserve">  </v>
          </cell>
        </row>
        <row r="26">
          <cell r="A26">
            <v>13</v>
          </cell>
          <cell r="B26">
            <v>3</v>
          </cell>
          <cell r="C26" t="str">
            <v xml:space="preserve">Einbauentest in eine Platte (Wanddicke 3+0.1) </v>
          </cell>
          <cell r="E26" t="str">
            <v xml:space="preserve">   </v>
          </cell>
          <cell r="G26" t="str">
            <v xml:space="preserve">  </v>
          </cell>
          <cell r="H26" t="str">
            <v xml:space="preserve">  </v>
          </cell>
        </row>
        <row r="27">
          <cell r="A27">
            <v>14</v>
          </cell>
          <cell r="C27" t="str">
            <v>mit einem Loch 23.9+0.1 (W) X 37.5+0.2(L)</v>
          </cell>
          <cell r="E27" t="str">
            <v xml:space="preserve">   </v>
          </cell>
          <cell r="G27" t="str">
            <v xml:space="preserve">  </v>
          </cell>
          <cell r="H27" t="str">
            <v xml:space="preserve">  </v>
          </cell>
        </row>
        <row r="28">
          <cell r="A28">
            <v>15</v>
          </cell>
          <cell r="C28" t="str">
            <v>装配试验,安装板(厚 3+0.1)_x0000__x0000__x0000__x0000__x0000__x0000__x0000__x0000_</v>
          </cell>
          <cell r="E28" t="str">
            <v xml:space="preserve">   </v>
          </cell>
          <cell r="G28" t="str">
            <v xml:space="preserve">  </v>
          </cell>
          <cell r="H28" t="str">
            <v xml:space="preserve">  </v>
          </cell>
        </row>
        <row r="29">
          <cell r="A29">
            <v>16</v>
          </cell>
          <cell r="C29" t="str">
            <v>安装孔为:23.9+0.1(W) X 37.5+0.2(L)_x0000__x0000__x0000__x0000_</v>
          </cell>
          <cell r="E29" t="str">
            <v xml:space="preserve">   </v>
          </cell>
          <cell r="G29" t="str">
            <v xml:space="preserve">  </v>
          </cell>
          <cell r="H29" t="str">
            <v xml:space="preserve">  </v>
          </cell>
        </row>
        <row r="30">
          <cell r="A30">
            <v>17</v>
          </cell>
          <cell r="C30" t="str">
            <v>Auszugkraft  60N+-10N</v>
          </cell>
          <cell r="E30" t="str">
            <v xml:space="preserve">   </v>
          </cell>
          <cell r="G30" t="str">
            <v xml:space="preserve">  </v>
          </cell>
          <cell r="H30" t="str">
            <v xml:space="preserve">  </v>
          </cell>
        </row>
        <row r="31">
          <cell r="A31">
            <v>18</v>
          </cell>
          <cell r="C31" t="str">
            <v>拔出力 60N+-10N_x0000__x0000__x0000_</v>
          </cell>
          <cell r="E31" t="str">
            <v xml:space="preserve">   </v>
          </cell>
          <cell r="G31" t="str">
            <v xml:space="preserve">  </v>
          </cell>
          <cell r="H31" t="str">
            <v xml:space="preserve">  </v>
          </cell>
        </row>
        <row r="32">
          <cell r="A32">
            <v>19</v>
          </cell>
          <cell r="B32">
            <v>4</v>
          </cell>
          <cell r="C32" t="str">
            <v>Steckerdurchdrueckfestigkeit</v>
          </cell>
          <cell r="E32" t="str">
            <v xml:space="preserve">   </v>
          </cell>
          <cell r="G32" t="str">
            <v xml:space="preserve">  </v>
          </cell>
          <cell r="H32" t="str">
            <v xml:space="preserve">  </v>
          </cell>
        </row>
        <row r="33">
          <cell r="A33">
            <v>20</v>
          </cell>
          <cell r="C33" t="str">
            <v>&gt;=150N</v>
          </cell>
          <cell r="E33" t="str">
            <v xml:space="preserve">   </v>
          </cell>
          <cell r="G33" t="str">
            <v xml:space="preserve">  </v>
          </cell>
          <cell r="H33" t="str">
            <v xml:space="preserve">  </v>
          </cell>
        </row>
        <row r="34">
          <cell r="A34">
            <v>21</v>
          </cell>
          <cell r="C34" t="str">
            <v>插头抗挤压强度_x0000__x0000__x0000__x0000__x0000__x0000__x0000_</v>
          </cell>
          <cell r="E34" t="str">
            <v xml:space="preserve">   </v>
          </cell>
          <cell r="G34" t="str">
            <v xml:space="preserve">  </v>
          </cell>
          <cell r="H34" t="str">
            <v xml:space="preserve">  </v>
          </cell>
        </row>
        <row r="35">
          <cell r="A35">
            <v>22</v>
          </cell>
          <cell r="B35">
            <v>5</v>
          </cell>
          <cell r="C35" t="str">
            <v>Auszugkraft d. Sockel  min.200N</v>
          </cell>
          <cell r="E35" t="str">
            <v xml:space="preserve">   </v>
          </cell>
          <cell r="G35" t="str">
            <v xml:space="preserve">  </v>
          </cell>
          <cell r="H35" t="str">
            <v xml:space="preserve">  </v>
          </cell>
        </row>
        <row r="36">
          <cell r="A36">
            <v>23</v>
          </cell>
          <cell r="C36" t="str">
            <v>底座拔出力,min.200N_x0000__x0000__x0000__x0000__x0000_</v>
          </cell>
          <cell r="E36" t="str">
            <v xml:space="preserve">   </v>
          </cell>
          <cell r="G36" t="str">
            <v xml:space="preserve">  </v>
          </cell>
          <cell r="H36" t="str">
            <v xml:space="preserve">  </v>
          </cell>
        </row>
        <row r="37">
          <cell r="A37">
            <v>24</v>
          </cell>
          <cell r="B37">
            <v>6</v>
          </cell>
          <cell r="C37" t="str">
            <v>Test nach TL 904(09.90) und VW 801 01</v>
          </cell>
          <cell r="E37" t="str">
            <v xml:space="preserve">   </v>
          </cell>
          <cell r="G37" t="str">
            <v xml:space="preserve">  </v>
          </cell>
          <cell r="H37" t="str">
            <v xml:space="preserve">  </v>
          </cell>
        </row>
        <row r="38">
          <cell r="A38">
            <v>25</v>
          </cell>
          <cell r="C38" t="str">
            <v>Umluftlagerung unbelastet . Temperaturumfang  -40 C-- +90 C</v>
          </cell>
          <cell r="E38" t="str">
            <v xml:space="preserve">   </v>
          </cell>
          <cell r="G38" t="str">
            <v xml:space="preserve">  </v>
          </cell>
          <cell r="H38" t="str">
            <v xml:space="preserve">  </v>
          </cell>
        </row>
        <row r="39">
          <cell r="A39">
            <v>26</v>
          </cell>
          <cell r="C39" t="str">
            <v>无载通风贮存,温度范围:-40 C-- +90 C_x0000__x0000__x0000__x0000__x0000__x0000__x0000__x0000__x0000__x0000_</v>
          </cell>
          <cell r="E39" t="str">
            <v xml:space="preserve">   </v>
          </cell>
          <cell r="G39" t="str">
            <v xml:space="preserve">  </v>
          </cell>
          <cell r="H39" t="str">
            <v xml:space="preserve">  </v>
          </cell>
        </row>
        <row r="40">
          <cell r="A40">
            <v>27</v>
          </cell>
          <cell r="C40" t="str">
            <v>试验按 TL 904(09.90)和 VW 80101_x0000__x0000__x0000__x0000_</v>
          </cell>
          <cell r="E40" t="str">
            <v xml:space="preserve">   </v>
          </cell>
          <cell r="G40" t="str">
            <v xml:space="preserve">  </v>
          </cell>
          <cell r="H40" t="str">
            <v xml:space="preserve">  </v>
          </cell>
        </row>
        <row r="41">
          <cell r="A41">
            <v>28</v>
          </cell>
          <cell r="C41" t="str">
            <v>1 H       bei  -40 C</v>
          </cell>
          <cell r="E41" t="str">
            <v xml:space="preserve">   </v>
          </cell>
          <cell r="G41" t="str">
            <v xml:space="preserve">  </v>
          </cell>
          <cell r="H41" t="str">
            <v xml:space="preserve">  </v>
          </cell>
        </row>
        <row r="42">
          <cell r="A42">
            <v>29</v>
          </cell>
          <cell r="C42" t="str">
            <v>-40 C   储存  1 小时_x0000__x0000__x0000__x0000_</v>
          </cell>
          <cell r="E42" t="str">
            <v xml:space="preserve">   </v>
          </cell>
          <cell r="G42" t="str">
            <v xml:space="preserve">  </v>
          </cell>
          <cell r="H42" t="str">
            <v xml:space="preserve">  </v>
          </cell>
        </row>
        <row r="43">
          <cell r="A43">
            <v>30</v>
          </cell>
          <cell r="C43" t="str">
            <v>1 H       bei  RT</v>
          </cell>
          <cell r="E43" t="str">
            <v xml:space="preserve">   </v>
          </cell>
          <cell r="G43" t="str">
            <v xml:space="preserve">  </v>
          </cell>
          <cell r="H43" t="str">
            <v xml:space="preserve">  </v>
          </cell>
        </row>
        <row r="44">
          <cell r="A44">
            <v>31</v>
          </cell>
          <cell r="C44" t="str">
            <v>室温   储存  1 小时_x0000__x0000__x0000__x0000__x0000__x0000_</v>
          </cell>
          <cell r="E44" t="str">
            <v xml:space="preserve">   </v>
          </cell>
          <cell r="G44" t="str">
            <v xml:space="preserve">  </v>
          </cell>
          <cell r="H44" t="str">
            <v xml:space="preserve">  </v>
          </cell>
        </row>
        <row r="45">
          <cell r="A45">
            <v>32</v>
          </cell>
          <cell r="C45" t="str">
            <v>1 H       bei  +90 C</v>
          </cell>
          <cell r="E45" t="str">
            <v xml:space="preserve">   </v>
          </cell>
          <cell r="G45" t="str">
            <v xml:space="preserve">  </v>
          </cell>
          <cell r="H45" t="str">
            <v xml:space="preserve">  </v>
          </cell>
        </row>
        <row r="46">
          <cell r="A46">
            <v>33</v>
          </cell>
          <cell r="C46" t="str">
            <v>+90 C   储存  1 小时_x0000__x0000__x0000__x0000_</v>
          </cell>
          <cell r="E46" t="str">
            <v xml:space="preserve">   </v>
          </cell>
          <cell r="G46" t="str">
            <v xml:space="preserve">  </v>
          </cell>
          <cell r="H46" t="str">
            <v xml:space="preserve">  </v>
          </cell>
        </row>
        <row r="47">
          <cell r="A47">
            <v>34</v>
          </cell>
          <cell r="B47">
            <v>7</v>
          </cell>
          <cell r="C47" t="str">
            <v>Umluftlagerung belastet . Temperaturumfang  -25 C-- +70 C</v>
          </cell>
          <cell r="E47" t="str">
            <v xml:space="preserve">   </v>
          </cell>
          <cell r="G47" t="str">
            <v xml:space="preserve">  </v>
          </cell>
          <cell r="H47" t="str">
            <v xml:space="preserve">  </v>
          </cell>
        </row>
        <row r="48">
          <cell r="A48">
            <v>35</v>
          </cell>
          <cell r="C48" t="str">
            <v>20A Last (59 Min. "Aus",1 Min "Ein")  Volt: 12.8V</v>
          </cell>
          <cell r="E48" t="str">
            <v xml:space="preserve">   </v>
          </cell>
          <cell r="G48" t="str">
            <v xml:space="preserve">  </v>
          </cell>
          <cell r="H48" t="str">
            <v xml:space="preserve">  </v>
          </cell>
        </row>
        <row r="49">
          <cell r="A49">
            <v>36</v>
          </cell>
          <cell r="C49" t="str">
            <v>加载通风贮存,温度范围:-25 C-- +70 C_x0000__x0000__x0000__x0000__x0000__x0000__x0000__x0000__x0000__x0000_</v>
          </cell>
          <cell r="E49" t="str">
            <v xml:space="preserve">   </v>
          </cell>
          <cell r="G49" t="str">
            <v xml:space="preserve">  </v>
          </cell>
          <cell r="H49" t="str">
            <v xml:space="preserve">  </v>
          </cell>
        </row>
        <row r="50">
          <cell r="A50">
            <v>37</v>
          </cell>
          <cell r="C50" t="str">
            <v>20A负载("断开" 59 分,"接通" 1分) 电压:12.8V_x0000__x0000__x0000__x0000__x0000__x0000__x0000__x0000__x0000__x0000_</v>
          </cell>
          <cell r="E50" t="str">
            <v xml:space="preserve">   </v>
          </cell>
          <cell r="G50" t="str">
            <v xml:space="preserve">  </v>
          </cell>
          <cell r="H50" t="str">
            <v xml:space="preserve">  </v>
          </cell>
        </row>
        <row r="51">
          <cell r="A51">
            <v>38</v>
          </cell>
          <cell r="C51" t="str">
            <v>24 H       bei  -25 C</v>
          </cell>
          <cell r="E51" t="str">
            <v xml:space="preserve">   </v>
          </cell>
          <cell r="G51" t="str">
            <v xml:space="preserve">  </v>
          </cell>
          <cell r="H51" t="str">
            <v xml:space="preserve">  </v>
          </cell>
        </row>
        <row r="52">
          <cell r="A52">
            <v>39</v>
          </cell>
          <cell r="C52" t="str">
            <v>-25 C   储存  24 小时_x0000__x0000__x0000__x0000_</v>
          </cell>
          <cell r="E52" t="str">
            <v xml:space="preserve">   </v>
          </cell>
          <cell r="G52" t="str">
            <v xml:space="preserve">  </v>
          </cell>
          <cell r="H52" t="str">
            <v xml:space="preserve">  </v>
          </cell>
        </row>
        <row r="53">
          <cell r="A53">
            <v>40</v>
          </cell>
          <cell r="C53" t="str">
            <v>1 H       bei  RT</v>
          </cell>
          <cell r="E53" t="str">
            <v xml:space="preserve">   </v>
          </cell>
          <cell r="G53" t="str">
            <v xml:space="preserve">  </v>
          </cell>
          <cell r="H53" t="str">
            <v xml:space="preserve">  </v>
          </cell>
        </row>
        <row r="54">
          <cell r="A54">
            <v>41</v>
          </cell>
          <cell r="C54" t="str">
            <v>室温   储存  1 小时_x0000__x0000__x0000__x0000__x0000__x0000_</v>
          </cell>
          <cell r="E54" t="str">
            <v xml:space="preserve">   </v>
          </cell>
          <cell r="G54" t="str">
            <v xml:space="preserve">  </v>
          </cell>
          <cell r="H54" t="str">
            <v xml:space="preserve">  </v>
          </cell>
        </row>
        <row r="55">
          <cell r="A55">
            <v>42</v>
          </cell>
          <cell r="C55" t="str">
            <v>24 H       bei  +70 C</v>
          </cell>
          <cell r="E55" t="str">
            <v xml:space="preserve">   </v>
          </cell>
          <cell r="G55" t="str">
            <v xml:space="preserve">  </v>
          </cell>
          <cell r="H55" t="str">
            <v xml:space="preserve">  </v>
          </cell>
        </row>
        <row r="56">
          <cell r="A56">
            <v>43</v>
          </cell>
          <cell r="C56" t="str">
            <v>+70 C   储存  24 小时_x0000__x0000__x0000__x0000_</v>
          </cell>
          <cell r="E56" t="str">
            <v xml:space="preserve">   </v>
          </cell>
          <cell r="G56" t="str">
            <v xml:space="preserve">  </v>
          </cell>
          <cell r="H56" t="str">
            <v xml:space="preserve">  </v>
          </cell>
        </row>
        <row r="57">
          <cell r="A57">
            <v>44</v>
          </cell>
          <cell r="B57">
            <v>8</v>
          </cell>
          <cell r="C57" t="str">
            <v>Temperaturwechsel Pruefung</v>
          </cell>
          <cell r="E57" t="str">
            <v xml:space="preserve">   </v>
          </cell>
          <cell r="G57" t="str">
            <v xml:space="preserve">  </v>
          </cell>
          <cell r="H57" t="str">
            <v xml:space="preserve">  </v>
          </cell>
        </row>
        <row r="58">
          <cell r="A58">
            <v>45</v>
          </cell>
          <cell r="C58" t="str">
            <v>20A Last (59 Min. "Aus",1 Min "Ein")  Volt: 12.8V</v>
          </cell>
          <cell r="E58" t="str">
            <v xml:space="preserve">   </v>
          </cell>
          <cell r="G58" t="str">
            <v xml:space="preserve">  </v>
          </cell>
          <cell r="H58" t="str">
            <v xml:space="preserve">  </v>
          </cell>
        </row>
        <row r="59">
          <cell r="A59">
            <v>46</v>
          </cell>
          <cell r="C59" t="str">
            <v>4  Zyklen</v>
          </cell>
          <cell r="E59" t="str">
            <v xml:space="preserve">   </v>
          </cell>
          <cell r="G59" t="str">
            <v xml:space="preserve">  </v>
          </cell>
          <cell r="H59" t="str">
            <v xml:space="preserve">  </v>
          </cell>
        </row>
        <row r="60">
          <cell r="A60">
            <v>47</v>
          </cell>
          <cell r="C60" t="str">
            <v>温度交变试验_x0000__x0000__x0000__x0000__x0000__x0000_</v>
          </cell>
          <cell r="E60" t="str">
            <v xml:space="preserve">   </v>
          </cell>
          <cell r="G60" t="str">
            <v xml:space="preserve">  </v>
          </cell>
          <cell r="H60" t="str">
            <v xml:space="preserve">  </v>
          </cell>
        </row>
        <row r="61">
          <cell r="A61">
            <v>48</v>
          </cell>
          <cell r="C61" t="str">
            <v>20A负载("断开" 59 分,"接通" 1分) 电压:12.8V_x0000__x0000__x0000__x0000__x0000__x0000__x0000__x0000__x0000__x0000_</v>
          </cell>
          <cell r="E61" t="str">
            <v xml:space="preserve">   </v>
          </cell>
          <cell r="G61" t="str">
            <v xml:space="preserve">  </v>
          </cell>
          <cell r="H61" t="str">
            <v xml:space="preserve">  </v>
          </cell>
        </row>
        <row r="62">
          <cell r="A62">
            <v>49</v>
          </cell>
          <cell r="C62" t="str">
            <v>4 个循环_x0000__x0000__x0000_</v>
          </cell>
          <cell r="E62" t="str">
            <v xml:space="preserve">   </v>
          </cell>
          <cell r="G62" t="str">
            <v xml:space="preserve">  </v>
          </cell>
          <cell r="H62" t="str">
            <v xml:space="preserve">  </v>
          </cell>
        </row>
        <row r="63">
          <cell r="A63">
            <v>50</v>
          </cell>
          <cell r="C63" t="str">
            <v>1 H       bei  -25 C</v>
          </cell>
          <cell r="E63" t="str">
            <v xml:space="preserve">   </v>
          </cell>
          <cell r="G63" t="str">
            <v xml:space="preserve">  </v>
          </cell>
          <cell r="H63" t="str">
            <v xml:space="preserve">  </v>
          </cell>
        </row>
        <row r="64">
          <cell r="A64">
            <v>51</v>
          </cell>
          <cell r="C64" t="str">
            <v>-25 C   储存  1 小时_x0000__x0000__x0000__x0000_</v>
          </cell>
          <cell r="E64" t="str">
            <v xml:space="preserve">   </v>
          </cell>
          <cell r="G64" t="str">
            <v xml:space="preserve">  </v>
          </cell>
          <cell r="H64" t="str">
            <v xml:space="preserve">  </v>
          </cell>
        </row>
        <row r="65">
          <cell r="A65">
            <v>52</v>
          </cell>
          <cell r="C65" t="str">
            <v>2 H       bei  RT</v>
          </cell>
          <cell r="E65" t="str">
            <v xml:space="preserve">   </v>
          </cell>
          <cell r="G65" t="str">
            <v xml:space="preserve">  </v>
          </cell>
          <cell r="H65" t="str">
            <v xml:space="preserve">  </v>
          </cell>
        </row>
        <row r="66">
          <cell r="A66">
            <v>53</v>
          </cell>
          <cell r="C66" t="str">
            <v>室温   储存  2 小时_x0000__x0000__x0000__x0000__x0000__x0000_</v>
          </cell>
          <cell r="E66" t="str">
            <v xml:space="preserve">   </v>
          </cell>
          <cell r="G66" t="str">
            <v xml:space="preserve">  </v>
          </cell>
          <cell r="H66" t="str">
            <v xml:space="preserve">  </v>
          </cell>
        </row>
        <row r="67">
          <cell r="A67">
            <v>54</v>
          </cell>
          <cell r="C67" t="str">
            <v>1 H       bei  +70 C</v>
          </cell>
          <cell r="E67" t="str">
            <v xml:space="preserve">   </v>
          </cell>
          <cell r="G67" t="str">
            <v xml:space="preserve">  </v>
          </cell>
          <cell r="H67" t="str">
            <v xml:space="preserve">  </v>
          </cell>
        </row>
        <row r="68">
          <cell r="A68">
            <v>55</v>
          </cell>
          <cell r="C68" t="str">
            <v>+70 C   储存  1 小时_x0000__x0000__x0000__x0000_</v>
          </cell>
          <cell r="E68" t="str">
            <v xml:space="preserve">   </v>
          </cell>
          <cell r="G68" t="str">
            <v xml:space="preserve">  </v>
          </cell>
          <cell r="H68" t="str">
            <v xml:space="preserve">  </v>
          </cell>
        </row>
        <row r="69">
          <cell r="A69">
            <v>56</v>
          </cell>
          <cell r="B69">
            <v>9</v>
          </cell>
          <cell r="C69" t="str">
            <v>Ueberstromfestigkeit mit Last 30A</v>
          </cell>
          <cell r="E69" t="str">
            <v xml:space="preserve">   </v>
          </cell>
          <cell r="G69" t="str">
            <v xml:space="preserve">  </v>
          </cell>
          <cell r="H69" t="str">
            <v xml:space="preserve">  </v>
          </cell>
        </row>
        <row r="70">
          <cell r="A70">
            <v>57</v>
          </cell>
          <cell r="C70" t="str">
            <v>Belastungsdauer   &gt;= 30 Min.</v>
          </cell>
          <cell r="E70" t="str">
            <v xml:space="preserve">   </v>
          </cell>
          <cell r="G70" t="str">
            <v xml:space="preserve">  </v>
          </cell>
          <cell r="H70" t="str">
            <v xml:space="preserve">  </v>
          </cell>
        </row>
        <row r="71">
          <cell r="A71">
            <v>58</v>
          </cell>
          <cell r="C71" t="str">
            <v>过电流强度试验,加载 30A_x0000__x0000__x0000__x0000__x0000__x0000__x0000__x0000__x0000_</v>
          </cell>
          <cell r="E71" t="str">
            <v xml:space="preserve">   </v>
          </cell>
          <cell r="G71" t="str">
            <v xml:space="preserve">  </v>
          </cell>
          <cell r="H71" t="str">
            <v xml:space="preserve">  </v>
          </cell>
        </row>
        <row r="72">
          <cell r="A72">
            <v>59</v>
          </cell>
          <cell r="C72" t="str">
            <v>加载时间 &gt;= 30分_x0000__x0000__x0000__x0000__x0000_</v>
          </cell>
          <cell r="E72" t="str">
            <v xml:space="preserve">   </v>
          </cell>
          <cell r="G72" t="str">
            <v xml:space="preserve">  </v>
          </cell>
          <cell r="H72" t="str">
            <v xml:space="preserve">  </v>
          </cell>
        </row>
        <row r="73">
          <cell r="A73">
            <v>60</v>
          </cell>
          <cell r="B73">
            <v>10</v>
          </cell>
          <cell r="C73" t="str">
            <v>Spannungsfaelle vor Pruefung 9</v>
          </cell>
          <cell r="E73" t="str">
            <v xml:space="preserve">   </v>
          </cell>
          <cell r="G73" t="str">
            <v xml:space="preserve">  </v>
          </cell>
          <cell r="H73" t="str">
            <v xml:space="preserve">  </v>
          </cell>
        </row>
        <row r="74">
          <cell r="A74">
            <v>61</v>
          </cell>
          <cell r="C74" t="str">
            <v>第 9 项试验前电压降_x0000__x0000__x0000__x0000__x0000__x0000__x0000__x0000_</v>
          </cell>
          <cell r="E74" t="str">
            <v xml:space="preserve">   </v>
          </cell>
          <cell r="G74" t="str">
            <v xml:space="preserve">  </v>
          </cell>
          <cell r="H74" t="str">
            <v xml:space="preserve">  </v>
          </cell>
        </row>
        <row r="75">
          <cell r="A75">
            <v>62</v>
          </cell>
          <cell r="C75" t="str">
            <v>U (75H-75h)    &lt;=200mV</v>
          </cell>
          <cell r="E75" t="str">
            <v xml:space="preserve">   </v>
          </cell>
          <cell r="G75" t="str">
            <v xml:space="preserve">  </v>
          </cell>
          <cell r="H75" t="str">
            <v xml:space="preserve">  </v>
          </cell>
        </row>
        <row r="76">
          <cell r="A76">
            <v>63</v>
          </cell>
          <cell r="B76">
            <v>11</v>
          </cell>
          <cell r="C76" t="str">
            <v>Spannungsfaelle nach Pruefung 9</v>
          </cell>
          <cell r="E76" t="str">
            <v xml:space="preserve">   </v>
          </cell>
          <cell r="G76" t="str">
            <v xml:space="preserve">  </v>
          </cell>
          <cell r="H76" t="str">
            <v xml:space="preserve">  </v>
          </cell>
        </row>
        <row r="77">
          <cell r="A77">
            <v>64</v>
          </cell>
          <cell r="C77" t="str">
            <v>第 9 项试验后电压降_x0000__x0000__x0000__x0000__x0000__x0000__x0000__x0000_</v>
          </cell>
          <cell r="E77" t="str">
            <v xml:space="preserve">   </v>
          </cell>
          <cell r="G77" t="str">
            <v xml:space="preserve">  </v>
          </cell>
          <cell r="H77" t="str">
            <v xml:space="preserve">  </v>
          </cell>
        </row>
        <row r="78">
          <cell r="A78">
            <v>65</v>
          </cell>
          <cell r="C78" t="str">
            <v>U (75H-75h)    &lt;=400mV</v>
          </cell>
          <cell r="E78" t="str">
            <v xml:space="preserve">   </v>
          </cell>
          <cell r="G78" t="str">
            <v xml:space="preserve">  </v>
          </cell>
          <cell r="H78" t="str">
            <v xml:space="preserve">  </v>
          </cell>
        </row>
        <row r="79">
          <cell r="A79">
            <v>66</v>
          </cell>
          <cell r="B79">
            <v>12</v>
          </cell>
          <cell r="C79" t="str">
            <v>Dauerversuch</v>
          </cell>
          <cell r="E79" t="str">
            <v xml:space="preserve">   </v>
          </cell>
          <cell r="G79" t="str">
            <v xml:space="preserve">  </v>
          </cell>
          <cell r="H79" t="str">
            <v xml:space="preserve">  </v>
          </cell>
        </row>
        <row r="80">
          <cell r="A80">
            <v>67</v>
          </cell>
          <cell r="C80" t="str">
            <v>10 000 Zyklen</v>
          </cell>
          <cell r="E80" t="str">
            <v xml:space="preserve">   </v>
          </cell>
          <cell r="G80" t="str">
            <v xml:space="preserve">  </v>
          </cell>
          <cell r="H80" t="str">
            <v xml:space="preserve">  </v>
          </cell>
        </row>
        <row r="81">
          <cell r="A81">
            <v>68</v>
          </cell>
          <cell r="C81" t="str">
            <v>20A Last   , Volt: 12.8V</v>
          </cell>
          <cell r="E81" t="str">
            <v xml:space="preserve">   </v>
          </cell>
          <cell r="G81" t="str">
            <v xml:space="preserve">  </v>
          </cell>
          <cell r="H81" t="str">
            <v xml:space="preserve">  </v>
          </cell>
        </row>
        <row r="82">
          <cell r="A82">
            <v>69</v>
          </cell>
          <cell r="C82" t="str">
            <v>寿命试验_x0000__x0000__x0000__x0000_</v>
          </cell>
          <cell r="E82" t="str">
            <v xml:space="preserve">   </v>
          </cell>
          <cell r="G82" t="str">
            <v xml:space="preserve">  </v>
          </cell>
          <cell r="H82" t="str">
            <v xml:space="preserve">  </v>
          </cell>
        </row>
        <row r="83">
          <cell r="A83">
            <v>70</v>
          </cell>
          <cell r="C83" t="str">
            <v>10 000 个循环 , 加载 20A,电压 : 12.8V_x0000__x0000__x0000__x0000__x0000__x0000__x0000_</v>
          </cell>
          <cell r="E83" t="str">
            <v xml:space="preserve">   </v>
          </cell>
          <cell r="G83" t="str">
            <v xml:space="preserve">  </v>
          </cell>
          <cell r="H83" t="str">
            <v xml:space="preserve">  </v>
          </cell>
        </row>
        <row r="84">
          <cell r="A84">
            <v>71</v>
          </cell>
          <cell r="B84">
            <v>13</v>
          </cell>
          <cell r="C84" t="str">
            <v>Schwingfestigkeit</v>
          </cell>
          <cell r="E84" t="str">
            <v xml:space="preserve">   </v>
          </cell>
          <cell r="G84" t="str">
            <v xml:space="preserve">  </v>
          </cell>
          <cell r="H84" t="str">
            <v xml:space="preserve">  </v>
          </cell>
        </row>
        <row r="85">
          <cell r="A85">
            <v>72</v>
          </cell>
          <cell r="C85" t="str">
            <v>24H jede Richtung</v>
          </cell>
          <cell r="E85" t="str">
            <v xml:space="preserve">   </v>
          </cell>
          <cell r="G85" t="str">
            <v xml:space="preserve">  </v>
          </cell>
          <cell r="H85" t="str">
            <v xml:space="preserve">  </v>
          </cell>
        </row>
        <row r="86">
          <cell r="A86">
            <v>73</v>
          </cell>
          <cell r="C86" t="str">
            <v>Frequenz: 0 -- 300HZ</v>
          </cell>
          <cell r="E86" t="str">
            <v xml:space="preserve">   </v>
          </cell>
          <cell r="G86" t="str">
            <v xml:space="preserve">  </v>
          </cell>
          <cell r="H86" t="str">
            <v xml:space="preserve">  </v>
          </cell>
        </row>
        <row r="87">
          <cell r="A87">
            <v>74</v>
          </cell>
          <cell r="C87" t="str">
            <v>Dauer jide Zyklus : 1 Min</v>
          </cell>
          <cell r="E87" t="str">
            <v xml:space="preserve">   </v>
          </cell>
          <cell r="G87" t="str">
            <v xml:space="preserve">  </v>
          </cell>
          <cell r="H87" t="str">
            <v xml:space="preserve">  </v>
          </cell>
        </row>
        <row r="88">
          <cell r="A88">
            <v>75</v>
          </cell>
          <cell r="C88" t="str">
            <v>振动试验_x0000__x0000__x0000__x0000_</v>
          </cell>
          <cell r="E88" t="str">
            <v xml:space="preserve">   </v>
          </cell>
          <cell r="G88" t="str">
            <v xml:space="preserve">  </v>
          </cell>
          <cell r="H88" t="str">
            <v xml:space="preserve">  </v>
          </cell>
        </row>
        <row r="89">
          <cell r="A89">
            <v>76</v>
          </cell>
          <cell r="C89" t="str">
            <v>三个方向各 24 小时,频率:0--300 HZ,每个循环:1 分_x0000__x0000__x0000__x0000__x0000__x0000__x0000__x0000__x0000__x0000__x0000__x0000__x0000__x0000_</v>
          </cell>
          <cell r="E89" t="str">
            <v xml:space="preserve">   </v>
          </cell>
          <cell r="G89" t="str">
            <v xml:space="preserve">  </v>
          </cell>
          <cell r="H89" t="str">
            <v xml:space="preserve">  </v>
          </cell>
        </row>
        <row r="90">
          <cell r="A90">
            <v>77</v>
          </cell>
          <cell r="B90" t="str">
            <v>13.1</v>
          </cell>
          <cell r="C90" t="str">
            <v>Vertikaler Richtung</v>
          </cell>
          <cell r="E90" t="str">
            <v xml:space="preserve">   </v>
          </cell>
          <cell r="G90" t="str">
            <v xml:space="preserve">  </v>
          </cell>
          <cell r="H90" t="str">
            <v xml:space="preserve">  </v>
          </cell>
        </row>
        <row r="91">
          <cell r="A91">
            <v>78</v>
          </cell>
          <cell r="C91" t="str">
            <v>水平方向_x0000__x0000__x0000__x0000_</v>
          </cell>
          <cell r="E91" t="str">
            <v xml:space="preserve">   </v>
          </cell>
          <cell r="G91" t="str">
            <v xml:space="preserve">  </v>
          </cell>
          <cell r="H91" t="str">
            <v xml:space="preserve">  </v>
          </cell>
        </row>
        <row r="92">
          <cell r="A92">
            <v>79</v>
          </cell>
          <cell r="B92" t="str">
            <v>13.2</v>
          </cell>
          <cell r="C92" t="str">
            <v>Querrichtung</v>
          </cell>
          <cell r="E92" t="str">
            <v xml:space="preserve">   </v>
          </cell>
          <cell r="G92" t="str">
            <v xml:space="preserve">  </v>
          </cell>
          <cell r="H92" t="str">
            <v xml:space="preserve">  </v>
          </cell>
        </row>
        <row r="93">
          <cell r="A93">
            <v>80</v>
          </cell>
          <cell r="C93" t="str">
            <v>上下方向_x0000__x0000__x0000__x0000_</v>
          </cell>
          <cell r="E93" t="str">
            <v xml:space="preserve">   </v>
          </cell>
          <cell r="G93" t="str">
            <v xml:space="preserve">  </v>
          </cell>
          <cell r="H93" t="str">
            <v xml:space="preserve">  </v>
          </cell>
        </row>
        <row r="94">
          <cell r="A94">
            <v>81</v>
          </cell>
          <cell r="B94" t="str">
            <v>13.3</v>
          </cell>
          <cell r="C94" t="str">
            <v>Tiefe Richtung</v>
          </cell>
          <cell r="E94" t="str">
            <v xml:space="preserve">   </v>
          </cell>
          <cell r="G94" t="str">
            <v xml:space="preserve">  </v>
          </cell>
          <cell r="H94" t="str">
            <v xml:space="preserve">  </v>
          </cell>
        </row>
        <row r="95">
          <cell r="A95">
            <v>82</v>
          </cell>
          <cell r="C95" t="str">
            <v>前后方向_x0000__x0000__x0000__x0000_</v>
          </cell>
          <cell r="E95" t="str">
            <v xml:space="preserve">   </v>
          </cell>
          <cell r="G95" t="str">
            <v xml:space="preserve">  </v>
          </cell>
          <cell r="H95" t="str">
            <v xml:space="preserve">  </v>
          </cell>
        </row>
        <row r="96">
          <cell r="A96">
            <v>83</v>
          </cell>
          <cell r="E96" t="str">
            <v xml:space="preserve">   </v>
          </cell>
          <cell r="G96" t="str">
            <v xml:space="preserve">  </v>
          </cell>
          <cell r="H96" t="str">
            <v xml:space="preserve">  </v>
          </cell>
        </row>
        <row r="97">
          <cell r="A97">
            <v>84</v>
          </cell>
          <cell r="E97" t="str">
            <v xml:space="preserve">   </v>
          </cell>
          <cell r="G97" t="str">
            <v xml:space="preserve">  </v>
          </cell>
          <cell r="H97" t="str">
            <v xml:space="preserve">  </v>
          </cell>
        </row>
        <row r="98">
          <cell r="A98">
            <v>85</v>
          </cell>
          <cell r="C98" t="str">
            <v>Dimension nach Ausfuehrung B (s.TAB 003 522E)</v>
          </cell>
          <cell r="E98" t="str">
            <v xml:space="preserve">   </v>
          </cell>
          <cell r="G98" t="str">
            <v xml:space="preserve">  </v>
          </cell>
          <cell r="H98" t="str">
            <v xml:space="preserve">  </v>
          </cell>
        </row>
        <row r="99">
          <cell r="A99">
            <v>86</v>
          </cell>
          <cell r="C99" t="str">
            <v>尺 寸 按 结 构 B ( 参 见 :TAB 003 522E)_x0000__x0000__x0000__x0000__x0000__x0000__x0000_</v>
          </cell>
          <cell r="E99" t="str">
            <v xml:space="preserve">   </v>
          </cell>
          <cell r="G99" t="str">
            <v xml:space="preserve">  </v>
          </cell>
          <cell r="H99" t="str">
            <v xml:space="preserve">  </v>
          </cell>
        </row>
        <row r="100">
          <cell r="A100">
            <v>87</v>
          </cell>
          <cell r="B100">
            <v>1</v>
          </cell>
          <cell r="C100" t="str">
            <v>27.0  -0.2</v>
          </cell>
          <cell r="E100" t="str">
            <v xml:space="preserve">   </v>
          </cell>
          <cell r="G100" t="str">
            <v xml:space="preserve">  </v>
          </cell>
          <cell r="H100" t="str">
            <v xml:space="preserve">  </v>
          </cell>
        </row>
        <row r="101">
          <cell r="A101">
            <v>88</v>
          </cell>
          <cell r="B101">
            <v>2</v>
          </cell>
          <cell r="C101" t="str">
            <v>Bildzeichen C14--7.5 VW 806 60</v>
          </cell>
          <cell r="E101" t="str">
            <v xml:space="preserve">   </v>
          </cell>
          <cell r="G101" t="str">
            <v xml:space="preserve">  </v>
          </cell>
          <cell r="H101" t="str">
            <v xml:space="preserve">  </v>
          </cell>
        </row>
        <row r="102">
          <cell r="A102">
            <v>89</v>
          </cell>
          <cell r="C102" t="str">
            <v>Transparent</v>
          </cell>
          <cell r="E102" t="str">
            <v xml:space="preserve">   </v>
          </cell>
          <cell r="G102" t="str">
            <v xml:space="preserve">  </v>
          </cell>
          <cell r="H102" t="str">
            <v xml:space="preserve">  </v>
          </cell>
        </row>
        <row r="103">
          <cell r="A103">
            <v>90</v>
          </cell>
          <cell r="C103" t="str">
            <v>图 形 符 号 C14--7.5按 VW 806 60  透 明 _x0000__x0000__x0000__x0000__x0000__x0000__x0000_</v>
          </cell>
          <cell r="E103" t="str">
            <v xml:space="preserve">   </v>
          </cell>
          <cell r="G103" t="str">
            <v xml:space="preserve">  </v>
          </cell>
          <cell r="H103" t="str">
            <v xml:space="preserve">  </v>
          </cell>
        </row>
        <row r="104">
          <cell r="A104">
            <v>91</v>
          </cell>
          <cell r="B104">
            <v>3</v>
          </cell>
          <cell r="C104" t="str">
            <v>44.5       +-  0.2</v>
          </cell>
          <cell r="E104" t="str">
            <v xml:space="preserve">   </v>
          </cell>
          <cell r="G104" t="str">
            <v xml:space="preserve">  </v>
          </cell>
          <cell r="H104" t="str">
            <v xml:space="preserve">  </v>
          </cell>
        </row>
        <row r="105">
          <cell r="A105">
            <v>92</v>
          </cell>
          <cell r="B105">
            <v>4</v>
          </cell>
          <cell r="C105" t="str">
            <v>34.5  +-0.2</v>
          </cell>
          <cell r="E105" t="str">
            <v xml:space="preserve">   </v>
          </cell>
          <cell r="G105" t="str">
            <v xml:space="preserve">  </v>
          </cell>
          <cell r="H105" t="str">
            <v xml:space="preserve">  </v>
          </cell>
        </row>
        <row r="106">
          <cell r="A106">
            <v>93</v>
          </cell>
          <cell r="B106">
            <v>5</v>
          </cell>
          <cell r="C106" t="str">
            <v>33.2  +-0.2</v>
          </cell>
          <cell r="E106" t="str">
            <v xml:space="preserve">   </v>
          </cell>
          <cell r="G106" t="str">
            <v xml:space="preserve">  </v>
          </cell>
          <cell r="H106" t="str">
            <v xml:space="preserve">  </v>
          </cell>
        </row>
        <row r="107">
          <cell r="A107">
            <v>94</v>
          </cell>
          <cell r="B107">
            <v>6</v>
          </cell>
          <cell r="C107" t="str">
            <v>20  +-0.2</v>
          </cell>
          <cell r="E107" t="str">
            <v xml:space="preserve">   </v>
          </cell>
          <cell r="G107" t="str">
            <v xml:space="preserve">  </v>
          </cell>
          <cell r="H107" t="str">
            <v xml:space="preserve">  </v>
          </cell>
        </row>
        <row r="108">
          <cell r="A108">
            <v>95</v>
          </cell>
          <cell r="B108">
            <v>7</v>
          </cell>
          <cell r="C108" t="str">
            <v>31.5  +-0.2</v>
          </cell>
          <cell r="E108" t="str">
            <v xml:space="preserve">   </v>
          </cell>
          <cell r="G108" t="str">
            <v xml:space="preserve">  </v>
          </cell>
          <cell r="H108" t="str">
            <v xml:space="preserve">  </v>
          </cell>
        </row>
        <row r="109">
          <cell r="A109">
            <v>96</v>
          </cell>
          <cell r="B109">
            <v>8</v>
          </cell>
          <cell r="C109" t="str">
            <v>15  +-0.2</v>
          </cell>
          <cell r="E109" t="str">
            <v xml:space="preserve">   </v>
          </cell>
          <cell r="G109" t="str">
            <v xml:space="preserve">  </v>
          </cell>
          <cell r="H109" t="str">
            <v xml:space="preserve">  </v>
          </cell>
        </row>
        <row r="110">
          <cell r="A110">
            <v>97</v>
          </cell>
          <cell r="B110">
            <v>9</v>
          </cell>
          <cell r="C110" t="str">
            <v>29.5  +-0.2</v>
          </cell>
          <cell r="E110" t="str">
            <v xml:space="preserve">   </v>
          </cell>
          <cell r="G110" t="str">
            <v xml:space="preserve">  </v>
          </cell>
          <cell r="H110" t="str">
            <v xml:space="preserve">  </v>
          </cell>
        </row>
        <row r="111">
          <cell r="A111">
            <v>98</v>
          </cell>
          <cell r="B111">
            <v>10</v>
          </cell>
          <cell r="C111" t="str">
            <v>18^  +-1^</v>
          </cell>
          <cell r="E111" t="str">
            <v xml:space="preserve">   </v>
          </cell>
          <cell r="G111" t="str">
            <v xml:space="preserve">  </v>
          </cell>
          <cell r="H111" t="str">
            <v xml:space="preserve">  </v>
          </cell>
        </row>
        <row r="112">
          <cell r="A112">
            <v>99</v>
          </cell>
          <cell r="B112">
            <v>11</v>
          </cell>
          <cell r="C112" t="str">
            <v>(15)</v>
          </cell>
          <cell r="E112" t="str">
            <v xml:space="preserve">   </v>
          </cell>
          <cell r="G112" t="str">
            <v xml:space="preserve">  </v>
          </cell>
          <cell r="H112" t="str">
            <v xml:space="preserve">  </v>
          </cell>
        </row>
        <row r="113">
          <cell r="A113">
            <v>100</v>
          </cell>
          <cell r="B113">
            <v>12</v>
          </cell>
          <cell r="C113" t="str">
            <v>(3.7)</v>
          </cell>
          <cell r="E113" t="str">
            <v xml:space="preserve">   </v>
          </cell>
          <cell r="G113" t="str">
            <v xml:space="preserve">  </v>
          </cell>
          <cell r="H113" t="str">
            <v xml:space="preserve">  </v>
          </cell>
        </row>
        <row r="114">
          <cell r="A114">
            <v>101</v>
          </cell>
          <cell r="B114">
            <v>13</v>
          </cell>
          <cell r="C114" t="str">
            <v>40.5  -0.2</v>
          </cell>
          <cell r="E114" t="str">
            <v xml:space="preserve">   </v>
          </cell>
          <cell r="G114" t="str">
            <v xml:space="preserve">  </v>
          </cell>
          <cell r="H114" t="str">
            <v xml:space="preserve">  </v>
          </cell>
        </row>
        <row r="115">
          <cell r="A115">
            <v>102</v>
          </cell>
          <cell r="B115">
            <v>14</v>
          </cell>
          <cell r="C115" t="str">
            <v>37  -0.2</v>
          </cell>
          <cell r="E115" t="str">
            <v xml:space="preserve">   </v>
          </cell>
          <cell r="G115" t="str">
            <v xml:space="preserve">  </v>
          </cell>
          <cell r="H115" t="str">
            <v xml:space="preserve">  </v>
          </cell>
        </row>
        <row r="116">
          <cell r="A116">
            <v>103</v>
          </cell>
          <cell r="C116" t="str">
            <v>E--E</v>
          </cell>
          <cell r="E116" t="str">
            <v xml:space="preserve">   </v>
          </cell>
          <cell r="G116" t="str">
            <v xml:space="preserve">  </v>
          </cell>
          <cell r="H116" t="str">
            <v xml:space="preserve">  </v>
          </cell>
        </row>
        <row r="117">
          <cell r="A117">
            <v>104</v>
          </cell>
          <cell r="B117">
            <v>15</v>
          </cell>
          <cell r="C117" t="str">
            <v>22.7    -0.2</v>
          </cell>
          <cell r="E117" t="str">
            <v xml:space="preserve">   </v>
          </cell>
          <cell r="G117" t="str">
            <v xml:space="preserve">  </v>
          </cell>
          <cell r="H117" t="str">
            <v xml:space="preserve">  </v>
          </cell>
        </row>
        <row r="118">
          <cell r="A118">
            <v>105</v>
          </cell>
          <cell r="C118" t="str">
            <v>D--D</v>
          </cell>
          <cell r="E118" t="str">
            <v xml:space="preserve">   </v>
          </cell>
          <cell r="G118" t="str">
            <v xml:space="preserve">  </v>
          </cell>
          <cell r="H118" t="str">
            <v xml:space="preserve">  </v>
          </cell>
        </row>
        <row r="119">
          <cell r="A119">
            <v>106</v>
          </cell>
          <cell r="B119">
            <v>16</v>
          </cell>
          <cell r="C119" t="str">
            <v>9.5    +-0.2</v>
          </cell>
          <cell r="E119" t="str">
            <v xml:space="preserve">   </v>
          </cell>
          <cell r="G119" t="str">
            <v xml:space="preserve">  </v>
          </cell>
          <cell r="H119" t="str">
            <v xml:space="preserve">  </v>
          </cell>
        </row>
        <row r="120">
          <cell r="A120">
            <v>107</v>
          </cell>
          <cell r="C120" t="str">
            <v>G--G</v>
          </cell>
          <cell r="E120" t="str">
            <v xml:space="preserve">   </v>
          </cell>
          <cell r="G120" t="str">
            <v xml:space="preserve">  </v>
          </cell>
          <cell r="H120" t="str">
            <v xml:space="preserve">  </v>
          </cell>
        </row>
        <row r="121">
          <cell r="A121">
            <v>108</v>
          </cell>
          <cell r="B121">
            <v>17</v>
          </cell>
          <cell r="C121" t="str">
            <v>R2</v>
          </cell>
          <cell r="E121" t="str">
            <v xml:space="preserve">   </v>
          </cell>
          <cell r="G121" t="str">
            <v xml:space="preserve">  </v>
          </cell>
          <cell r="H121" t="str">
            <v xml:space="preserve">  </v>
          </cell>
        </row>
        <row r="122">
          <cell r="A122">
            <v>109</v>
          </cell>
          <cell r="B122">
            <v>18</v>
          </cell>
          <cell r="C122" t="str">
            <v>25    -0.2</v>
          </cell>
          <cell r="E122" t="str">
            <v xml:space="preserve">   </v>
          </cell>
          <cell r="G122" t="str">
            <v xml:space="preserve">  </v>
          </cell>
          <cell r="H122" t="str">
            <v xml:space="preserve">  </v>
          </cell>
        </row>
        <row r="123">
          <cell r="A123">
            <v>110</v>
          </cell>
          <cell r="C123" t="str">
            <v>Ansicht S  S 向_x0000_</v>
          </cell>
          <cell r="E123" t="str">
            <v xml:space="preserve">   </v>
          </cell>
          <cell r="G123" t="str">
            <v xml:space="preserve">  </v>
          </cell>
          <cell r="H123" t="str">
            <v xml:space="preserve">  </v>
          </cell>
        </row>
        <row r="124">
          <cell r="A124">
            <v>111</v>
          </cell>
          <cell r="B124">
            <v>19</v>
          </cell>
          <cell r="C124" t="str">
            <v>5    +-0.2</v>
          </cell>
          <cell r="E124" t="str">
            <v xml:space="preserve">   </v>
          </cell>
          <cell r="G124" t="str">
            <v xml:space="preserve">  </v>
          </cell>
          <cell r="H124" t="str">
            <v xml:space="preserve">  </v>
          </cell>
        </row>
        <row r="125">
          <cell r="A125">
            <v>112</v>
          </cell>
          <cell r="B125">
            <v>20</v>
          </cell>
          <cell r="C125" t="str">
            <v>1    +-0.2</v>
          </cell>
          <cell r="E125" t="str">
            <v xml:space="preserve">   </v>
          </cell>
          <cell r="G125" t="str">
            <v xml:space="preserve">  </v>
          </cell>
          <cell r="H125" t="str">
            <v xml:space="preserve">  </v>
          </cell>
        </row>
        <row r="126">
          <cell r="A126">
            <v>113</v>
          </cell>
          <cell r="B126">
            <v>21</v>
          </cell>
          <cell r="C126" t="str">
            <v>1.9    -0.2</v>
          </cell>
          <cell r="E126" t="str">
            <v xml:space="preserve">   </v>
          </cell>
          <cell r="G126" t="str">
            <v xml:space="preserve">  </v>
          </cell>
          <cell r="H126" t="str">
            <v xml:space="preserve">  </v>
          </cell>
        </row>
        <row r="127">
          <cell r="A127">
            <v>114</v>
          </cell>
          <cell r="C127" t="str">
            <v>F--F</v>
          </cell>
          <cell r="E127" t="str">
            <v xml:space="preserve">   </v>
          </cell>
          <cell r="G127" t="str">
            <v xml:space="preserve">  </v>
          </cell>
          <cell r="H127" t="str">
            <v xml:space="preserve">  </v>
          </cell>
        </row>
        <row r="128">
          <cell r="A128">
            <v>115</v>
          </cell>
          <cell r="B128">
            <v>22</v>
          </cell>
          <cell r="C128" t="str">
            <v>23.7    -0.2</v>
          </cell>
          <cell r="E128" t="str">
            <v xml:space="preserve">   </v>
          </cell>
          <cell r="G128" t="str">
            <v xml:space="preserve">  </v>
          </cell>
          <cell r="H128" t="str">
            <v xml:space="preserve">  </v>
          </cell>
        </row>
        <row r="129">
          <cell r="A129">
            <v>116</v>
          </cell>
          <cell r="E129" t="str">
            <v xml:space="preserve">   </v>
          </cell>
          <cell r="G129" t="str">
            <v xml:space="preserve">  </v>
          </cell>
          <cell r="H129" t="str">
            <v xml:space="preserve">  </v>
          </cell>
        </row>
        <row r="130">
          <cell r="A130">
            <v>117</v>
          </cell>
          <cell r="E130" t="str">
            <v xml:space="preserve">   </v>
          </cell>
          <cell r="G130" t="str">
            <v xml:space="preserve">  </v>
          </cell>
          <cell r="H130" t="str">
            <v xml:space="preserve">  </v>
          </cell>
        </row>
        <row r="131">
          <cell r="A131">
            <v>118</v>
          </cell>
          <cell r="E131" t="str">
            <v xml:space="preserve">   </v>
          </cell>
          <cell r="G131" t="str">
            <v xml:space="preserve">  </v>
          </cell>
          <cell r="H131" t="str">
            <v xml:space="preserve">  </v>
          </cell>
        </row>
        <row r="132">
          <cell r="A132">
            <v>119</v>
          </cell>
          <cell r="E132" t="str">
            <v xml:space="preserve">   </v>
          </cell>
          <cell r="G132" t="str">
            <v xml:space="preserve">  </v>
          </cell>
          <cell r="H132" t="str">
            <v xml:space="preserve">  </v>
          </cell>
        </row>
        <row r="133">
          <cell r="A133">
            <v>120</v>
          </cell>
          <cell r="E133" t="str">
            <v xml:space="preserve">   </v>
          </cell>
          <cell r="G133" t="str">
            <v xml:space="preserve">  </v>
          </cell>
          <cell r="H133" t="str">
            <v xml:space="preserve">  </v>
          </cell>
        </row>
        <row r="134">
          <cell r="A134">
            <v>121</v>
          </cell>
          <cell r="E134" t="str">
            <v xml:space="preserve">   </v>
          </cell>
          <cell r="G134" t="str">
            <v xml:space="preserve">  </v>
          </cell>
          <cell r="H134" t="str">
            <v xml:space="preserve">  </v>
          </cell>
        </row>
        <row r="135">
          <cell r="A135">
            <v>122</v>
          </cell>
          <cell r="E135" t="str">
            <v xml:space="preserve">   </v>
          </cell>
          <cell r="G135" t="str">
            <v xml:space="preserve">  </v>
          </cell>
          <cell r="H135" t="str">
            <v xml:space="preserve">  </v>
          </cell>
        </row>
        <row r="136">
          <cell r="A136">
            <v>123</v>
          </cell>
          <cell r="C136" t="str">
            <v>Dimension nach Ausfuehrung A (s.TAB 003 522E)</v>
          </cell>
          <cell r="E136" t="str">
            <v xml:space="preserve">   </v>
          </cell>
          <cell r="G136" t="str">
            <v xml:space="preserve">  </v>
          </cell>
          <cell r="H136" t="str">
            <v xml:space="preserve">  </v>
          </cell>
        </row>
        <row r="137">
          <cell r="A137">
            <v>124</v>
          </cell>
          <cell r="C137" t="str">
            <v>尺 寸 按 结 构 A ( 参 见 :TAB 003 522E)_x0000__x0000__x0000__x0000__x0000__x0000__x0000_</v>
          </cell>
          <cell r="E137" t="str">
            <v xml:space="preserve">   </v>
          </cell>
          <cell r="G137" t="str">
            <v xml:space="preserve">  </v>
          </cell>
          <cell r="H137" t="str">
            <v xml:space="preserve">  </v>
          </cell>
        </row>
        <row r="138">
          <cell r="A138">
            <v>125</v>
          </cell>
          <cell r="B138">
            <v>23</v>
          </cell>
          <cell r="C138" t="str">
            <v>15 ^    +-1^</v>
          </cell>
          <cell r="E138" t="str">
            <v xml:space="preserve">   </v>
          </cell>
          <cell r="G138" t="str">
            <v xml:space="preserve">  </v>
          </cell>
          <cell r="H138" t="str">
            <v xml:space="preserve">  </v>
          </cell>
        </row>
        <row r="139">
          <cell r="A139">
            <v>126</v>
          </cell>
          <cell r="C139" t="str">
            <v>A--A</v>
          </cell>
          <cell r="E139" t="str">
            <v xml:space="preserve">   </v>
          </cell>
          <cell r="G139" t="str">
            <v xml:space="preserve">  </v>
          </cell>
          <cell r="H139" t="str">
            <v xml:space="preserve">  </v>
          </cell>
        </row>
        <row r="140">
          <cell r="A140">
            <v>127</v>
          </cell>
          <cell r="B140">
            <v>24</v>
          </cell>
          <cell r="C140" t="str">
            <v>6    -0.2</v>
          </cell>
          <cell r="E140" t="str">
            <v xml:space="preserve">   </v>
          </cell>
          <cell r="G140" t="str">
            <v xml:space="preserve">  </v>
          </cell>
          <cell r="H140" t="str">
            <v xml:space="preserve">  </v>
          </cell>
        </row>
        <row r="141">
          <cell r="A141">
            <v>128</v>
          </cell>
          <cell r="B141">
            <v>25</v>
          </cell>
          <cell r="C141" t="str">
            <v>5    -0.2</v>
          </cell>
          <cell r="E141" t="str">
            <v xml:space="preserve">   </v>
          </cell>
          <cell r="G141" t="str">
            <v xml:space="preserve">  </v>
          </cell>
          <cell r="H141" t="str">
            <v xml:space="preserve">  </v>
          </cell>
        </row>
        <row r="142">
          <cell r="A142">
            <v>129</v>
          </cell>
          <cell r="B142">
            <v>26</v>
          </cell>
          <cell r="C142" t="str">
            <v>2    -0.1</v>
          </cell>
          <cell r="E142" t="str">
            <v xml:space="preserve">   </v>
          </cell>
          <cell r="G142" t="str">
            <v xml:space="preserve">  </v>
          </cell>
          <cell r="H142" t="str">
            <v xml:space="preserve">  </v>
          </cell>
        </row>
        <row r="143">
          <cell r="A143">
            <v>130</v>
          </cell>
          <cell r="E143" t="str">
            <v xml:space="preserve">   </v>
          </cell>
          <cell r="G143" t="str">
            <v xml:space="preserve">  </v>
          </cell>
          <cell r="H143" t="str">
            <v xml:space="preserve">  </v>
          </cell>
        </row>
        <row r="144">
          <cell r="A144">
            <v>131</v>
          </cell>
          <cell r="E144" t="str">
            <v xml:space="preserve">   </v>
          </cell>
          <cell r="G144" t="str">
            <v xml:space="preserve">  </v>
          </cell>
          <cell r="H144" t="str">
            <v xml:space="preserve">  </v>
          </cell>
        </row>
        <row r="145">
          <cell r="A145">
            <v>132</v>
          </cell>
          <cell r="E145" t="str">
            <v xml:space="preserve">   </v>
          </cell>
          <cell r="G145" t="str">
            <v xml:space="preserve">  </v>
          </cell>
          <cell r="H145" t="str">
            <v xml:space="preserve">  </v>
          </cell>
        </row>
        <row r="146">
          <cell r="A146">
            <v>133</v>
          </cell>
          <cell r="E146" t="str">
            <v xml:space="preserve">   </v>
          </cell>
          <cell r="G146" t="str">
            <v xml:space="preserve">  </v>
          </cell>
          <cell r="H146" t="str">
            <v xml:space="preserve">  </v>
          </cell>
        </row>
        <row r="147">
          <cell r="A147">
            <v>134</v>
          </cell>
          <cell r="E147" t="str">
            <v xml:space="preserve">   </v>
          </cell>
          <cell r="G147" t="str">
            <v xml:space="preserve">  </v>
          </cell>
          <cell r="H147" t="str">
            <v xml:space="preserve">  </v>
          </cell>
        </row>
        <row r="148">
          <cell r="A148">
            <v>135</v>
          </cell>
          <cell r="E148" t="str">
            <v xml:space="preserve">   </v>
          </cell>
          <cell r="G148" t="str">
            <v xml:space="preserve">  </v>
          </cell>
          <cell r="H148" t="str">
            <v xml:space="preserve">  </v>
          </cell>
        </row>
        <row r="149">
          <cell r="A149">
            <v>136</v>
          </cell>
          <cell r="C149" t="str">
            <v>Dimension nach Ausfuehrung D (s.TAB 003 522E)</v>
          </cell>
          <cell r="E149" t="str">
            <v xml:space="preserve">   </v>
          </cell>
          <cell r="G149" t="str">
            <v xml:space="preserve">  </v>
          </cell>
          <cell r="H149" t="str">
            <v xml:space="preserve">  </v>
          </cell>
        </row>
        <row r="150">
          <cell r="A150">
            <v>137</v>
          </cell>
          <cell r="C150" t="str">
            <v>尺 寸 按 结 构 D ( 参 见 :TAB 003 522E)_x0000__x0000__x0000__x0000__x0000__x0000__x0000_</v>
          </cell>
          <cell r="E150" t="str">
            <v xml:space="preserve">   </v>
          </cell>
          <cell r="G150" t="str">
            <v xml:space="preserve">  </v>
          </cell>
          <cell r="H150" t="str">
            <v xml:space="preserve">  </v>
          </cell>
        </row>
        <row r="151">
          <cell r="A151">
            <v>138</v>
          </cell>
          <cell r="C151" t="str">
            <v>Ansicht U  U 向_x0000_</v>
          </cell>
          <cell r="E151" t="str">
            <v xml:space="preserve">   </v>
          </cell>
          <cell r="G151" t="str">
            <v xml:space="preserve">  </v>
          </cell>
          <cell r="H151" t="str">
            <v xml:space="preserve">  </v>
          </cell>
        </row>
        <row r="152">
          <cell r="A152">
            <v>139</v>
          </cell>
          <cell r="B152">
            <v>27</v>
          </cell>
          <cell r="C152" t="str">
            <v>1.5    +-0.2</v>
          </cell>
          <cell r="E152" t="str">
            <v xml:space="preserve">   </v>
          </cell>
          <cell r="G152" t="str">
            <v xml:space="preserve">  </v>
          </cell>
          <cell r="H152" t="str">
            <v xml:space="preserve">  </v>
          </cell>
        </row>
        <row r="153">
          <cell r="A153">
            <v>140</v>
          </cell>
          <cell r="C153" t="str">
            <v>Stecker 插 片 58b  ,  31  ,  75h    ,   75H_x0000__x0000_</v>
          </cell>
          <cell r="E153" t="str">
            <v xml:space="preserve">   </v>
          </cell>
          <cell r="G153" t="str">
            <v xml:space="preserve">  </v>
          </cell>
          <cell r="H153" t="str">
            <v xml:space="preserve">  </v>
          </cell>
        </row>
        <row r="154">
          <cell r="A154">
            <v>141</v>
          </cell>
          <cell r="C154" t="str">
            <v>Ansicht V  V 向_x0000_</v>
          </cell>
          <cell r="E154" t="str">
            <v xml:space="preserve">   </v>
          </cell>
          <cell r="G154" t="str">
            <v xml:space="preserve">  </v>
          </cell>
          <cell r="H154" t="str">
            <v xml:space="preserve">  </v>
          </cell>
        </row>
        <row r="155">
          <cell r="A155">
            <v>142</v>
          </cell>
          <cell r="B155">
            <v>28</v>
          </cell>
          <cell r="C155" t="str">
            <v>1    +-0.2</v>
          </cell>
          <cell r="E155" t="str">
            <v xml:space="preserve">   </v>
          </cell>
          <cell r="G155" t="str">
            <v xml:space="preserve">  </v>
          </cell>
          <cell r="H155" t="str">
            <v xml:space="preserve">  </v>
          </cell>
        </row>
        <row r="156">
          <cell r="A156">
            <v>143</v>
          </cell>
          <cell r="C156" t="str">
            <v>andere Dimensionen  其 他 尺 寸 _x0000__x0000__x0000__x0000_</v>
          </cell>
          <cell r="E156" t="str">
            <v xml:space="preserve">   </v>
          </cell>
          <cell r="G156" t="str">
            <v xml:space="preserve">  </v>
          </cell>
          <cell r="H156" t="str">
            <v xml:space="preserve">  </v>
          </cell>
        </row>
        <row r="157">
          <cell r="A157">
            <v>144</v>
          </cell>
          <cell r="C157" t="str">
            <v>Ansicht W  W 向_x0000_</v>
          </cell>
          <cell r="E157" t="str">
            <v xml:space="preserve">   </v>
          </cell>
          <cell r="G157" t="str">
            <v xml:space="preserve">  </v>
          </cell>
          <cell r="H157" t="str">
            <v xml:space="preserve">  </v>
          </cell>
        </row>
        <row r="158">
          <cell r="A158">
            <v>145</v>
          </cell>
          <cell r="B158">
            <v>29</v>
          </cell>
          <cell r="C158" t="str">
            <v>21.7    +-0.2</v>
          </cell>
          <cell r="E158" t="str">
            <v xml:space="preserve">   </v>
          </cell>
          <cell r="G158" t="str">
            <v xml:space="preserve">  </v>
          </cell>
          <cell r="H158" t="str">
            <v xml:space="preserve">  </v>
          </cell>
        </row>
        <row r="159">
          <cell r="A159">
            <v>146</v>
          </cell>
          <cell r="B159">
            <v>30</v>
          </cell>
          <cell r="C159">
            <v>0.2</v>
          </cell>
          <cell r="E159" t="str">
            <v xml:space="preserve">   </v>
          </cell>
          <cell r="G159" t="str">
            <v xml:space="preserve">  </v>
          </cell>
          <cell r="H159" t="str">
            <v xml:space="preserve">  </v>
          </cell>
        </row>
        <row r="160">
          <cell r="A160">
            <v>147</v>
          </cell>
          <cell r="B160">
            <v>31</v>
          </cell>
          <cell r="C160" t="str">
            <v>20.7    +-0.2</v>
          </cell>
          <cell r="E160" t="str">
            <v xml:space="preserve">   </v>
          </cell>
          <cell r="G160" t="str">
            <v xml:space="preserve">  </v>
          </cell>
          <cell r="H160" t="str">
            <v xml:space="preserve">  </v>
          </cell>
        </row>
        <row r="161">
          <cell r="A161">
            <v>148</v>
          </cell>
          <cell r="B161">
            <v>32</v>
          </cell>
          <cell r="C161" t="str">
            <v>19.7    +-0.2</v>
          </cell>
          <cell r="E161" t="str">
            <v xml:space="preserve">   </v>
          </cell>
          <cell r="G161" t="str">
            <v xml:space="preserve">  </v>
          </cell>
          <cell r="H161" t="str">
            <v xml:space="preserve">  </v>
          </cell>
        </row>
        <row r="162">
          <cell r="A162">
            <v>149</v>
          </cell>
          <cell r="B162">
            <v>33</v>
          </cell>
          <cell r="C162" t="str">
            <v>2    +0.2</v>
          </cell>
          <cell r="E162" t="str">
            <v xml:space="preserve">   </v>
          </cell>
          <cell r="G162" t="str">
            <v xml:space="preserve">  </v>
          </cell>
          <cell r="H162" t="str">
            <v xml:space="preserve">  </v>
          </cell>
        </row>
        <row r="163">
          <cell r="A163">
            <v>150</v>
          </cell>
          <cell r="B163">
            <v>34</v>
          </cell>
          <cell r="C163" t="str">
            <v>17.7    +-0.2</v>
          </cell>
          <cell r="E163" t="str">
            <v xml:space="preserve">   </v>
          </cell>
          <cell r="G163" t="str">
            <v xml:space="preserve">  </v>
          </cell>
          <cell r="H163" t="str">
            <v xml:space="preserve">  </v>
          </cell>
        </row>
        <row r="164">
          <cell r="A164">
            <v>151</v>
          </cell>
          <cell r="B164">
            <v>35</v>
          </cell>
          <cell r="C164" t="str">
            <v>12.5   +-0.2</v>
          </cell>
          <cell r="E164" t="str">
            <v xml:space="preserve">   </v>
          </cell>
          <cell r="G164" t="str">
            <v xml:space="preserve">  </v>
          </cell>
          <cell r="H164" t="str">
            <v xml:space="preserve">  </v>
          </cell>
        </row>
        <row r="165">
          <cell r="A165">
            <v>152</v>
          </cell>
          <cell r="B165">
            <v>36</v>
          </cell>
          <cell r="C165" t="str">
            <v>10    +0.2</v>
          </cell>
          <cell r="E165" t="str">
            <v xml:space="preserve">   </v>
          </cell>
          <cell r="G165" t="str">
            <v xml:space="preserve">  </v>
          </cell>
          <cell r="H165" t="str">
            <v xml:space="preserve">  </v>
          </cell>
        </row>
        <row r="166">
          <cell r="A166">
            <v>153</v>
          </cell>
          <cell r="B166">
            <v>37</v>
          </cell>
          <cell r="C166" t="str">
            <v>7.5    +0.2</v>
          </cell>
          <cell r="E166" t="str">
            <v xml:space="preserve">   </v>
          </cell>
          <cell r="G166" t="str">
            <v xml:space="preserve">  </v>
          </cell>
          <cell r="H166" t="str">
            <v xml:space="preserve">  </v>
          </cell>
        </row>
        <row r="167">
          <cell r="A167">
            <v>154</v>
          </cell>
          <cell r="B167">
            <v>38</v>
          </cell>
          <cell r="C167" t="str">
            <v>30 ^   +-1^</v>
          </cell>
          <cell r="E167" t="str">
            <v xml:space="preserve">   </v>
          </cell>
          <cell r="G167" t="str">
            <v xml:space="preserve">  </v>
          </cell>
          <cell r="H167" t="str">
            <v xml:space="preserve">  </v>
          </cell>
        </row>
        <row r="168">
          <cell r="A168">
            <v>155</v>
          </cell>
          <cell r="B168">
            <v>39</v>
          </cell>
          <cell r="C168" t="str">
            <v>2    +-0.2</v>
          </cell>
          <cell r="E168" t="str">
            <v xml:space="preserve">   </v>
          </cell>
          <cell r="G168" t="str">
            <v xml:space="preserve">  </v>
          </cell>
          <cell r="H168" t="str">
            <v xml:space="preserve">  </v>
          </cell>
        </row>
        <row r="169">
          <cell r="A169">
            <v>156</v>
          </cell>
          <cell r="C169" t="str">
            <v>Taste    按 键 _x0000__x0000_</v>
          </cell>
          <cell r="E169" t="str">
            <v xml:space="preserve">   </v>
          </cell>
          <cell r="G169" t="str">
            <v xml:space="preserve">  </v>
          </cell>
          <cell r="H169" t="str">
            <v xml:space="preserve">  </v>
          </cell>
        </row>
        <row r="170">
          <cell r="A170">
            <v>157</v>
          </cell>
          <cell r="B170">
            <v>40</v>
          </cell>
          <cell r="C170" t="str">
            <v>10.5     +-0.2</v>
          </cell>
          <cell r="E170" t="str">
            <v xml:space="preserve">   </v>
          </cell>
          <cell r="G170" t="str">
            <v xml:space="preserve">  </v>
          </cell>
          <cell r="H170" t="str">
            <v xml:space="preserve">  </v>
          </cell>
        </row>
        <row r="171">
          <cell r="A171">
            <v>158</v>
          </cell>
          <cell r="B171">
            <v>41</v>
          </cell>
          <cell r="C171" t="str">
            <v>2.9    +-0.2</v>
          </cell>
          <cell r="E171" t="str">
            <v xml:space="preserve">   </v>
          </cell>
          <cell r="G171" t="str">
            <v xml:space="preserve">  </v>
          </cell>
          <cell r="H171" t="str">
            <v xml:space="preserve">  </v>
          </cell>
        </row>
        <row r="172">
          <cell r="A172">
            <v>159</v>
          </cell>
          <cell r="B172">
            <v>42</v>
          </cell>
          <cell r="C172" t="str">
            <v>1.8     +-0.2</v>
          </cell>
          <cell r="E172" t="str">
            <v xml:space="preserve">   </v>
          </cell>
          <cell r="G172" t="str">
            <v xml:space="preserve">  </v>
          </cell>
          <cell r="H172" t="str">
            <v xml:space="preserve">  </v>
          </cell>
        </row>
        <row r="173">
          <cell r="A173">
            <v>160</v>
          </cell>
          <cell r="B173">
            <v>43</v>
          </cell>
          <cell r="C173" t="str">
            <v>R20</v>
          </cell>
          <cell r="E173" t="str">
            <v xml:space="preserve">   </v>
          </cell>
          <cell r="G173" t="str">
            <v xml:space="preserve">  </v>
          </cell>
          <cell r="H173" t="str">
            <v xml:space="preserve">  </v>
          </cell>
        </row>
        <row r="174">
          <cell r="A174">
            <v>161</v>
          </cell>
          <cell r="B174">
            <v>44</v>
          </cell>
          <cell r="C174" t="str">
            <v>R90</v>
          </cell>
          <cell r="E174" t="str">
            <v xml:space="preserve">   </v>
          </cell>
          <cell r="G174" t="str">
            <v xml:space="preserve">  </v>
          </cell>
          <cell r="H174" t="str">
            <v xml:space="preserve">  </v>
          </cell>
        </row>
        <row r="175">
          <cell r="A175">
            <v>162</v>
          </cell>
          <cell r="B175">
            <v>45</v>
          </cell>
          <cell r="C175" t="str">
            <v>R20</v>
          </cell>
          <cell r="E175" t="str">
            <v xml:space="preserve">   </v>
          </cell>
          <cell r="G175" t="str">
            <v xml:space="preserve">  </v>
          </cell>
          <cell r="H175" t="str">
            <v xml:space="preserve">  </v>
          </cell>
        </row>
        <row r="176">
          <cell r="A176">
            <v>163</v>
          </cell>
          <cell r="B176">
            <v>46</v>
          </cell>
          <cell r="C176" t="str">
            <v>R350</v>
          </cell>
          <cell r="E176" t="str">
            <v xml:space="preserve">   </v>
          </cell>
          <cell r="G176" t="str">
            <v xml:space="preserve">  </v>
          </cell>
          <cell r="H176" t="str">
            <v xml:space="preserve">  </v>
          </cell>
        </row>
        <row r="177">
          <cell r="A177">
            <v>164</v>
          </cell>
          <cell r="B177">
            <v>47</v>
          </cell>
          <cell r="C177" t="str">
            <v>R85</v>
          </cell>
          <cell r="E177" t="str">
            <v xml:space="preserve">   </v>
          </cell>
          <cell r="G177" t="str">
            <v xml:space="preserve">  </v>
          </cell>
          <cell r="H177" t="str">
            <v xml:space="preserve">  </v>
          </cell>
        </row>
        <row r="178">
          <cell r="A178">
            <v>165</v>
          </cell>
          <cell r="B178">
            <v>48</v>
          </cell>
          <cell r="C178" t="str">
            <v>3.1    +-0.2</v>
          </cell>
          <cell r="E178" t="str">
            <v xml:space="preserve">   </v>
          </cell>
          <cell r="G178" t="str">
            <v xml:space="preserve">  </v>
          </cell>
          <cell r="H178" t="str">
            <v xml:space="preserve">  </v>
          </cell>
        </row>
        <row r="179">
          <cell r="A179">
            <v>166</v>
          </cell>
          <cell r="B179">
            <v>49</v>
          </cell>
          <cell r="C179" t="str">
            <v>R5</v>
          </cell>
          <cell r="E179" t="str">
            <v xml:space="preserve">   </v>
          </cell>
          <cell r="G179" t="str">
            <v xml:space="preserve">  </v>
          </cell>
          <cell r="H179" t="str">
            <v xml:space="preserve">  </v>
          </cell>
        </row>
        <row r="180">
          <cell r="A180">
            <v>167</v>
          </cell>
          <cell r="B180">
            <v>50</v>
          </cell>
          <cell r="C180" t="str">
            <v>0.5     +-0.2</v>
          </cell>
          <cell r="E180" t="str">
            <v xml:space="preserve">   </v>
          </cell>
          <cell r="G180" t="str">
            <v xml:space="preserve">  </v>
          </cell>
          <cell r="H180" t="str">
            <v xml:space="preserve">  </v>
          </cell>
        </row>
        <row r="181">
          <cell r="A181">
            <v>168</v>
          </cell>
          <cell r="B181">
            <v>51</v>
          </cell>
          <cell r="C181" t="str">
            <v>O 2.5    +0.2</v>
          </cell>
          <cell r="E181" t="str">
            <v xml:space="preserve">   </v>
          </cell>
          <cell r="G181" t="str">
            <v xml:space="preserve">  </v>
          </cell>
          <cell r="H181" t="str">
            <v xml:space="preserve">  </v>
          </cell>
        </row>
        <row r="182">
          <cell r="A182">
            <v>169</v>
          </cell>
          <cell r="B182">
            <v>52</v>
          </cell>
          <cell r="C182" t="str">
            <v>4.15    +-0.1</v>
          </cell>
          <cell r="E182" t="str">
            <v xml:space="preserve">   </v>
          </cell>
          <cell r="G182" t="str">
            <v xml:space="preserve">  </v>
          </cell>
          <cell r="H182" t="str">
            <v xml:space="preserve">  </v>
          </cell>
        </row>
        <row r="183">
          <cell r="A183">
            <v>170</v>
          </cell>
          <cell r="B183">
            <v>53</v>
          </cell>
          <cell r="C183" t="str">
            <v xml:space="preserve">O 3.5      +-0.2   </v>
          </cell>
          <cell r="E183" t="str">
            <v xml:space="preserve">   </v>
          </cell>
          <cell r="G183" t="str">
            <v xml:space="preserve">  </v>
          </cell>
          <cell r="H183" t="str">
            <v xml:space="preserve">  </v>
          </cell>
        </row>
        <row r="184">
          <cell r="A184">
            <v>171</v>
          </cell>
          <cell r="B184">
            <v>54</v>
          </cell>
          <cell r="C184" t="str">
            <v>90^     +-1^</v>
          </cell>
          <cell r="E184" t="str">
            <v xml:space="preserve">   </v>
          </cell>
          <cell r="G184" t="str">
            <v xml:space="preserve">  </v>
          </cell>
          <cell r="H184" t="str">
            <v xml:space="preserve">  </v>
          </cell>
        </row>
        <row r="185">
          <cell r="A185">
            <v>172</v>
          </cell>
          <cell r="B185">
            <v>55</v>
          </cell>
          <cell r="C185" t="str">
            <v>R4.5</v>
          </cell>
          <cell r="E185" t="str">
            <v xml:space="preserve">   </v>
          </cell>
          <cell r="G185" t="str">
            <v xml:space="preserve">  </v>
          </cell>
          <cell r="H185" t="str">
            <v xml:space="preserve">  </v>
          </cell>
        </row>
        <row r="186">
          <cell r="A186">
            <v>173</v>
          </cell>
          <cell r="B186">
            <v>56</v>
          </cell>
          <cell r="C186" t="str">
            <v>42^    +-1^</v>
          </cell>
          <cell r="E186" t="str">
            <v xml:space="preserve">   </v>
          </cell>
          <cell r="G186" t="str">
            <v xml:space="preserve">  </v>
          </cell>
          <cell r="H186" t="str">
            <v xml:space="preserve">  </v>
          </cell>
        </row>
        <row r="187">
          <cell r="A187">
            <v>174</v>
          </cell>
          <cell r="B187">
            <v>57</v>
          </cell>
          <cell r="C187" t="str">
            <v>R50</v>
          </cell>
          <cell r="E187" t="str">
            <v xml:space="preserve">   </v>
          </cell>
          <cell r="G187" t="str">
            <v xml:space="preserve">  </v>
          </cell>
          <cell r="H187" t="str">
            <v xml:space="preserve">  </v>
          </cell>
        </row>
        <row r="188">
          <cell r="A188">
            <v>175</v>
          </cell>
          <cell r="B188">
            <v>58</v>
          </cell>
          <cell r="C188" t="str">
            <v>30^    +-1^</v>
          </cell>
          <cell r="E188" t="str">
            <v xml:space="preserve">   </v>
          </cell>
          <cell r="G188" t="str">
            <v xml:space="preserve">  </v>
          </cell>
          <cell r="H188" t="str">
            <v xml:space="preserve">  </v>
          </cell>
        </row>
        <row r="189">
          <cell r="A189">
            <v>176</v>
          </cell>
          <cell r="B189">
            <v>59</v>
          </cell>
          <cell r="C189" t="str">
            <v>(0.45)</v>
          </cell>
          <cell r="E189" t="str">
            <v xml:space="preserve">   </v>
          </cell>
          <cell r="G189" t="str">
            <v xml:space="preserve">  </v>
          </cell>
          <cell r="H189" t="str">
            <v xml:space="preserve">  </v>
          </cell>
        </row>
        <row r="190">
          <cell r="A190">
            <v>177</v>
          </cell>
          <cell r="B190">
            <v>60</v>
          </cell>
          <cell r="C190" t="str">
            <v>24.2    +-0.2</v>
          </cell>
          <cell r="E190" t="str">
            <v xml:space="preserve">   </v>
          </cell>
          <cell r="G190" t="str">
            <v xml:space="preserve">  </v>
          </cell>
          <cell r="H190" t="str">
            <v xml:space="preserve">  </v>
          </cell>
        </row>
        <row r="191">
          <cell r="A191">
            <v>178</v>
          </cell>
          <cell r="B191">
            <v>61</v>
          </cell>
          <cell r="C191" t="str">
            <v>23.3    +-0.2</v>
          </cell>
          <cell r="E191" t="str">
            <v xml:space="preserve">   </v>
          </cell>
          <cell r="G191" t="str">
            <v xml:space="preserve">  </v>
          </cell>
          <cell r="H191" t="str">
            <v xml:space="preserve">  </v>
          </cell>
        </row>
        <row r="192">
          <cell r="A192">
            <v>179</v>
          </cell>
          <cell r="B192">
            <v>62</v>
          </cell>
          <cell r="C192" t="str">
            <v>20.95    +-0.2</v>
          </cell>
          <cell r="E192" t="str">
            <v xml:space="preserve">   </v>
          </cell>
          <cell r="G192" t="str">
            <v xml:space="preserve">  </v>
          </cell>
          <cell r="H192" t="str">
            <v xml:space="preserve">  </v>
          </cell>
        </row>
        <row r="193">
          <cell r="A193">
            <v>180</v>
          </cell>
          <cell r="B193">
            <v>63</v>
          </cell>
          <cell r="C193" t="str">
            <v>6    +-0.2</v>
          </cell>
          <cell r="E193" t="str">
            <v xml:space="preserve">   </v>
          </cell>
          <cell r="G193" t="str">
            <v xml:space="preserve">  </v>
          </cell>
          <cell r="H193" t="str">
            <v xml:space="preserve">  </v>
          </cell>
        </row>
        <row r="194">
          <cell r="A194">
            <v>181</v>
          </cell>
          <cell r="B194">
            <v>64</v>
          </cell>
          <cell r="C194" t="str">
            <v>14.8    +-0.2</v>
          </cell>
          <cell r="E194" t="str">
            <v xml:space="preserve">   </v>
          </cell>
          <cell r="G194" t="str">
            <v xml:space="preserve">  </v>
          </cell>
          <cell r="H194" t="str">
            <v xml:space="preserve">  </v>
          </cell>
        </row>
        <row r="195">
          <cell r="A195">
            <v>182</v>
          </cell>
          <cell r="B195">
            <v>65</v>
          </cell>
          <cell r="C195" t="str">
            <v>19^    +-1^</v>
          </cell>
          <cell r="E195" t="str">
            <v xml:space="preserve">   </v>
          </cell>
          <cell r="G195" t="str">
            <v xml:space="preserve">  </v>
          </cell>
          <cell r="H195" t="str">
            <v xml:space="preserve">  </v>
          </cell>
        </row>
        <row r="196">
          <cell r="A196">
            <v>183</v>
          </cell>
          <cell r="B196">
            <v>66</v>
          </cell>
          <cell r="C196" t="str">
            <v>8.35    +-0.2</v>
          </cell>
          <cell r="E196" t="str">
            <v xml:space="preserve">   </v>
          </cell>
          <cell r="G196" t="str">
            <v xml:space="preserve">  </v>
          </cell>
          <cell r="H196" t="str">
            <v xml:space="preserve">  </v>
          </cell>
        </row>
        <row r="197">
          <cell r="A197">
            <v>184</v>
          </cell>
          <cell r="B197">
            <v>67</v>
          </cell>
          <cell r="C197" t="str">
            <v>7    +-0.2</v>
          </cell>
          <cell r="E197" t="str">
            <v xml:space="preserve">   </v>
          </cell>
          <cell r="G197" t="str">
            <v xml:space="preserve">  </v>
          </cell>
          <cell r="H197" t="str">
            <v xml:space="preserve">  </v>
          </cell>
        </row>
        <row r="198">
          <cell r="A198">
            <v>185</v>
          </cell>
          <cell r="B198">
            <v>68</v>
          </cell>
          <cell r="C198" t="str">
            <v>R2</v>
          </cell>
          <cell r="E198" t="str">
            <v xml:space="preserve">   </v>
          </cell>
          <cell r="G198" t="str">
            <v xml:space="preserve">  </v>
          </cell>
          <cell r="H198" t="str">
            <v xml:space="preserve">  </v>
          </cell>
        </row>
        <row r="199">
          <cell r="A199">
            <v>186</v>
          </cell>
          <cell r="B199">
            <v>69</v>
          </cell>
          <cell r="C199" t="str">
            <v>R400</v>
          </cell>
          <cell r="E199" t="str">
            <v xml:space="preserve">   </v>
          </cell>
          <cell r="G199" t="str">
            <v xml:space="preserve">  </v>
          </cell>
          <cell r="H199" t="str">
            <v xml:space="preserve">  </v>
          </cell>
        </row>
        <row r="200">
          <cell r="A200">
            <v>187</v>
          </cell>
          <cell r="B200">
            <v>70</v>
          </cell>
          <cell r="C200" t="str">
            <v>27    -0.2</v>
          </cell>
          <cell r="E200" t="str">
            <v xml:space="preserve">   </v>
          </cell>
          <cell r="G200" t="str">
            <v xml:space="preserve">  </v>
          </cell>
          <cell r="H200" t="str">
            <v xml:space="preserve">  </v>
          </cell>
        </row>
        <row r="201">
          <cell r="A201">
            <v>188</v>
          </cell>
          <cell r="B201">
            <v>71</v>
          </cell>
          <cell r="C201" t="str">
            <v>R200</v>
          </cell>
          <cell r="E201" t="str">
            <v xml:space="preserve">   </v>
          </cell>
          <cell r="G201" t="str">
            <v xml:space="preserve">  </v>
          </cell>
          <cell r="H201" t="str">
            <v xml:space="preserve">  </v>
          </cell>
        </row>
        <row r="202">
          <cell r="A202">
            <v>189</v>
          </cell>
          <cell r="B202">
            <v>72</v>
          </cell>
          <cell r="C202" t="str">
            <v>47.5    +-0.2</v>
          </cell>
          <cell r="E202" t="str">
            <v xml:space="preserve">   </v>
          </cell>
          <cell r="G202" t="str">
            <v xml:space="preserve">  </v>
          </cell>
          <cell r="H202" t="str">
            <v xml:space="preserve">  </v>
          </cell>
        </row>
        <row r="203">
          <cell r="A203">
            <v>190</v>
          </cell>
          <cell r="B203">
            <v>73</v>
          </cell>
          <cell r="C203" t="str">
            <v>17.5    +-0.2</v>
          </cell>
          <cell r="E203" t="str">
            <v xml:space="preserve">   </v>
          </cell>
          <cell r="G203" t="str">
            <v xml:space="preserve">  </v>
          </cell>
          <cell r="H203" t="str">
            <v xml:space="preserve">  </v>
          </cell>
        </row>
        <row r="204">
          <cell r="A204">
            <v>191</v>
          </cell>
          <cell r="B204">
            <v>74</v>
          </cell>
          <cell r="C204" t="str">
            <v>17.5    +-0.2</v>
          </cell>
          <cell r="E204" t="str">
            <v xml:space="preserve">   </v>
          </cell>
          <cell r="G204" t="str">
            <v xml:space="preserve">  </v>
          </cell>
          <cell r="H204" t="str">
            <v xml:space="preserve">  </v>
          </cell>
        </row>
        <row r="205">
          <cell r="A205">
            <v>192</v>
          </cell>
          <cell r="B205">
            <v>75</v>
          </cell>
          <cell r="C205" t="str">
            <v>R150</v>
          </cell>
          <cell r="E205" t="str">
            <v xml:space="preserve">   </v>
          </cell>
          <cell r="G205" t="str">
            <v xml:space="preserve">  </v>
          </cell>
          <cell r="H205" t="str">
            <v xml:space="preserve">  </v>
          </cell>
        </row>
        <row r="206">
          <cell r="A206">
            <v>193</v>
          </cell>
          <cell r="B206">
            <v>76</v>
          </cell>
          <cell r="C206" t="str">
            <v>R3</v>
          </cell>
          <cell r="E206" t="str">
            <v xml:space="preserve">   </v>
          </cell>
          <cell r="G206" t="str">
            <v xml:space="preserve">  </v>
          </cell>
          <cell r="H206" t="str">
            <v xml:space="preserve">  </v>
          </cell>
        </row>
        <row r="207">
          <cell r="A207">
            <v>194</v>
          </cell>
          <cell r="B207">
            <v>77</v>
          </cell>
          <cell r="C207" t="str">
            <v>R30</v>
          </cell>
          <cell r="E207" t="str">
            <v xml:space="preserve">   </v>
          </cell>
          <cell r="G207" t="str">
            <v xml:space="preserve">  </v>
          </cell>
          <cell r="H207" t="str">
            <v xml:space="preserve">  </v>
          </cell>
        </row>
        <row r="208">
          <cell r="A208">
            <v>195</v>
          </cell>
          <cell r="B208">
            <v>78</v>
          </cell>
          <cell r="C208" t="str">
            <v>R30</v>
          </cell>
          <cell r="E208" t="str">
            <v xml:space="preserve">   </v>
          </cell>
          <cell r="G208" t="str">
            <v xml:space="preserve">  </v>
          </cell>
          <cell r="H208" t="str">
            <v xml:space="preserve">  </v>
          </cell>
        </row>
        <row r="209">
          <cell r="A209">
            <v>196</v>
          </cell>
          <cell r="B209">
            <v>79</v>
          </cell>
          <cell r="C209" t="str">
            <v>R5</v>
          </cell>
          <cell r="E209" t="str">
            <v xml:space="preserve">   </v>
          </cell>
          <cell r="G209" t="str">
            <v xml:space="preserve">  </v>
          </cell>
          <cell r="H209" t="str">
            <v xml:space="preserve">  </v>
          </cell>
        </row>
        <row r="210">
          <cell r="A210">
            <v>197</v>
          </cell>
          <cell r="C210" t="str">
            <v>P--P</v>
          </cell>
          <cell r="E210" t="str">
            <v xml:space="preserve">   </v>
          </cell>
          <cell r="G210" t="str">
            <v xml:space="preserve">  </v>
          </cell>
          <cell r="H210" t="str">
            <v xml:space="preserve">  </v>
          </cell>
        </row>
        <row r="211">
          <cell r="A211">
            <v>198</v>
          </cell>
          <cell r="B211">
            <v>80</v>
          </cell>
          <cell r="C211" t="str">
            <v>R150</v>
          </cell>
          <cell r="E211" t="str">
            <v xml:space="preserve">   </v>
          </cell>
          <cell r="G211" t="str">
            <v xml:space="preserve">  </v>
          </cell>
          <cell r="H211" t="str">
            <v xml:space="preserve">  </v>
          </cell>
        </row>
        <row r="212">
          <cell r="A212">
            <v>199</v>
          </cell>
          <cell r="B212">
            <v>81</v>
          </cell>
          <cell r="C212" t="str">
            <v>(11.3)</v>
          </cell>
          <cell r="E212" t="str">
            <v xml:space="preserve">   </v>
          </cell>
          <cell r="G212" t="str">
            <v xml:space="preserve">  </v>
          </cell>
          <cell r="H212" t="str">
            <v xml:space="preserve">  </v>
          </cell>
        </row>
        <row r="213">
          <cell r="A213">
            <v>200</v>
          </cell>
          <cell r="B213">
            <v>82</v>
          </cell>
          <cell r="C213" t="str">
            <v>R40</v>
          </cell>
          <cell r="E213" t="str">
            <v xml:space="preserve">   </v>
          </cell>
          <cell r="G213" t="str">
            <v xml:space="preserve">  </v>
          </cell>
          <cell r="H213" t="str">
            <v xml:space="preserve">  </v>
          </cell>
        </row>
        <row r="214">
          <cell r="A214">
            <v>201</v>
          </cell>
          <cell r="B214">
            <v>83</v>
          </cell>
          <cell r="C214" t="str">
            <v>R2</v>
          </cell>
          <cell r="E214" t="str">
            <v xml:space="preserve">   </v>
          </cell>
          <cell r="G214" t="str">
            <v xml:space="preserve">  </v>
          </cell>
          <cell r="H214" t="str">
            <v xml:space="preserve">  </v>
          </cell>
        </row>
        <row r="215">
          <cell r="A215">
            <v>202</v>
          </cell>
          <cell r="C215" t="str">
            <v>Steckeranordnung   插 片 _x0000__x0000_</v>
          </cell>
          <cell r="E215" t="str">
            <v xml:space="preserve">   </v>
          </cell>
          <cell r="G215" t="str">
            <v xml:space="preserve">  </v>
          </cell>
          <cell r="H215" t="str">
            <v xml:space="preserve">  </v>
          </cell>
        </row>
        <row r="216">
          <cell r="A216">
            <v>203</v>
          </cell>
          <cell r="B216">
            <v>84</v>
          </cell>
          <cell r="C216" t="str">
            <v>8    +-0.2</v>
          </cell>
          <cell r="E216" t="str">
            <v xml:space="preserve">   </v>
          </cell>
          <cell r="G216" t="str">
            <v xml:space="preserve">  </v>
          </cell>
          <cell r="H216" t="str">
            <v xml:space="preserve">  </v>
          </cell>
        </row>
        <row r="217">
          <cell r="A217">
            <v>204</v>
          </cell>
          <cell r="B217">
            <v>85</v>
          </cell>
          <cell r="C217" t="str">
            <v>16    +-0.2</v>
          </cell>
          <cell r="E217" t="str">
            <v xml:space="preserve">   </v>
          </cell>
          <cell r="G217" t="str">
            <v xml:space="preserve">  </v>
          </cell>
          <cell r="H217" t="str">
            <v xml:space="preserve">  </v>
          </cell>
        </row>
        <row r="218">
          <cell r="A218">
            <v>205</v>
          </cell>
          <cell r="B218">
            <v>86</v>
          </cell>
          <cell r="C218" t="str">
            <v>9    +-0.2</v>
          </cell>
          <cell r="E218" t="str">
            <v xml:space="preserve">   </v>
          </cell>
          <cell r="G218" t="str">
            <v xml:space="preserve">  </v>
          </cell>
          <cell r="H218" t="str">
            <v xml:space="preserve">  </v>
          </cell>
        </row>
        <row r="219">
          <cell r="A219">
            <v>206</v>
          </cell>
          <cell r="B219">
            <v>87</v>
          </cell>
          <cell r="C219" t="str">
            <v>36    +-0.2</v>
          </cell>
          <cell r="E219" t="str">
            <v xml:space="preserve">   </v>
          </cell>
          <cell r="G219" t="str">
            <v xml:space="preserve">  </v>
          </cell>
          <cell r="H219" t="str">
            <v xml:space="preserve">  </v>
          </cell>
        </row>
        <row r="220">
          <cell r="A220">
            <v>207</v>
          </cell>
          <cell r="C220" t="str">
            <v>Ansicht  X  X 向_x0000_</v>
          </cell>
          <cell r="E220" t="str">
            <v xml:space="preserve">   </v>
          </cell>
          <cell r="G220" t="str">
            <v xml:space="preserve">  </v>
          </cell>
          <cell r="H220" t="str">
            <v xml:space="preserve">  </v>
          </cell>
        </row>
        <row r="221">
          <cell r="A221">
            <v>208</v>
          </cell>
          <cell r="B221">
            <v>88</v>
          </cell>
          <cell r="C221" t="str">
            <v>28.9    -0.2</v>
          </cell>
          <cell r="E221" t="str">
            <v xml:space="preserve">   </v>
          </cell>
          <cell r="G221" t="str">
            <v xml:space="preserve">  </v>
          </cell>
          <cell r="H221" t="str">
            <v xml:space="preserve">  </v>
          </cell>
        </row>
        <row r="222">
          <cell r="A222">
            <v>209</v>
          </cell>
          <cell r="B222">
            <v>89</v>
          </cell>
          <cell r="C222" t="str">
            <v>25.6    +-0.2</v>
          </cell>
          <cell r="E222" t="str">
            <v xml:space="preserve">   </v>
          </cell>
          <cell r="G222" t="str">
            <v xml:space="preserve">  </v>
          </cell>
          <cell r="H222" t="str">
            <v xml:space="preserve">  </v>
          </cell>
        </row>
        <row r="223">
          <cell r="A223">
            <v>210</v>
          </cell>
          <cell r="B223">
            <v>90</v>
          </cell>
          <cell r="C223" t="str">
            <v>13    +-1</v>
          </cell>
          <cell r="E223" t="str">
            <v xml:space="preserve">   </v>
          </cell>
          <cell r="G223" t="str">
            <v xml:space="preserve">  </v>
          </cell>
          <cell r="H223" t="str">
            <v xml:space="preserve">  </v>
          </cell>
        </row>
        <row r="224">
          <cell r="A224">
            <v>211</v>
          </cell>
          <cell r="B224">
            <v>91</v>
          </cell>
          <cell r="C224" t="str">
            <v>0.5    +-0.2</v>
          </cell>
          <cell r="E224" t="str">
            <v xml:space="preserve">   </v>
          </cell>
          <cell r="G224" t="str">
            <v xml:space="preserve">  </v>
          </cell>
          <cell r="H224" t="str">
            <v xml:space="preserve">  </v>
          </cell>
        </row>
        <row r="225">
          <cell r="A225">
            <v>212</v>
          </cell>
          <cell r="B225">
            <v>92</v>
          </cell>
          <cell r="C225" t="str">
            <v>R0.5</v>
          </cell>
          <cell r="E225" t="str">
            <v xml:space="preserve">   </v>
          </cell>
          <cell r="G225" t="str">
            <v xml:space="preserve">  </v>
          </cell>
          <cell r="H225" t="str">
            <v xml:space="preserve">  </v>
          </cell>
        </row>
        <row r="226">
          <cell r="A226">
            <v>213</v>
          </cell>
          <cell r="B226">
            <v>93</v>
          </cell>
          <cell r="C226" t="str">
            <v>11^      +-1^</v>
          </cell>
          <cell r="E226" t="str">
            <v xml:space="preserve">   </v>
          </cell>
          <cell r="G226" t="str">
            <v xml:space="preserve">  </v>
          </cell>
          <cell r="H226" t="str">
            <v xml:space="preserve">  </v>
          </cell>
        </row>
        <row r="227">
          <cell r="A227">
            <v>214</v>
          </cell>
          <cell r="B227">
            <v>94</v>
          </cell>
          <cell r="C227" t="str">
            <v>1    +-0.2</v>
          </cell>
          <cell r="E227" t="str">
            <v xml:space="preserve">   </v>
          </cell>
          <cell r="G227" t="str">
            <v xml:space="preserve">  </v>
          </cell>
          <cell r="H227" t="str">
            <v xml:space="preserve">  </v>
          </cell>
        </row>
        <row r="228">
          <cell r="A228">
            <v>215</v>
          </cell>
          <cell r="B228">
            <v>95</v>
          </cell>
          <cell r="C228" t="str">
            <v>0.8    +-0.2</v>
          </cell>
          <cell r="E228" t="str">
            <v xml:space="preserve">   </v>
          </cell>
          <cell r="G228" t="str">
            <v xml:space="preserve">  </v>
          </cell>
          <cell r="H228" t="str">
            <v xml:space="preserve">  </v>
          </cell>
        </row>
        <row r="229">
          <cell r="A229">
            <v>216</v>
          </cell>
          <cell r="B229">
            <v>96</v>
          </cell>
          <cell r="C229" t="str">
            <v>1  X  45^</v>
          </cell>
          <cell r="E229" t="str">
            <v xml:space="preserve">   </v>
          </cell>
          <cell r="G229" t="str">
            <v xml:space="preserve">  </v>
          </cell>
          <cell r="H229" t="str">
            <v xml:space="preserve">  </v>
          </cell>
        </row>
        <row r="230">
          <cell r="A230">
            <v>217</v>
          </cell>
          <cell r="B230">
            <v>97</v>
          </cell>
          <cell r="C230" t="str">
            <v>9    +-0.2</v>
          </cell>
          <cell r="E230" t="str">
            <v xml:space="preserve">   </v>
          </cell>
          <cell r="G230" t="str">
            <v xml:space="preserve">  </v>
          </cell>
          <cell r="H230" t="str">
            <v xml:space="preserve">  </v>
          </cell>
        </row>
        <row r="231">
          <cell r="A231">
            <v>218</v>
          </cell>
          <cell r="B231">
            <v>98</v>
          </cell>
          <cell r="C231" t="str">
            <v>Zeichen VW-Audi,VW-Audi 标 记 _x0000__x0000_</v>
          </cell>
          <cell r="E231" t="str">
            <v xml:space="preserve">   </v>
          </cell>
          <cell r="G231" t="str">
            <v xml:space="preserve">  </v>
          </cell>
          <cell r="H231" t="str">
            <v xml:space="preserve">  </v>
          </cell>
        </row>
        <row r="232">
          <cell r="A232">
            <v>219</v>
          </cell>
          <cell r="B232">
            <v>99</v>
          </cell>
          <cell r="C232" t="str">
            <v>Herstelland/Hersteller-Code</v>
          </cell>
          <cell r="E232" t="str">
            <v>7PL</v>
          </cell>
          <cell r="G232" t="str">
            <v xml:space="preserve">  </v>
          </cell>
          <cell r="H232" t="str">
            <v xml:space="preserve">  </v>
          </cell>
        </row>
        <row r="233">
          <cell r="A233">
            <v>220</v>
          </cell>
          <cell r="B233">
            <v>100</v>
          </cell>
          <cell r="C233" t="str">
            <v>Teil-Nr.</v>
          </cell>
          <cell r="G233" t="str">
            <v xml:space="preserve">  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sults"/>
      <sheetName val="presentation"/>
      <sheetName val="datasource"/>
      <sheetName val="History"/>
    </sheetNames>
    <sheetDataSet>
      <sheetData sheetId="0" refreshError="1">
        <row r="10">
          <cell r="A10" t="str">
            <v>Standard</v>
          </cell>
        </row>
        <row r="28">
          <cell r="A28" t="str">
            <v>Filters</v>
          </cell>
          <cell r="B28" t="str">
            <v>No Filter</v>
          </cell>
          <cell r="F28">
            <v>2</v>
          </cell>
        </row>
        <row r="52">
          <cell r="B52" t="str">
            <v>Volume step</v>
          </cell>
          <cell r="D52" t="str">
            <v>Specification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sults"/>
      <sheetName val="presentation"/>
    </sheetNames>
    <sheetDataSet>
      <sheetData sheetId="0" refreshError="1">
        <row r="52">
          <cell r="B52" t="str">
            <v>Volume step</v>
          </cell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sults"/>
      <sheetName val="presentation"/>
    </sheetNames>
    <sheetDataSet>
      <sheetData sheetId="0" refreshError="1">
        <row r="52">
          <cell r="B52" t="str">
            <v>Volume step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results"/>
      <sheetName val="presentation"/>
    </sheetNames>
    <sheetDataSet>
      <sheetData sheetId="0" refreshError="1">
        <row r="28">
          <cell r="B28" t="str">
            <v>No Filter</v>
          </cell>
        </row>
      </sheetData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-euros"/>
      <sheetName val="Datos-ptas"/>
      <sheetName val="BaseDeDatos"/>
      <sheetName val="Ultimo_año"/>
      <sheetName val="Gráfico"/>
    </sheetNames>
    <sheetDataSet>
      <sheetData sheetId="0"/>
      <sheetData sheetId="1"/>
      <sheetData sheetId="2">
        <row r="3">
          <cell r="B3">
            <v>1</v>
          </cell>
          <cell r="C3">
            <v>36297</v>
          </cell>
        </row>
        <row r="4">
          <cell r="B4">
            <v>2</v>
          </cell>
          <cell r="C4">
            <v>36301</v>
          </cell>
        </row>
        <row r="5">
          <cell r="B5">
            <v>3</v>
          </cell>
          <cell r="C5">
            <v>36310</v>
          </cell>
        </row>
        <row r="6">
          <cell r="B6">
            <v>4</v>
          </cell>
          <cell r="C6">
            <v>36317</v>
          </cell>
        </row>
        <row r="7">
          <cell r="B7">
            <v>5</v>
          </cell>
          <cell r="C7">
            <v>36324</v>
          </cell>
        </row>
        <row r="8">
          <cell r="B8">
            <v>6</v>
          </cell>
          <cell r="C8">
            <v>36327</v>
          </cell>
        </row>
        <row r="9">
          <cell r="B9">
            <v>7</v>
          </cell>
          <cell r="C9">
            <v>36335</v>
          </cell>
        </row>
        <row r="10">
          <cell r="B10">
            <v>8</v>
          </cell>
          <cell r="C10">
            <v>36341</v>
          </cell>
        </row>
        <row r="11">
          <cell r="B11">
            <v>9</v>
          </cell>
          <cell r="C11">
            <v>36345</v>
          </cell>
        </row>
        <row r="12">
          <cell r="B12">
            <v>10</v>
          </cell>
          <cell r="C12">
            <v>36350</v>
          </cell>
        </row>
        <row r="13">
          <cell r="B13">
            <v>11</v>
          </cell>
          <cell r="C13">
            <v>36355</v>
          </cell>
        </row>
        <row r="14">
          <cell r="B14">
            <v>12</v>
          </cell>
          <cell r="C14">
            <v>36360</v>
          </cell>
        </row>
        <row r="15">
          <cell r="B15">
            <v>13</v>
          </cell>
          <cell r="C15">
            <v>36366</v>
          </cell>
        </row>
        <row r="16">
          <cell r="B16">
            <v>14</v>
          </cell>
          <cell r="C16">
            <v>36370</v>
          </cell>
        </row>
        <row r="17">
          <cell r="B17">
            <v>15</v>
          </cell>
          <cell r="C17">
            <v>36377</v>
          </cell>
        </row>
        <row r="18">
          <cell r="B18">
            <v>16</v>
          </cell>
          <cell r="C18">
            <v>36387</v>
          </cell>
        </row>
        <row r="19">
          <cell r="B19">
            <v>17</v>
          </cell>
          <cell r="C19">
            <v>36395</v>
          </cell>
        </row>
        <row r="20">
          <cell r="B20">
            <v>18</v>
          </cell>
          <cell r="C20">
            <v>36402</v>
          </cell>
        </row>
        <row r="21">
          <cell r="B21">
            <v>19</v>
          </cell>
          <cell r="C21">
            <v>36413</v>
          </cell>
        </row>
        <row r="22">
          <cell r="B22">
            <v>20</v>
          </cell>
          <cell r="C22">
            <v>36425</v>
          </cell>
        </row>
        <row r="23">
          <cell r="B23">
            <v>21</v>
          </cell>
          <cell r="C23">
            <v>36441</v>
          </cell>
        </row>
        <row r="24">
          <cell r="B24">
            <v>22</v>
          </cell>
          <cell r="C24">
            <v>36455</v>
          </cell>
        </row>
        <row r="25">
          <cell r="B25">
            <v>23</v>
          </cell>
          <cell r="C25">
            <v>36471</v>
          </cell>
        </row>
        <row r="26">
          <cell r="B26">
            <v>24</v>
          </cell>
          <cell r="C26">
            <v>36498</v>
          </cell>
        </row>
        <row r="27">
          <cell r="B27">
            <v>25</v>
          </cell>
          <cell r="C27">
            <v>36512</v>
          </cell>
        </row>
        <row r="28">
          <cell r="B28">
            <v>26</v>
          </cell>
          <cell r="C28">
            <v>36534</v>
          </cell>
        </row>
        <row r="29">
          <cell r="B29">
            <v>27</v>
          </cell>
          <cell r="C29">
            <v>36560</v>
          </cell>
        </row>
        <row r="30">
          <cell r="B30">
            <v>28</v>
          </cell>
          <cell r="C30">
            <v>36576</v>
          </cell>
        </row>
        <row r="31">
          <cell r="B31">
            <v>29</v>
          </cell>
          <cell r="C31">
            <v>36583</v>
          </cell>
        </row>
        <row r="32">
          <cell r="B32">
            <v>30</v>
          </cell>
          <cell r="C32">
            <v>36596</v>
          </cell>
        </row>
        <row r="33">
          <cell r="B33">
            <v>31</v>
          </cell>
          <cell r="C33">
            <v>36602</v>
          </cell>
        </row>
        <row r="34">
          <cell r="B34">
            <v>32</v>
          </cell>
          <cell r="C34">
            <v>36626</v>
          </cell>
        </row>
        <row r="35">
          <cell r="B35">
            <v>33</v>
          </cell>
          <cell r="C35">
            <v>36643</v>
          </cell>
        </row>
        <row r="36">
          <cell r="B36">
            <v>34</v>
          </cell>
          <cell r="C36">
            <v>36661</v>
          </cell>
        </row>
        <row r="37">
          <cell r="B37">
            <v>35</v>
          </cell>
          <cell r="C37">
            <v>36663</v>
          </cell>
        </row>
        <row r="38">
          <cell r="B38">
            <v>36</v>
          </cell>
          <cell r="C38">
            <v>36666</v>
          </cell>
        </row>
        <row r="39">
          <cell r="B39">
            <v>37</v>
          </cell>
          <cell r="C39">
            <v>36681</v>
          </cell>
        </row>
        <row r="40">
          <cell r="B40">
            <v>38</v>
          </cell>
          <cell r="C40">
            <v>36684</v>
          </cell>
        </row>
        <row r="41">
          <cell r="B41">
            <v>39</v>
          </cell>
          <cell r="C41">
            <v>36691</v>
          </cell>
        </row>
        <row r="42">
          <cell r="B42">
            <v>40</v>
          </cell>
          <cell r="C42">
            <v>36694</v>
          </cell>
        </row>
        <row r="43">
          <cell r="B43">
            <v>41</v>
          </cell>
          <cell r="C43">
            <v>36707</v>
          </cell>
        </row>
        <row r="44">
          <cell r="B44">
            <v>42</v>
          </cell>
          <cell r="C44">
            <v>36716</v>
          </cell>
        </row>
        <row r="45">
          <cell r="B45">
            <v>43</v>
          </cell>
          <cell r="C45">
            <v>36719</v>
          </cell>
        </row>
        <row r="46">
          <cell r="B46">
            <v>44</v>
          </cell>
          <cell r="C46">
            <v>36722</v>
          </cell>
        </row>
        <row r="47">
          <cell r="B47">
            <v>45</v>
          </cell>
          <cell r="C47">
            <v>36726</v>
          </cell>
        </row>
        <row r="48">
          <cell r="B48">
            <v>46</v>
          </cell>
          <cell r="C48">
            <v>36728</v>
          </cell>
        </row>
        <row r="49">
          <cell r="B49">
            <v>47</v>
          </cell>
          <cell r="C49">
            <v>36734</v>
          </cell>
        </row>
        <row r="50">
          <cell r="B50">
            <v>48</v>
          </cell>
          <cell r="C50">
            <v>36737</v>
          </cell>
        </row>
        <row r="51">
          <cell r="B51">
            <v>49</v>
          </cell>
          <cell r="C51">
            <v>36742</v>
          </cell>
        </row>
        <row r="52">
          <cell r="B52">
            <v>50</v>
          </cell>
          <cell r="C52">
            <v>36754</v>
          </cell>
        </row>
        <row r="53">
          <cell r="B53">
            <v>51</v>
          </cell>
          <cell r="C53">
            <v>36756</v>
          </cell>
        </row>
        <row r="54">
          <cell r="B54">
            <v>52</v>
          </cell>
          <cell r="C54">
            <v>36764</v>
          </cell>
        </row>
        <row r="55">
          <cell r="B55">
            <v>53</v>
          </cell>
          <cell r="C55">
            <v>36767</v>
          </cell>
        </row>
        <row r="56">
          <cell r="B56">
            <v>54</v>
          </cell>
          <cell r="C56">
            <v>36775</v>
          </cell>
        </row>
        <row r="57">
          <cell r="B57">
            <v>55</v>
          </cell>
          <cell r="C57">
            <v>36777</v>
          </cell>
        </row>
        <row r="58">
          <cell r="B58">
            <v>56</v>
          </cell>
          <cell r="C58">
            <v>36784</v>
          </cell>
        </row>
        <row r="59">
          <cell r="B59">
            <v>57</v>
          </cell>
          <cell r="C59">
            <v>36797</v>
          </cell>
        </row>
        <row r="60">
          <cell r="B60">
            <v>58</v>
          </cell>
          <cell r="C60">
            <v>36809</v>
          </cell>
        </row>
        <row r="61">
          <cell r="B61">
            <v>59</v>
          </cell>
          <cell r="C61">
            <v>36824</v>
          </cell>
        </row>
        <row r="62">
          <cell r="B62">
            <v>60</v>
          </cell>
          <cell r="C62">
            <v>36837</v>
          </cell>
        </row>
        <row r="63">
          <cell r="B63">
            <v>61</v>
          </cell>
          <cell r="C63">
            <v>36845</v>
          </cell>
        </row>
        <row r="64">
          <cell r="B64">
            <v>62</v>
          </cell>
          <cell r="C64">
            <v>36858</v>
          </cell>
        </row>
        <row r="65">
          <cell r="B65">
            <v>63</v>
          </cell>
          <cell r="C65">
            <v>36861</v>
          </cell>
        </row>
        <row r="66">
          <cell r="B66">
            <v>64</v>
          </cell>
          <cell r="C66">
            <v>36866</v>
          </cell>
        </row>
        <row r="67">
          <cell r="B67">
            <v>65</v>
          </cell>
          <cell r="C67">
            <v>36867</v>
          </cell>
        </row>
        <row r="68">
          <cell r="B68">
            <v>66</v>
          </cell>
          <cell r="C68">
            <v>36870</v>
          </cell>
        </row>
        <row r="69">
          <cell r="B69">
            <v>67</v>
          </cell>
          <cell r="C69">
            <v>36875</v>
          </cell>
        </row>
        <row r="70">
          <cell r="B70">
            <v>68</v>
          </cell>
          <cell r="C70">
            <v>36889</v>
          </cell>
        </row>
        <row r="71">
          <cell r="B71">
            <v>69</v>
          </cell>
          <cell r="C71">
            <v>36904</v>
          </cell>
        </row>
        <row r="72">
          <cell r="B72">
            <v>70</v>
          </cell>
          <cell r="C72">
            <v>36921</v>
          </cell>
        </row>
        <row r="73">
          <cell r="B73">
            <v>71</v>
          </cell>
          <cell r="C73">
            <v>36937</v>
          </cell>
        </row>
        <row r="74">
          <cell r="B74">
            <v>72</v>
          </cell>
          <cell r="C74">
            <v>36952</v>
          </cell>
        </row>
        <row r="75">
          <cell r="B75">
            <v>73</v>
          </cell>
          <cell r="C75">
            <v>36967</v>
          </cell>
        </row>
        <row r="76">
          <cell r="B76">
            <v>74</v>
          </cell>
          <cell r="C76">
            <v>36980</v>
          </cell>
        </row>
        <row r="77">
          <cell r="B77">
            <v>75</v>
          </cell>
          <cell r="C77">
            <v>36994</v>
          </cell>
        </row>
        <row r="78">
          <cell r="B78">
            <v>76</v>
          </cell>
          <cell r="C78">
            <v>37014</v>
          </cell>
        </row>
        <row r="79">
          <cell r="B79">
            <v>77</v>
          </cell>
          <cell r="C79">
            <v>37025</v>
          </cell>
        </row>
        <row r="80">
          <cell r="B80">
            <v>78</v>
          </cell>
          <cell r="C80">
            <v>37032</v>
          </cell>
        </row>
        <row r="81">
          <cell r="B81">
            <v>79</v>
          </cell>
          <cell r="C81">
            <v>37045</v>
          </cell>
        </row>
        <row r="82">
          <cell r="B82">
            <v>80</v>
          </cell>
          <cell r="C82">
            <v>37060</v>
          </cell>
        </row>
        <row r="83">
          <cell r="B83">
            <v>81</v>
          </cell>
          <cell r="C83">
            <v>37074</v>
          </cell>
        </row>
        <row r="84">
          <cell r="B84">
            <v>82</v>
          </cell>
          <cell r="C84">
            <v>37088</v>
          </cell>
        </row>
        <row r="85">
          <cell r="B85">
            <v>83</v>
          </cell>
          <cell r="C85">
            <v>37102</v>
          </cell>
        </row>
        <row r="86">
          <cell r="B86">
            <v>84</v>
          </cell>
          <cell r="C86">
            <v>37113</v>
          </cell>
        </row>
        <row r="87">
          <cell r="B87">
            <v>85</v>
          </cell>
          <cell r="C87">
            <v>37119</v>
          </cell>
        </row>
        <row r="88">
          <cell r="B88">
            <v>86</v>
          </cell>
          <cell r="C88">
            <v>37130</v>
          </cell>
        </row>
        <row r="89">
          <cell r="B89">
            <v>87</v>
          </cell>
          <cell r="C89">
            <v>37144</v>
          </cell>
        </row>
        <row r="90">
          <cell r="B90">
            <v>88</v>
          </cell>
          <cell r="C90">
            <v>37163</v>
          </cell>
        </row>
        <row r="91">
          <cell r="B91">
            <v>89</v>
          </cell>
          <cell r="C91">
            <v>37170</v>
          </cell>
        </row>
        <row r="92">
          <cell r="B92">
            <v>90</v>
          </cell>
          <cell r="C92">
            <v>37177</v>
          </cell>
        </row>
        <row r="93">
          <cell r="B93">
            <v>91</v>
          </cell>
          <cell r="C93">
            <v>37212</v>
          </cell>
        </row>
        <row r="94">
          <cell r="B94">
            <v>92</v>
          </cell>
          <cell r="C94">
            <v>37248</v>
          </cell>
        </row>
        <row r="95">
          <cell r="B95">
            <v>93</v>
          </cell>
          <cell r="C95">
            <v>37249</v>
          </cell>
        </row>
        <row r="96">
          <cell r="B96">
            <v>94</v>
          </cell>
          <cell r="C96">
            <v>37266</v>
          </cell>
        </row>
        <row r="97">
          <cell r="B97">
            <v>95</v>
          </cell>
          <cell r="C97">
            <v>37276</v>
          </cell>
        </row>
        <row r="98">
          <cell r="B98">
            <v>96</v>
          </cell>
          <cell r="C98">
            <v>37277</v>
          </cell>
        </row>
        <row r="99">
          <cell r="B99">
            <v>97</v>
          </cell>
          <cell r="C99">
            <v>37290</v>
          </cell>
        </row>
        <row r="100">
          <cell r="B100">
            <v>98</v>
          </cell>
          <cell r="C100">
            <v>37307</v>
          </cell>
        </row>
        <row r="101">
          <cell r="B101">
            <v>99</v>
          </cell>
          <cell r="C101">
            <v>37320</v>
          </cell>
        </row>
        <row r="102">
          <cell r="B102">
            <v>100</v>
          </cell>
          <cell r="C102">
            <v>37323</v>
          </cell>
        </row>
        <row r="103">
          <cell r="B103">
            <v>101</v>
          </cell>
          <cell r="C103">
            <v>37325</v>
          </cell>
        </row>
        <row r="104">
          <cell r="B104">
            <v>102</v>
          </cell>
          <cell r="C104">
            <v>37335</v>
          </cell>
        </row>
        <row r="105">
          <cell r="B105">
            <v>103</v>
          </cell>
          <cell r="C105">
            <v>37344</v>
          </cell>
        </row>
        <row r="106">
          <cell r="B106">
            <v>104</v>
          </cell>
          <cell r="C106">
            <v>37349</v>
          </cell>
        </row>
        <row r="107">
          <cell r="B107">
            <v>105</v>
          </cell>
          <cell r="C107">
            <v>37358</v>
          </cell>
        </row>
        <row r="108">
          <cell r="B108">
            <v>106</v>
          </cell>
          <cell r="C108">
            <v>37361</v>
          </cell>
        </row>
        <row r="109">
          <cell r="B109">
            <v>107</v>
          </cell>
          <cell r="C109">
            <v>37371</v>
          </cell>
        </row>
        <row r="110">
          <cell r="B110">
            <v>108</v>
          </cell>
          <cell r="C110">
            <v>37382</v>
          </cell>
        </row>
        <row r="111">
          <cell r="B111">
            <v>109</v>
          </cell>
          <cell r="C111">
            <v>37389</v>
          </cell>
        </row>
        <row r="112">
          <cell r="B112">
            <v>110</v>
          </cell>
          <cell r="C112">
            <v>37392</v>
          </cell>
        </row>
        <row r="113">
          <cell r="B113">
            <v>111</v>
          </cell>
          <cell r="C113">
            <v>37405</v>
          </cell>
        </row>
        <row r="114">
          <cell r="B114">
            <v>112</v>
          </cell>
          <cell r="C114">
            <v>37420</v>
          </cell>
        </row>
        <row r="115">
          <cell r="B115">
            <v>113</v>
          </cell>
          <cell r="C115">
            <v>37432</v>
          </cell>
        </row>
        <row r="116">
          <cell r="B116">
            <v>114</v>
          </cell>
          <cell r="C116">
            <v>37436</v>
          </cell>
        </row>
        <row r="117">
          <cell r="B117">
            <v>115</v>
          </cell>
          <cell r="C117">
            <v>37447</v>
          </cell>
        </row>
        <row r="118">
          <cell r="B118">
            <v>116</v>
          </cell>
          <cell r="C118">
            <v>37449</v>
          </cell>
        </row>
        <row r="119">
          <cell r="B119">
            <v>117</v>
          </cell>
          <cell r="C119">
            <v>37457</v>
          </cell>
        </row>
        <row r="120">
          <cell r="B120">
            <v>118</v>
          </cell>
          <cell r="C120" t="str">
            <v/>
          </cell>
        </row>
        <row r="121">
          <cell r="B121">
            <v>119</v>
          </cell>
          <cell r="C121" t="str">
            <v/>
          </cell>
        </row>
        <row r="122">
          <cell r="B122">
            <v>120</v>
          </cell>
          <cell r="C122" t="str">
            <v/>
          </cell>
        </row>
        <row r="123">
          <cell r="B123">
            <v>121</v>
          </cell>
          <cell r="C123" t="str">
            <v/>
          </cell>
        </row>
        <row r="124">
          <cell r="B124">
            <v>122</v>
          </cell>
          <cell r="C124" t="str">
            <v/>
          </cell>
        </row>
        <row r="125">
          <cell r="B125">
            <v>123</v>
          </cell>
          <cell r="C125" t="str">
            <v/>
          </cell>
        </row>
        <row r="126">
          <cell r="B126">
            <v>124</v>
          </cell>
          <cell r="C126" t="str">
            <v/>
          </cell>
        </row>
        <row r="127">
          <cell r="B127">
            <v>125</v>
          </cell>
          <cell r="C127" t="str">
            <v/>
          </cell>
        </row>
        <row r="128">
          <cell r="B128">
            <v>126</v>
          </cell>
          <cell r="C128" t="str">
            <v/>
          </cell>
        </row>
        <row r="129">
          <cell r="B129">
            <v>127</v>
          </cell>
          <cell r="C129" t="str">
            <v/>
          </cell>
        </row>
        <row r="130">
          <cell r="B130">
            <v>128</v>
          </cell>
          <cell r="C130" t="str">
            <v/>
          </cell>
        </row>
        <row r="131">
          <cell r="B131">
            <v>129</v>
          </cell>
          <cell r="C131" t="str">
            <v/>
          </cell>
        </row>
        <row r="132">
          <cell r="B132">
            <v>130</v>
          </cell>
          <cell r="C132" t="str">
            <v/>
          </cell>
        </row>
        <row r="133">
          <cell r="B133">
            <v>131</v>
          </cell>
          <cell r="C133" t="str">
            <v/>
          </cell>
        </row>
        <row r="134">
          <cell r="B134">
            <v>132</v>
          </cell>
          <cell r="C134" t="str">
            <v/>
          </cell>
        </row>
        <row r="135">
          <cell r="B135">
            <v>133</v>
          </cell>
          <cell r="C135" t="str">
            <v/>
          </cell>
        </row>
        <row r="136">
          <cell r="B136">
            <v>134</v>
          </cell>
          <cell r="C136" t="str">
            <v/>
          </cell>
        </row>
        <row r="137">
          <cell r="B137">
            <v>135</v>
          </cell>
          <cell r="C137" t="str">
            <v/>
          </cell>
        </row>
        <row r="138">
          <cell r="B138">
            <v>136</v>
          </cell>
          <cell r="C138" t="str">
            <v/>
          </cell>
        </row>
        <row r="139">
          <cell r="B139">
            <v>137</v>
          </cell>
          <cell r="C139" t="str">
            <v/>
          </cell>
        </row>
        <row r="140">
          <cell r="B140">
            <v>138</v>
          </cell>
          <cell r="C140" t="str">
            <v/>
          </cell>
        </row>
        <row r="141">
          <cell r="B141">
            <v>139</v>
          </cell>
          <cell r="C141" t="str">
            <v/>
          </cell>
        </row>
        <row r="142">
          <cell r="B142">
            <v>140</v>
          </cell>
          <cell r="C142" t="str">
            <v/>
          </cell>
        </row>
        <row r="143">
          <cell r="B143">
            <v>141</v>
          </cell>
          <cell r="C143" t="str">
            <v/>
          </cell>
        </row>
        <row r="144">
          <cell r="B144">
            <v>142</v>
          </cell>
          <cell r="C144" t="str">
            <v/>
          </cell>
        </row>
        <row r="145">
          <cell r="B145">
            <v>143</v>
          </cell>
          <cell r="C145" t="str">
            <v/>
          </cell>
        </row>
        <row r="146">
          <cell r="B146">
            <v>144</v>
          </cell>
          <cell r="C146" t="str">
            <v/>
          </cell>
        </row>
        <row r="147">
          <cell r="B147">
            <v>145</v>
          </cell>
          <cell r="C147" t="str">
            <v/>
          </cell>
        </row>
        <row r="148">
          <cell r="B148">
            <v>146</v>
          </cell>
          <cell r="C148" t="str">
            <v/>
          </cell>
        </row>
        <row r="149">
          <cell r="B149">
            <v>147</v>
          </cell>
          <cell r="C149" t="str">
            <v/>
          </cell>
        </row>
        <row r="150">
          <cell r="B150">
            <v>148</v>
          </cell>
          <cell r="C150" t="str">
            <v/>
          </cell>
        </row>
        <row r="151">
          <cell r="B151">
            <v>149</v>
          </cell>
          <cell r="C151" t="str">
            <v/>
          </cell>
        </row>
        <row r="152">
          <cell r="B152">
            <v>150</v>
          </cell>
          <cell r="C152" t="str">
            <v/>
          </cell>
        </row>
        <row r="153">
          <cell r="B153">
            <v>151</v>
          </cell>
          <cell r="C153" t="str">
            <v/>
          </cell>
        </row>
        <row r="154">
          <cell r="B154">
            <v>152</v>
          </cell>
          <cell r="C154" t="str">
            <v/>
          </cell>
        </row>
        <row r="155">
          <cell r="B155">
            <v>153</v>
          </cell>
          <cell r="C155" t="str">
            <v/>
          </cell>
        </row>
        <row r="156">
          <cell r="B156">
            <v>154</v>
          </cell>
          <cell r="C156" t="str">
            <v/>
          </cell>
        </row>
        <row r="157">
          <cell r="B157">
            <v>155</v>
          </cell>
          <cell r="C157" t="str">
            <v/>
          </cell>
        </row>
        <row r="158">
          <cell r="B158">
            <v>156</v>
          </cell>
          <cell r="C158" t="str">
            <v/>
          </cell>
        </row>
        <row r="159">
          <cell r="B159">
            <v>157</v>
          </cell>
          <cell r="C159" t="str">
            <v/>
          </cell>
        </row>
        <row r="160">
          <cell r="B160">
            <v>158</v>
          </cell>
          <cell r="C160" t="str">
            <v/>
          </cell>
        </row>
        <row r="161">
          <cell r="B161">
            <v>159</v>
          </cell>
          <cell r="C161" t="str">
            <v/>
          </cell>
        </row>
        <row r="162">
          <cell r="B162">
            <v>160</v>
          </cell>
          <cell r="C162" t="str">
            <v/>
          </cell>
        </row>
        <row r="163">
          <cell r="B163">
            <v>161</v>
          </cell>
          <cell r="C163" t="str">
            <v/>
          </cell>
        </row>
        <row r="164">
          <cell r="B164">
            <v>162</v>
          </cell>
          <cell r="C164" t="str">
            <v/>
          </cell>
        </row>
        <row r="165">
          <cell r="B165">
            <v>163</v>
          </cell>
          <cell r="C165" t="str">
            <v/>
          </cell>
        </row>
        <row r="166">
          <cell r="B166">
            <v>164</v>
          </cell>
          <cell r="C166" t="str">
            <v/>
          </cell>
        </row>
        <row r="167">
          <cell r="B167">
            <v>165</v>
          </cell>
          <cell r="C167" t="str">
            <v/>
          </cell>
        </row>
        <row r="168">
          <cell r="B168">
            <v>166</v>
          </cell>
          <cell r="C168" t="str">
            <v/>
          </cell>
        </row>
        <row r="169">
          <cell r="B169">
            <v>167</v>
          </cell>
          <cell r="C169" t="str">
            <v/>
          </cell>
        </row>
        <row r="170">
          <cell r="B170">
            <v>168</v>
          </cell>
          <cell r="C170" t="str">
            <v/>
          </cell>
        </row>
        <row r="171">
          <cell r="B171">
            <v>169</v>
          </cell>
          <cell r="C171" t="str">
            <v/>
          </cell>
        </row>
        <row r="172">
          <cell r="B172">
            <v>170</v>
          </cell>
          <cell r="C172" t="str">
            <v/>
          </cell>
        </row>
        <row r="173">
          <cell r="B173">
            <v>171</v>
          </cell>
          <cell r="C173" t="str">
            <v/>
          </cell>
        </row>
        <row r="174">
          <cell r="B174">
            <v>172</v>
          </cell>
          <cell r="C174" t="str">
            <v/>
          </cell>
        </row>
        <row r="175">
          <cell r="B175">
            <v>173</v>
          </cell>
          <cell r="C175" t="str">
            <v/>
          </cell>
        </row>
        <row r="176">
          <cell r="B176">
            <v>174</v>
          </cell>
          <cell r="C176" t="str">
            <v/>
          </cell>
        </row>
        <row r="177">
          <cell r="B177">
            <v>175</v>
          </cell>
          <cell r="C177" t="str">
            <v/>
          </cell>
        </row>
        <row r="178">
          <cell r="B178">
            <v>176</v>
          </cell>
          <cell r="C178" t="str">
            <v/>
          </cell>
        </row>
        <row r="179">
          <cell r="B179">
            <v>177</v>
          </cell>
          <cell r="C179" t="str">
            <v/>
          </cell>
        </row>
        <row r="180">
          <cell r="B180">
            <v>178</v>
          </cell>
          <cell r="C180" t="str">
            <v/>
          </cell>
        </row>
        <row r="181">
          <cell r="B181">
            <v>179</v>
          </cell>
          <cell r="C181" t="str">
            <v/>
          </cell>
        </row>
        <row r="182">
          <cell r="B182">
            <v>180</v>
          </cell>
          <cell r="C182" t="str">
            <v/>
          </cell>
        </row>
        <row r="183">
          <cell r="B183">
            <v>181</v>
          </cell>
          <cell r="C183" t="str">
            <v/>
          </cell>
        </row>
        <row r="184">
          <cell r="B184">
            <v>182</v>
          </cell>
          <cell r="C184" t="str">
            <v/>
          </cell>
        </row>
        <row r="185">
          <cell r="B185">
            <v>183</v>
          </cell>
          <cell r="C185" t="str">
            <v/>
          </cell>
        </row>
        <row r="186">
          <cell r="B186">
            <v>184</v>
          </cell>
          <cell r="C186" t="str">
            <v/>
          </cell>
        </row>
        <row r="187">
          <cell r="B187">
            <v>185</v>
          </cell>
          <cell r="C187" t="str">
            <v/>
          </cell>
        </row>
        <row r="188">
          <cell r="B188">
            <v>186</v>
          </cell>
          <cell r="C188" t="str">
            <v/>
          </cell>
        </row>
        <row r="189">
          <cell r="B189">
            <v>187</v>
          </cell>
          <cell r="C189" t="str">
            <v/>
          </cell>
        </row>
        <row r="190">
          <cell r="B190">
            <v>188</v>
          </cell>
          <cell r="C190" t="str">
            <v/>
          </cell>
        </row>
        <row r="191">
          <cell r="B191">
            <v>189</v>
          </cell>
          <cell r="C191" t="str">
            <v/>
          </cell>
        </row>
        <row r="192">
          <cell r="B192">
            <v>190</v>
          </cell>
          <cell r="C192" t="str">
            <v/>
          </cell>
        </row>
        <row r="193">
          <cell r="B193">
            <v>191</v>
          </cell>
          <cell r="C193" t="str">
            <v/>
          </cell>
        </row>
        <row r="194">
          <cell r="B194">
            <v>192</v>
          </cell>
          <cell r="C194" t="str">
            <v/>
          </cell>
        </row>
        <row r="195">
          <cell r="B195">
            <v>193</v>
          </cell>
          <cell r="C195" t="str">
            <v/>
          </cell>
        </row>
        <row r="196">
          <cell r="B196">
            <v>194</v>
          </cell>
          <cell r="C196" t="str">
            <v/>
          </cell>
        </row>
        <row r="197">
          <cell r="B197">
            <v>195</v>
          </cell>
          <cell r="C197" t="str">
            <v/>
          </cell>
        </row>
        <row r="198">
          <cell r="B198">
            <v>196</v>
          </cell>
          <cell r="C198" t="str">
            <v/>
          </cell>
        </row>
        <row r="199">
          <cell r="B199">
            <v>197</v>
          </cell>
          <cell r="C199" t="str">
            <v/>
          </cell>
        </row>
        <row r="200">
          <cell r="B200">
            <v>198</v>
          </cell>
          <cell r="C200" t="str">
            <v/>
          </cell>
        </row>
        <row r="201">
          <cell r="B201">
            <v>199</v>
          </cell>
          <cell r="C201" t="str">
            <v/>
          </cell>
        </row>
        <row r="202">
          <cell r="B202">
            <v>200</v>
          </cell>
          <cell r="C202" t="str">
            <v/>
          </cell>
        </row>
        <row r="203">
          <cell r="B203">
            <v>201</v>
          </cell>
          <cell r="C203" t="str">
            <v/>
          </cell>
        </row>
        <row r="204">
          <cell r="B204">
            <v>202</v>
          </cell>
          <cell r="C204" t="str">
            <v/>
          </cell>
        </row>
        <row r="205">
          <cell r="B205">
            <v>203</v>
          </cell>
          <cell r="C205" t="str">
            <v/>
          </cell>
        </row>
        <row r="206">
          <cell r="B206">
            <v>204</v>
          </cell>
          <cell r="C206" t="str">
            <v/>
          </cell>
        </row>
        <row r="207">
          <cell r="B207">
            <v>205</v>
          </cell>
          <cell r="C207" t="str">
            <v/>
          </cell>
        </row>
        <row r="208">
          <cell r="B208">
            <v>206</v>
          </cell>
          <cell r="C208" t="str">
            <v/>
          </cell>
        </row>
        <row r="209">
          <cell r="B209">
            <v>207</v>
          </cell>
          <cell r="C209" t="str">
            <v/>
          </cell>
        </row>
        <row r="210">
          <cell r="B210">
            <v>208</v>
          </cell>
          <cell r="C210" t="str">
            <v/>
          </cell>
        </row>
      </sheetData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results"/>
      <sheetName val="presentation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3722-3338-4F34-998A-6DC8D43C3E96}">
  <dimension ref="A1:H36"/>
  <sheetViews>
    <sheetView tabSelected="1" view="pageBreakPreview" zoomScaleNormal="115" zoomScaleSheetLayoutView="100" workbookViewId="0">
      <selection activeCell="A20" sqref="A20:XFD20"/>
    </sheetView>
  </sheetViews>
  <sheetFormatPr defaultColWidth="8.58203125" defaultRowHeight="14"/>
  <cols>
    <col min="1" max="1" width="21.83203125" style="15" customWidth="1"/>
    <col min="2" max="2" width="28.33203125" style="15" customWidth="1"/>
    <col min="3" max="3" width="8.33203125" style="15" customWidth="1"/>
    <col min="4" max="4" width="25.08203125" style="15" customWidth="1"/>
    <col min="5" max="5" width="7.08203125" style="15" customWidth="1"/>
    <col min="6" max="6" width="30.08203125" style="15" customWidth="1"/>
    <col min="7" max="7" width="11.83203125" style="15" customWidth="1"/>
    <col min="8" max="8" width="22.33203125" style="15" customWidth="1"/>
    <col min="9" max="16384" width="8.58203125" style="15"/>
  </cols>
  <sheetData>
    <row r="1" spans="1:8">
      <c r="A1" s="63" t="s">
        <v>114</v>
      </c>
      <c r="B1" s="64"/>
      <c r="C1" s="64"/>
      <c r="D1" s="64"/>
      <c r="E1" s="64"/>
      <c r="F1" s="64"/>
      <c r="G1" s="64"/>
      <c r="H1" s="65"/>
    </row>
    <row r="2" spans="1:8" ht="42" customHeight="1">
      <c r="A2" s="66"/>
      <c r="B2" s="67"/>
      <c r="C2" s="67"/>
      <c r="D2" s="67"/>
      <c r="E2" s="67"/>
      <c r="F2" s="67"/>
      <c r="G2" s="67"/>
      <c r="H2" s="68"/>
    </row>
    <row r="3" spans="1:8" ht="20.5">
      <c r="A3" s="69" t="s">
        <v>115</v>
      </c>
      <c r="B3" s="70"/>
      <c r="C3" s="70"/>
      <c r="D3" s="70"/>
      <c r="E3" s="70"/>
      <c r="F3" s="70"/>
      <c r="G3" s="70"/>
      <c r="H3" s="71"/>
    </row>
    <row r="4" spans="1:8" ht="32.5" customHeight="1">
      <c r="A4" s="16" t="s">
        <v>116</v>
      </c>
      <c r="B4" s="72"/>
      <c r="C4" s="73"/>
      <c r="D4" s="74"/>
      <c r="E4" s="75" t="s">
        <v>117</v>
      </c>
      <c r="F4" s="76"/>
      <c r="G4" s="72" t="s">
        <v>168</v>
      </c>
      <c r="H4" s="77"/>
    </row>
    <row r="5" spans="1:8" ht="20.5">
      <c r="A5" s="69" t="s">
        <v>118</v>
      </c>
      <c r="B5" s="70"/>
      <c r="C5" s="70"/>
      <c r="D5" s="70"/>
      <c r="E5" s="70"/>
      <c r="F5" s="70"/>
      <c r="G5" s="70"/>
      <c r="H5" s="71"/>
    </row>
    <row r="6" spans="1:8" ht="14.5" customHeight="1">
      <c r="A6" s="78" t="s">
        <v>119</v>
      </c>
      <c r="B6" s="79" t="s">
        <v>120</v>
      </c>
      <c r="C6" s="79" t="s">
        <v>121</v>
      </c>
      <c r="D6" s="80"/>
      <c r="E6" s="79" t="s">
        <v>122</v>
      </c>
      <c r="F6" s="80"/>
      <c r="G6" s="79" t="s">
        <v>123</v>
      </c>
      <c r="H6" s="81"/>
    </row>
    <row r="7" spans="1:8" ht="14.5" customHeight="1">
      <c r="A7" s="78"/>
      <c r="B7" s="79" t="s">
        <v>120</v>
      </c>
      <c r="C7" s="79"/>
      <c r="D7" s="80"/>
      <c r="E7" s="79"/>
      <c r="F7" s="80"/>
      <c r="G7" s="79"/>
      <c r="H7" s="81"/>
    </row>
    <row r="8" spans="1:8" ht="14.5" customHeight="1">
      <c r="A8" s="23">
        <v>1</v>
      </c>
      <c r="B8" s="14" t="s">
        <v>133</v>
      </c>
      <c r="C8" s="56" t="s">
        <v>145</v>
      </c>
      <c r="D8" s="57"/>
      <c r="E8" s="50" t="s">
        <v>6</v>
      </c>
      <c r="F8" s="51"/>
      <c r="G8" s="60"/>
      <c r="H8" s="59"/>
    </row>
    <row r="9" spans="1:8" ht="14.5" customHeight="1">
      <c r="A9" s="23">
        <v>2</v>
      </c>
      <c r="B9" s="14" t="s">
        <v>134</v>
      </c>
      <c r="C9" s="56" t="s">
        <v>146</v>
      </c>
      <c r="D9" s="57"/>
      <c r="E9" s="50" t="s">
        <v>6</v>
      </c>
      <c r="F9" s="51"/>
      <c r="G9" s="58"/>
      <c r="H9" s="59"/>
    </row>
    <row r="10" spans="1:8" ht="14.5" customHeight="1">
      <c r="A10" s="23">
        <v>3</v>
      </c>
      <c r="B10" s="14" t="s">
        <v>135</v>
      </c>
      <c r="C10" s="56" t="s">
        <v>147</v>
      </c>
      <c r="D10" s="57"/>
      <c r="E10" s="50" t="s">
        <v>6</v>
      </c>
      <c r="F10" s="51"/>
      <c r="G10" s="58"/>
      <c r="H10" s="59"/>
    </row>
    <row r="11" spans="1:8" ht="14.5" customHeight="1">
      <c r="A11" s="23">
        <v>4</v>
      </c>
      <c r="B11" s="14" t="s">
        <v>136</v>
      </c>
      <c r="C11" s="56" t="s">
        <v>148</v>
      </c>
      <c r="D11" s="57"/>
      <c r="E11" s="50" t="s">
        <v>6</v>
      </c>
      <c r="F11" s="51"/>
      <c r="G11" s="60"/>
      <c r="H11" s="59"/>
    </row>
    <row r="12" spans="1:8" ht="14.5" customHeight="1">
      <c r="A12" s="23">
        <v>5</v>
      </c>
      <c r="B12" s="14" t="s">
        <v>137</v>
      </c>
      <c r="C12" s="61" t="s">
        <v>149</v>
      </c>
      <c r="D12" s="62"/>
      <c r="E12" s="50" t="s">
        <v>6</v>
      </c>
      <c r="F12" s="51"/>
      <c r="G12" s="58" t="s">
        <v>195</v>
      </c>
      <c r="H12" s="59"/>
    </row>
    <row r="13" spans="1:8" ht="14.5" customHeight="1">
      <c r="A13" s="23">
        <v>6</v>
      </c>
      <c r="B13" s="14" t="s">
        <v>138</v>
      </c>
      <c r="C13" s="61" t="s">
        <v>150</v>
      </c>
      <c r="D13" s="62"/>
      <c r="E13" s="50" t="s">
        <v>6</v>
      </c>
      <c r="F13" s="51"/>
      <c r="G13" s="58"/>
      <c r="H13" s="59"/>
    </row>
    <row r="14" spans="1:8" ht="14.5" customHeight="1">
      <c r="A14" s="23">
        <v>7</v>
      </c>
      <c r="B14" s="24" t="s">
        <v>170</v>
      </c>
      <c r="C14" s="61" t="s">
        <v>151</v>
      </c>
      <c r="D14" s="62"/>
      <c r="E14" s="50" t="s">
        <v>6</v>
      </c>
      <c r="F14" s="51"/>
      <c r="G14" s="60"/>
      <c r="H14" s="59"/>
    </row>
    <row r="15" spans="1:8" ht="14.5" customHeight="1">
      <c r="A15" s="23">
        <v>8</v>
      </c>
      <c r="B15" s="24" t="s">
        <v>169</v>
      </c>
      <c r="C15" s="61" t="s">
        <v>152</v>
      </c>
      <c r="D15" s="62"/>
      <c r="E15" s="50" t="s">
        <v>6</v>
      </c>
      <c r="F15" s="51"/>
      <c r="G15" s="58"/>
      <c r="H15" s="59"/>
    </row>
    <row r="16" spans="1:8" ht="14.5" customHeight="1">
      <c r="A16" s="23">
        <v>9</v>
      </c>
      <c r="B16" s="24" t="s">
        <v>139</v>
      </c>
      <c r="C16" s="61" t="s">
        <v>153</v>
      </c>
      <c r="D16" s="62"/>
      <c r="E16" s="50" t="s">
        <v>6</v>
      </c>
      <c r="F16" s="51"/>
      <c r="G16" s="58" t="s">
        <v>194</v>
      </c>
      <c r="H16" s="59"/>
    </row>
    <row r="17" spans="1:8" ht="14.5" customHeight="1">
      <c r="A17" s="23">
        <v>10</v>
      </c>
      <c r="B17" s="24" t="s">
        <v>171</v>
      </c>
      <c r="C17" s="61" t="s">
        <v>154</v>
      </c>
      <c r="D17" s="62"/>
      <c r="E17" s="50" t="s">
        <v>6</v>
      </c>
      <c r="F17" s="51"/>
      <c r="G17" s="60"/>
      <c r="H17" s="59"/>
    </row>
    <row r="18" spans="1:8" ht="14.5" customHeight="1">
      <c r="A18" s="23">
        <v>11</v>
      </c>
      <c r="B18" s="24" t="s">
        <v>172</v>
      </c>
      <c r="C18" s="56" t="s">
        <v>155</v>
      </c>
      <c r="D18" s="57"/>
      <c r="E18" s="50" t="s">
        <v>6</v>
      </c>
      <c r="F18" s="51"/>
      <c r="G18" s="58"/>
      <c r="H18" s="59"/>
    </row>
    <row r="19" spans="1:8" ht="14.5" customHeight="1">
      <c r="A19" s="23">
        <v>12</v>
      </c>
      <c r="B19" s="24" t="s">
        <v>174</v>
      </c>
      <c r="C19" s="56" t="s">
        <v>156</v>
      </c>
      <c r="D19" s="57"/>
      <c r="E19" s="50" t="s">
        <v>6</v>
      </c>
      <c r="F19" s="51"/>
      <c r="G19" s="58"/>
      <c r="H19" s="59"/>
    </row>
    <row r="20" spans="1:8" ht="14.5" customHeight="1">
      <c r="A20" s="23">
        <v>13</v>
      </c>
      <c r="B20" s="24" t="s">
        <v>175</v>
      </c>
      <c r="C20" s="56" t="s">
        <v>157</v>
      </c>
      <c r="D20" s="57"/>
      <c r="E20" s="50" t="s">
        <v>26</v>
      </c>
      <c r="F20" s="51"/>
      <c r="G20" s="60" t="s">
        <v>184</v>
      </c>
      <c r="H20" s="59"/>
    </row>
    <row r="21" spans="1:8" ht="14.5" customHeight="1">
      <c r="A21" s="23">
        <v>14</v>
      </c>
      <c r="B21" s="24" t="s">
        <v>176</v>
      </c>
      <c r="C21" s="56" t="s">
        <v>158</v>
      </c>
      <c r="D21" s="57"/>
      <c r="E21" s="50" t="s">
        <v>8</v>
      </c>
      <c r="F21" s="51"/>
      <c r="G21" s="58" t="s">
        <v>185</v>
      </c>
      <c r="H21" s="59"/>
    </row>
    <row r="22" spans="1:8" ht="14.5" customHeight="1">
      <c r="A22" s="23">
        <v>15</v>
      </c>
      <c r="B22" s="24" t="s">
        <v>178</v>
      </c>
      <c r="C22" s="56" t="s">
        <v>177</v>
      </c>
      <c r="D22" s="57"/>
      <c r="E22" s="50" t="s">
        <v>6</v>
      </c>
      <c r="F22" s="51"/>
      <c r="G22" s="58" t="s">
        <v>186</v>
      </c>
      <c r="H22" s="59"/>
    </row>
    <row r="23" spans="1:8" ht="14.5" customHeight="1">
      <c r="A23" s="23">
        <v>16</v>
      </c>
      <c r="B23" s="24" t="s">
        <v>179</v>
      </c>
      <c r="C23" s="56" t="s">
        <v>159</v>
      </c>
      <c r="D23" s="57"/>
      <c r="E23" s="50" t="s">
        <v>6</v>
      </c>
      <c r="F23" s="51"/>
      <c r="G23" s="60" t="s">
        <v>191</v>
      </c>
      <c r="H23" s="59"/>
    </row>
    <row r="24" spans="1:8" ht="14.5" customHeight="1">
      <c r="A24" s="23">
        <v>17</v>
      </c>
      <c r="B24" s="24" t="s">
        <v>180</v>
      </c>
      <c r="C24" s="56" t="s">
        <v>160</v>
      </c>
      <c r="D24" s="57"/>
      <c r="E24" s="50" t="s">
        <v>6</v>
      </c>
      <c r="F24" s="51"/>
      <c r="G24" s="58" t="s">
        <v>192</v>
      </c>
      <c r="H24" s="59"/>
    </row>
    <row r="25" spans="1:8" ht="14.5" customHeight="1">
      <c r="A25" s="23">
        <v>18</v>
      </c>
      <c r="B25" s="24" t="s">
        <v>181</v>
      </c>
      <c r="C25" s="56" t="s">
        <v>161</v>
      </c>
      <c r="D25" s="57"/>
      <c r="E25" s="50" t="s">
        <v>6</v>
      </c>
      <c r="F25" s="51"/>
      <c r="G25" s="58"/>
      <c r="H25" s="59"/>
    </row>
    <row r="26" spans="1:8" ht="17.149999999999999" customHeight="1">
      <c r="A26" s="23">
        <v>19</v>
      </c>
      <c r="B26" s="24" t="s">
        <v>182</v>
      </c>
      <c r="C26" s="56" t="s">
        <v>187</v>
      </c>
      <c r="D26" s="57"/>
      <c r="E26" s="50" t="s">
        <v>6</v>
      </c>
      <c r="F26" s="51"/>
      <c r="G26" s="60"/>
      <c r="H26" s="59"/>
    </row>
    <row r="27" spans="1:8" ht="19" customHeight="1">
      <c r="A27" s="23">
        <v>20</v>
      </c>
      <c r="B27" s="24" t="s">
        <v>183</v>
      </c>
      <c r="C27" s="56" t="s">
        <v>162</v>
      </c>
      <c r="D27" s="57"/>
      <c r="E27" s="50" t="s">
        <v>6</v>
      </c>
      <c r="F27" s="51"/>
      <c r="G27" s="58" t="s">
        <v>189</v>
      </c>
      <c r="H27" s="59"/>
    </row>
    <row r="28" spans="1:8" ht="15">
      <c r="A28" s="23">
        <v>21</v>
      </c>
      <c r="B28" s="14" t="s">
        <v>140</v>
      </c>
      <c r="C28" s="56" t="s">
        <v>163</v>
      </c>
      <c r="D28" s="57"/>
      <c r="E28" s="50" t="s">
        <v>8</v>
      </c>
      <c r="F28" s="51"/>
      <c r="G28" s="58" t="s">
        <v>188</v>
      </c>
      <c r="H28" s="59"/>
    </row>
    <row r="29" spans="1:8" ht="15">
      <c r="A29" s="23">
        <v>22</v>
      </c>
      <c r="B29" s="14" t="s">
        <v>141</v>
      </c>
      <c r="C29" s="56" t="s">
        <v>164</v>
      </c>
      <c r="D29" s="57"/>
      <c r="E29" s="50" t="s">
        <v>6</v>
      </c>
      <c r="F29" s="51"/>
      <c r="G29" s="58"/>
      <c r="H29" s="59"/>
    </row>
    <row r="30" spans="1:8" ht="14.15" customHeight="1">
      <c r="A30" s="23">
        <v>23</v>
      </c>
      <c r="B30" s="14" t="s">
        <v>142</v>
      </c>
      <c r="C30" s="56" t="s">
        <v>165</v>
      </c>
      <c r="D30" s="57"/>
      <c r="E30" s="50" t="s">
        <v>8</v>
      </c>
      <c r="F30" s="51"/>
      <c r="G30" s="82" t="s">
        <v>190</v>
      </c>
      <c r="H30" s="83"/>
    </row>
    <row r="31" spans="1:8" ht="14.15" customHeight="1">
      <c r="A31" s="23">
        <v>24</v>
      </c>
      <c r="B31" s="14" t="s">
        <v>143</v>
      </c>
      <c r="C31" s="84" t="s">
        <v>166</v>
      </c>
      <c r="D31" s="85"/>
      <c r="E31" s="50" t="s">
        <v>8</v>
      </c>
      <c r="F31" s="51"/>
      <c r="G31" s="82" t="s">
        <v>190</v>
      </c>
      <c r="H31" s="83"/>
    </row>
    <row r="32" spans="1:8" ht="14.15" customHeight="1">
      <c r="A32" s="23">
        <v>25</v>
      </c>
      <c r="B32" s="14" t="s">
        <v>144</v>
      </c>
      <c r="C32" s="84" t="s">
        <v>167</v>
      </c>
      <c r="D32" s="85"/>
      <c r="E32" s="50" t="s">
        <v>8</v>
      </c>
      <c r="F32" s="51"/>
      <c r="G32" s="82" t="s">
        <v>190</v>
      </c>
      <c r="H32" s="83"/>
    </row>
    <row r="33" spans="1:8" ht="14.5">
      <c r="A33" s="18"/>
      <c r="B33" s="17"/>
      <c r="C33" s="56"/>
      <c r="D33" s="57"/>
      <c r="E33" s="91"/>
      <c r="F33" s="92"/>
      <c r="G33" s="93"/>
      <c r="H33" s="94"/>
    </row>
    <row r="34" spans="1:8" ht="37.5" customHeight="1">
      <c r="A34" s="95" t="s">
        <v>193</v>
      </c>
      <c r="B34" s="96"/>
      <c r="C34" s="96"/>
      <c r="D34" s="96"/>
      <c r="E34" s="96"/>
      <c r="F34" s="96"/>
      <c r="G34" s="96"/>
      <c r="H34" s="96"/>
    </row>
    <row r="35" spans="1:8" ht="34.5" customHeight="1">
      <c r="A35" s="95" t="s">
        <v>124</v>
      </c>
      <c r="B35" s="96"/>
      <c r="C35" s="96"/>
      <c r="D35" s="96"/>
      <c r="E35" s="96"/>
      <c r="F35" s="96"/>
      <c r="G35" s="96"/>
      <c r="H35" s="96"/>
    </row>
    <row r="36" spans="1:8" ht="35.15" customHeight="1" thickBot="1">
      <c r="A36" s="86" t="s">
        <v>125</v>
      </c>
      <c r="B36" s="87"/>
      <c r="C36" s="88" t="s">
        <v>126</v>
      </c>
      <c r="D36" s="89"/>
      <c r="E36" s="89"/>
      <c r="F36" s="87"/>
      <c r="G36" s="88" t="s">
        <v>127</v>
      </c>
      <c r="H36" s="90"/>
    </row>
  </sheetData>
  <protectedRanges>
    <protectedRange password="CE28" sqref="A6:A32" name="区域1_1"/>
  </protectedRanges>
  <mergeCells count="94">
    <mergeCell ref="A36:B36"/>
    <mergeCell ref="C36:F36"/>
    <mergeCell ref="G36:H36"/>
    <mergeCell ref="C33:D33"/>
    <mergeCell ref="E33:F33"/>
    <mergeCell ref="G33:H33"/>
    <mergeCell ref="A34:H34"/>
    <mergeCell ref="A35:H35"/>
    <mergeCell ref="C31:D31"/>
    <mergeCell ref="E31:F31"/>
    <mergeCell ref="G31:H31"/>
    <mergeCell ref="C32:D32"/>
    <mergeCell ref="E32:F32"/>
    <mergeCell ref="G32:H32"/>
    <mergeCell ref="C29:D29"/>
    <mergeCell ref="E29:F29"/>
    <mergeCell ref="G29:H29"/>
    <mergeCell ref="C30:D30"/>
    <mergeCell ref="E30:F30"/>
    <mergeCell ref="G30:H30"/>
    <mergeCell ref="C27:D27"/>
    <mergeCell ref="E27:F27"/>
    <mergeCell ref="G27:H27"/>
    <mergeCell ref="C28:D28"/>
    <mergeCell ref="E28:F28"/>
    <mergeCell ref="G28:H28"/>
    <mergeCell ref="C26:D26"/>
    <mergeCell ref="E26:F26"/>
    <mergeCell ref="G26:H26"/>
    <mergeCell ref="A1:H2"/>
    <mergeCell ref="A3:H3"/>
    <mergeCell ref="B4:D4"/>
    <mergeCell ref="E4:F4"/>
    <mergeCell ref="G4:H4"/>
    <mergeCell ref="A5:H5"/>
    <mergeCell ref="A6:A7"/>
    <mergeCell ref="B6:B7"/>
    <mergeCell ref="C6:D7"/>
    <mergeCell ref="E6:F7"/>
    <mergeCell ref="G6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C22:D22"/>
    <mergeCell ref="E22:F22"/>
    <mergeCell ref="G22:H22"/>
    <mergeCell ref="C25:D25"/>
    <mergeCell ref="E25:F25"/>
    <mergeCell ref="G25:H25"/>
    <mergeCell ref="C23:D23"/>
    <mergeCell ref="E23:F23"/>
    <mergeCell ref="G23:H23"/>
    <mergeCell ref="C24:D24"/>
    <mergeCell ref="E24:F24"/>
    <mergeCell ref="G24:H24"/>
  </mergeCells>
  <phoneticPr fontId="33" type="noConversion"/>
  <conditionalFormatting sqref="E8">
    <cfRule type="cellIs" dxfId="11" priority="22" operator="equal">
      <formula>"TBD"</formula>
    </cfRule>
    <cfRule type="cellIs" dxfId="10" priority="23" operator="equal">
      <formula>"TBD"</formula>
    </cfRule>
  </conditionalFormatting>
  <conditionalFormatting sqref="E8:E16">
    <cfRule type="cellIs" dxfId="9" priority="4" operator="equal">
      <formula>"TBD"</formula>
    </cfRule>
    <cfRule type="cellIs" dxfId="8" priority="6" operator="equal">
      <formula>"PASS"</formula>
    </cfRule>
  </conditionalFormatting>
  <conditionalFormatting sqref="E9:E16">
    <cfRule type="cellIs" dxfId="7" priority="5" operator="equal">
      <formula>"FAIL"</formula>
    </cfRule>
  </conditionalFormatting>
  <conditionalFormatting sqref="E17:E32">
    <cfRule type="cellIs" dxfId="6" priority="1" operator="equal">
      <formula>"TBD"</formula>
    </cfRule>
    <cfRule type="cellIs" dxfId="5" priority="2" operator="equal">
      <formula>"FAIL"</formula>
    </cfRule>
    <cfRule type="cellIs" dxfId="4" priority="3" operator="equal">
      <formula>"PASS"</formula>
    </cfRule>
  </conditionalFormatting>
  <conditionalFormatting sqref="E8:F8">
    <cfRule type="cellIs" dxfId="3" priority="19" operator="equal">
      <formula>"FAIL"</formula>
    </cfRule>
  </conditionalFormatting>
  <dataValidations count="2">
    <dataValidation type="list" allowBlank="1" showInputMessage="1" showErrorMessage="1" sqref="E8" xr:uid="{2ED401B9-DD0A-45F8-B480-0107EE1FC21E}">
      <formula1>"TBD,PASS,FAIL"</formula1>
    </dataValidation>
    <dataValidation type="list" allowBlank="1" showInputMessage="1" showErrorMessage="1" sqref="E9:E32" xr:uid="{8BCDC564-BAC0-4A0E-8B0A-AC5310744AD2}">
      <formula1>"TBD,FAIL,PASS"</formula1>
    </dataValidation>
  </dataValidations>
  <hyperlinks>
    <hyperlink ref="C8:D8" location="'Controller LM74700-Q1'!A1" display="'Controller LM74700-Q1'!A1" xr:uid="{20F03687-5986-4E40-ACC4-91615F68E206}"/>
    <hyperlink ref="C9:D9" location="'DCDC LM25143-Q1'!A1" display="'DCDC LM25143-Q1'!A1" xr:uid="{AD93A286-A4D2-4044-A391-D02A4A18A22A}"/>
    <hyperlink ref="C10:D10" location="'DCDC MPQ8875A'!A1" display="'DCDC MPQ8875A'!A1" xr:uid="{7FAA0687-9D09-4BA2-A253-16209F4A6E0D}"/>
    <hyperlink ref="C11:D11" location="'DCDC LM63635-Q1'!A1" display="'DCDC LM63635-Q1'!A1" xr:uid="{FC5A245F-7F32-41B6-8997-00C43FAF56AD}"/>
    <hyperlink ref="C12:D12" location="'DCDC TPS62812-Q1'!A1" display="'DCDC TPS62812-Q1'!A1" xr:uid="{40ABE071-705B-4A3A-B7A7-D3DACBCD2CD6}"/>
    <hyperlink ref="C13:D13" location="'DCDC TPS62810-Q1'!A1" display="'DCDC TPS62810-Q1'!A1" xr:uid="{39625DC7-EF9F-423A-A141-F54882D791D7}"/>
    <hyperlink ref="C14:D14" location="'PMIC-MCU'!A1" display="'PMIC-MCU'!A1" xr:uid="{38BB6584-C687-4F03-9F03-2602224469BB}"/>
    <hyperlink ref="C15:D15" location="MCU!A1" display="MCU!A1" xr:uid="{BF137F30-F742-40CD-A03D-B3A3DDC71ACA}"/>
    <hyperlink ref="C16:D16" location="'PMIC-SOC'!A1" display="'PMIC-SOC'!A1" xr:uid="{3F0CB00F-375A-4413-B6D6-12892C3DEC65}"/>
    <hyperlink ref="C17:D17" location="SOC!A1" display="SOC!A1" xr:uid="{D94E54AE-8AF2-4106-8F97-C29A23233143}"/>
    <hyperlink ref="C18:D18" location="'NOR Flash'!A1" display="'NOR Flash'!A1" xr:uid="{77E567BD-4085-455E-917C-08E7AFE1DD65}"/>
    <hyperlink ref="C19:D19" location="CAN!A1" display="CAN!A1" xr:uid="{6CEC0121-C352-4BDB-8E1A-024A3B687955}"/>
    <hyperlink ref="C20:D20" location="USS!A1" display="USS!A1" xr:uid="{1C66E42F-E16D-461C-847E-6DE9928C6694}"/>
    <hyperlink ref="C21:D21" location="LPDDR5!A1" display="LPDDR5!A1" xr:uid="{BC010E44-0AC7-4BCF-A24B-78061966C63E}"/>
    <hyperlink ref="C22:D22" location="EMMC!A1" display="EMMC!A1" xr:uid="{2911AC27-86F6-463E-B481-03B79635313C}"/>
    <hyperlink ref="C23:D23" location="Serializer!A1" display="Serializer!A1" xr:uid="{921BDE8E-B794-4C21-A114-2749547EBFB6}"/>
    <hyperlink ref="C24:D24" location="Deserializer!A1" display="Deserializer!A1" xr:uid="{CDF4BDCA-4C01-4CF7-AAE6-4B25ACFEB643}"/>
    <hyperlink ref="C25:D25" location="Camera!A1" display="Camera!A1" xr:uid="{DD672926-724E-4718-906D-BD79E2FC3325}"/>
    <hyperlink ref="C27:D27" location="IMU!A1" display="IMU!A1" xr:uid="{F8C7AEF8-4052-49B4-89E1-1A569F50871F}"/>
    <hyperlink ref="C28:D28" location="FAN!A1" display="FAN!A1" xr:uid="{93EDF9FF-C7EF-4C43-BD08-D005BA0DE995}"/>
    <hyperlink ref="C29:D29" location="'System Sequence'!A1" display="'System Sequence'!A1" xr:uid="{A678C312-1057-4B13-82D1-FA29395A020C}"/>
    <hyperlink ref="C30:D30" location="'System Consumption'!A1" display="'System Consumption'!A1" xr:uid="{E12195B0-2FB5-4C76-9174-31B6A8997F46}"/>
    <hyperlink ref="C31:D31" location="ADC!A1" display="ADC!A1" xr:uid="{E229A797-ED9E-4DA3-8E15-0CE2C576893B}"/>
    <hyperlink ref="C32:D32" location="'High and low temperature test'!A1" display="'High and low temperature test'!A1" xr:uid="{4661DD83-5F45-4E43-B689-4AB424313CB8}"/>
    <hyperlink ref="C26:D26" location="'ETH '!A1" display="'ETH '!A1" xr:uid="{17ACB6E6-6F58-4DBA-892C-A27A9D02FC13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95"/>
  <sheetViews>
    <sheetView view="pageBreakPreview" zoomScale="110" zoomScaleNormal="85" zoomScaleSheetLayoutView="110" workbookViewId="0">
      <selection activeCell="B27" sqref="B27:B28"/>
    </sheetView>
  </sheetViews>
  <sheetFormatPr defaultColWidth="9" defaultRowHeight="14"/>
  <cols>
    <col min="1" max="1" width="12.83203125" customWidth="1"/>
    <col min="2" max="2" width="48.83203125" customWidth="1"/>
    <col min="3" max="3" width="12.83203125" customWidth="1"/>
    <col min="4" max="4" width="26.75" customWidth="1"/>
    <col min="5" max="5" width="12.83203125" customWidth="1"/>
    <col min="6" max="6" width="32.08203125" customWidth="1"/>
    <col min="7" max="7" width="36.08203125" customWidth="1"/>
    <col min="8" max="8" width="36.75" customWidth="1"/>
  </cols>
  <sheetData>
    <row r="1" spans="1:8">
      <c r="A1" s="36" t="s">
        <v>51</v>
      </c>
      <c r="B1" s="37"/>
      <c r="C1" s="37"/>
      <c r="D1" s="37"/>
      <c r="E1" s="37"/>
      <c r="F1" s="37"/>
      <c r="G1" s="37"/>
      <c r="H1" s="37"/>
    </row>
    <row r="2" spans="1:8">
      <c r="A2" s="37"/>
      <c r="B2" s="37"/>
      <c r="C2" s="37"/>
      <c r="D2" s="37"/>
      <c r="E2" s="37"/>
      <c r="F2" s="37"/>
      <c r="G2" s="37"/>
      <c r="H2" s="37"/>
    </row>
    <row r="3" spans="1:8">
      <c r="A3" s="1" t="s">
        <v>0</v>
      </c>
      <c r="B3" s="37" t="s">
        <v>52</v>
      </c>
      <c r="C3" s="37"/>
      <c r="D3" s="37"/>
      <c r="E3" s="37"/>
      <c r="F3" s="37"/>
      <c r="G3" s="37"/>
      <c r="H3" s="37"/>
    </row>
    <row r="4" spans="1:8" ht="15">
      <c r="A4" s="2" t="s">
        <v>1</v>
      </c>
      <c r="B4" s="2" t="s">
        <v>2</v>
      </c>
      <c r="C4" s="54" t="s">
        <v>3</v>
      </c>
      <c r="D4" s="55"/>
      <c r="E4" s="54" t="s">
        <v>4</v>
      </c>
      <c r="F4" s="55"/>
      <c r="G4" s="54" t="s">
        <v>5</v>
      </c>
      <c r="H4" s="55"/>
    </row>
    <row r="5" spans="1:8" ht="15">
      <c r="A5" s="3">
        <v>1</v>
      </c>
      <c r="B5" s="3" t="s">
        <v>25</v>
      </c>
      <c r="C5" s="48" t="s">
        <v>25</v>
      </c>
      <c r="D5" s="49"/>
      <c r="E5" s="50" t="s">
        <v>6</v>
      </c>
      <c r="F5" s="51"/>
      <c r="G5" s="50"/>
      <c r="H5" s="51"/>
    </row>
    <row r="6" spans="1:8" ht="15">
      <c r="A6" s="3">
        <v>2</v>
      </c>
      <c r="B6" s="3" t="s">
        <v>50</v>
      </c>
      <c r="C6" s="48" t="s">
        <v>50</v>
      </c>
      <c r="D6" s="49"/>
      <c r="E6" s="50" t="s">
        <v>6</v>
      </c>
      <c r="F6" s="51"/>
      <c r="G6" s="50"/>
      <c r="H6" s="51"/>
    </row>
    <row r="7" spans="1:8" ht="15">
      <c r="A7" s="3">
        <v>3</v>
      </c>
      <c r="B7" s="3" t="s">
        <v>30</v>
      </c>
      <c r="C7" s="48" t="s">
        <v>30</v>
      </c>
      <c r="D7" s="49"/>
      <c r="E7" s="50" t="s">
        <v>6</v>
      </c>
      <c r="F7" s="51"/>
      <c r="G7" s="50"/>
      <c r="H7" s="51"/>
    </row>
    <row r="8" spans="1:8" ht="15">
      <c r="A8" s="3">
        <v>4</v>
      </c>
      <c r="B8" s="3" t="s">
        <v>7</v>
      </c>
      <c r="C8" s="48" t="s">
        <v>7</v>
      </c>
      <c r="D8" s="49"/>
      <c r="E8" s="50" t="s">
        <v>6</v>
      </c>
      <c r="F8" s="51"/>
      <c r="G8" s="50"/>
      <c r="H8" s="51"/>
    </row>
    <row r="9" spans="1:8" ht="15">
      <c r="A9" s="3">
        <v>5</v>
      </c>
      <c r="B9" s="3" t="s">
        <v>53</v>
      </c>
      <c r="C9" s="48" t="s">
        <v>53</v>
      </c>
      <c r="D9" s="49"/>
      <c r="E9" s="50" t="s">
        <v>6</v>
      </c>
      <c r="F9" s="51"/>
      <c r="G9" s="50"/>
      <c r="H9" s="51"/>
    </row>
    <row r="10" spans="1:8" ht="15">
      <c r="A10" s="3">
        <v>6</v>
      </c>
      <c r="B10" s="4" t="s">
        <v>54</v>
      </c>
      <c r="C10" s="48" t="s">
        <v>54</v>
      </c>
      <c r="D10" s="49"/>
      <c r="E10" s="50" t="s">
        <v>6</v>
      </c>
      <c r="F10" s="51"/>
      <c r="G10" s="52" t="s">
        <v>55</v>
      </c>
      <c r="H10" s="53"/>
    </row>
    <row r="11" spans="1:8" ht="15">
      <c r="A11" s="3">
        <v>7</v>
      </c>
      <c r="B11" s="4" t="s">
        <v>56</v>
      </c>
      <c r="C11" s="48" t="s">
        <v>56</v>
      </c>
      <c r="D11" s="49"/>
      <c r="E11" s="50" t="s">
        <v>6</v>
      </c>
      <c r="F11" s="51"/>
      <c r="G11" s="52" t="s">
        <v>57</v>
      </c>
      <c r="H11" s="53"/>
    </row>
    <row r="12" spans="1:8" ht="15">
      <c r="A12" s="3">
        <v>8</v>
      </c>
      <c r="B12" s="4" t="s">
        <v>58</v>
      </c>
      <c r="C12" s="48" t="s">
        <v>58</v>
      </c>
      <c r="D12" s="49"/>
      <c r="E12" s="50" t="s">
        <v>6</v>
      </c>
      <c r="F12" s="51"/>
      <c r="G12" s="52" t="s">
        <v>59</v>
      </c>
      <c r="H12" s="53"/>
    </row>
    <row r="13" spans="1:8" ht="15">
      <c r="A13" s="3">
        <v>10</v>
      </c>
      <c r="B13" s="3" t="s">
        <v>60</v>
      </c>
      <c r="C13" s="48" t="s">
        <v>60</v>
      </c>
      <c r="D13" s="49"/>
      <c r="E13" s="50" t="s">
        <v>6</v>
      </c>
      <c r="F13" s="51"/>
      <c r="G13" s="52" t="s">
        <v>61</v>
      </c>
      <c r="H13" s="53"/>
    </row>
    <row r="14" spans="1:8" ht="15">
      <c r="A14" s="3">
        <v>11</v>
      </c>
      <c r="B14" s="3" t="s">
        <v>62</v>
      </c>
      <c r="C14" s="48" t="s">
        <v>62</v>
      </c>
      <c r="D14" s="49"/>
      <c r="E14" s="50" t="s">
        <v>6</v>
      </c>
      <c r="F14" s="51"/>
      <c r="G14" s="52" t="s">
        <v>63</v>
      </c>
      <c r="H14" s="53"/>
    </row>
    <row r="15" spans="1:8" ht="15">
      <c r="A15" s="3">
        <v>12</v>
      </c>
      <c r="B15" s="3" t="s">
        <v>31</v>
      </c>
      <c r="C15" s="48" t="s">
        <v>31</v>
      </c>
      <c r="D15" s="49"/>
      <c r="E15" s="50" t="s">
        <v>6</v>
      </c>
      <c r="F15" s="51"/>
      <c r="G15" s="52"/>
      <c r="H15" s="53"/>
    </row>
    <row r="16" spans="1:8" ht="15">
      <c r="A16" s="3">
        <v>13</v>
      </c>
      <c r="B16" s="3" t="s">
        <v>64</v>
      </c>
      <c r="C16" s="48" t="s">
        <v>64</v>
      </c>
      <c r="D16" s="49"/>
      <c r="E16" s="50" t="s">
        <v>6</v>
      </c>
      <c r="F16" s="51"/>
      <c r="G16" s="52"/>
      <c r="H16" s="53"/>
    </row>
    <row r="17" spans="1:8" ht="33.5">
      <c r="A17" s="34" t="s">
        <v>25</v>
      </c>
      <c r="B17" s="35"/>
      <c r="C17" s="35"/>
      <c r="D17" s="35"/>
      <c r="E17" s="35"/>
      <c r="F17" s="35"/>
      <c r="G17" s="35"/>
      <c r="H17" s="35"/>
    </row>
    <row r="18" spans="1:8" ht="14.5">
      <c r="A18" s="31" t="s">
        <v>9</v>
      </c>
      <c r="B18" s="30" t="s">
        <v>32</v>
      </c>
      <c r="C18" s="25"/>
      <c r="D18" s="25"/>
      <c r="E18" s="25"/>
      <c r="F18" s="25"/>
      <c r="G18" s="25"/>
      <c r="H18" s="25"/>
    </row>
    <row r="19" spans="1:8" ht="14.5">
      <c r="A19" s="32"/>
      <c r="B19" s="30" t="s">
        <v>11</v>
      </c>
      <c r="C19" s="25"/>
      <c r="D19" s="25"/>
      <c r="E19" s="25"/>
      <c r="F19" s="25"/>
      <c r="G19" s="25"/>
      <c r="H19" s="25"/>
    </row>
    <row r="20" spans="1:8" ht="14.5">
      <c r="A20" s="5"/>
      <c r="B20" s="25" t="s">
        <v>33</v>
      </c>
      <c r="C20" s="25"/>
      <c r="D20" s="25"/>
      <c r="E20" s="25"/>
      <c r="F20" s="25"/>
      <c r="G20" s="25"/>
      <c r="H20" s="25"/>
    </row>
    <row r="21" spans="1:8" ht="14.5">
      <c r="A21" s="27" t="s">
        <v>12</v>
      </c>
      <c r="B21" s="26" t="s">
        <v>2</v>
      </c>
      <c r="C21" s="26" t="s">
        <v>13</v>
      </c>
      <c r="D21" s="26"/>
      <c r="E21" s="26"/>
      <c r="F21" s="26" t="s">
        <v>14</v>
      </c>
      <c r="G21" s="26" t="s">
        <v>15</v>
      </c>
      <c r="H21" s="26" t="s">
        <v>16</v>
      </c>
    </row>
    <row r="22" spans="1:8" ht="14.5">
      <c r="A22" s="28"/>
      <c r="B22" s="26"/>
      <c r="C22" s="6" t="s">
        <v>17</v>
      </c>
      <c r="D22" s="6" t="s">
        <v>18</v>
      </c>
      <c r="E22" s="6" t="s">
        <v>19</v>
      </c>
      <c r="F22" s="26"/>
      <c r="G22" s="26"/>
      <c r="H22" s="26"/>
    </row>
    <row r="23" spans="1:8" ht="14.5">
      <c r="A23" s="7" t="s">
        <v>20</v>
      </c>
      <c r="B23" s="8" t="s">
        <v>27</v>
      </c>
      <c r="C23" s="6">
        <v>4.75</v>
      </c>
      <c r="D23" s="6">
        <v>5</v>
      </c>
      <c r="E23" s="6">
        <v>5.5</v>
      </c>
      <c r="F23" s="6">
        <v>4.9800000000000004</v>
      </c>
      <c r="G23" s="6" t="s">
        <v>21</v>
      </c>
      <c r="H23" s="10" t="s">
        <v>6</v>
      </c>
    </row>
    <row r="24" spans="1:8" ht="14.5">
      <c r="A24" s="7" t="s">
        <v>20</v>
      </c>
      <c r="B24" s="8" t="s">
        <v>65</v>
      </c>
      <c r="C24" s="6">
        <v>2.85</v>
      </c>
      <c r="D24" s="6">
        <v>3.3</v>
      </c>
      <c r="E24" s="6">
        <v>5.5</v>
      </c>
      <c r="F24" s="6">
        <v>3.29</v>
      </c>
      <c r="G24" s="6" t="s">
        <v>21</v>
      </c>
      <c r="H24" s="10" t="s">
        <v>6</v>
      </c>
    </row>
    <row r="25" spans="1:8" ht="14.5">
      <c r="A25" s="7" t="s">
        <v>20</v>
      </c>
      <c r="B25" s="8" t="s">
        <v>66</v>
      </c>
      <c r="C25" s="6">
        <v>4.5</v>
      </c>
      <c r="D25" s="6">
        <v>12</v>
      </c>
      <c r="E25" s="6">
        <v>28</v>
      </c>
      <c r="F25" s="6">
        <v>11.92</v>
      </c>
      <c r="G25" s="6" t="s">
        <v>21</v>
      </c>
      <c r="H25" s="10" t="s">
        <v>6</v>
      </c>
    </row>
    <row r="26" spans="1:8" ht="14.5">
      <c r="A26" s="5"/>
      <c r="B26" s="25" t="s">
        <v>67</v>
      </c>
      <c r="C26" s="25"/>
      <c r="D26" s="25"/>
      <c r="E26" s="25"/>
      <c r="F26" s="25"/>
      <c r="G26" s="25"/>
      <c r="H26" s="25"/>
    </row>
    <row r="27" spans="1:8" ht="14.5">
      <c r="A27" s="27" t="s">
        <v>12</v>
      </c>
      <c r="B27" s="26" t="s">
        <v>2</v>
      </c>
      <c r="C27" s="26" t="s">
        <v>13</v>
      </c>
      <c r="D27" s="26"/>
      <c r="E27" s="26"/>
      <c r="F27" s="26" t="s">
        <v>14</v>
      </c>
      <c r="G27" s="26" t="s">
        <v>15</v>
      </c>
      <c r="H27" s="26" t="s">
        <v>16</v>
      </c>
    </row>
    <row r="28" spans="1:8" ht="14.5">
      <c r="A28" s="28"/>
      <c r="B28" s="26"/>
      <c r="C28" s="6" t="s">
        <v>17</v>
      </c>
      <c r="D28" s="6" t="s">
        <v>18</v>
      </c>
      <c r="E28" s="6" t="s">
        <v>19</v>
      </c>
      <c r="F28" s="26"/>
      <c r="G28" s="26"/>
      <c r="H28" s="26"/>
    </row>
    <row r="29" spans="1:8" ht="14.5">
      <c r="A29" s="7" t="s">
        <v>20</v>
      </c>
      <c r="B29" s="8" t="s">
        <v>27</v>
      </c>
      <c r="C29" s="6">
        <v>4.5</v>
      </c>
      <c r="D29" s="6">
        <v>5</v>
      </c>
      <c r="E29" s="6">
        <v>5.5</v>
      </c>
      <c r="F29" s="6">
        <v>5.01</v>
      </c>
      <c r="G29" s="6" t="s">
        <v>21</v>
      </c>
      <c r="H29" s="10" t="s">
        <v>6</v>
      </c>
    </row>
    <row r="30" spans="1:8" ht="14.5">
      <c r="A30" s="7" t="s">
        <v>20</v>
      </c>
      <c r="B30" s="8" t="s">
        <v>65</v>
      </c>
      <c r="C30" s="6">
        <v>2.8</v>
      </c>
      <c r="D30" s="6">
        <v>3.3</v>
      </c>
      <c r="E30" s="6">
        <v>5.5</v>
      </c>
      <c r="F30" s="6">
        <v>3.2909999999999999</v>
      </c>
      <c r="G30" s="6" t="s">
        <v>21</v>
      </c>
      <c r="H30" s="10" t="s">
        <v>6</v>
      </c>
    </row>
    <row r="31" spans="1:8" ht="14.5">
      <c r="A31" s="5"/>
      <c r="B31" s="25" t="s">
        <v>68</v>
      </c>
      <c r="C31" s="25"/>
      <c r="D31" s="25"/>
      <c r="E31" s="25"/>
      <c r="F31" s="25"/>
      <c r="G31" s="25"/>
      <c r="H31" s="25"/>
    </row>
    <row r="32" spans="1:8" ht="14.5">
      <c r="A32" s="27" t="s">
        <v>12</v>
      </c>
      <c r="B32" s="26" t="s">
        <v>2</v>
      </c>
      <c r="C32" s="26" t="s">
        <v>13</v>
      </c>
      <c r="D32" s="26"/>
      <c r="E32" s="26"/>
      <c r="F32" s="26" t="s">
        <v>14</v>
      </c>
      <c r="G32" s="26" t="s">
        <v>15</v>
      </c>
      <c r="H32" s="26" t="s">
        <v>16</v>
      </c>
    </row>
    <row r="33" spans="1:8" ht="14.5">
      <c r="A33" s="28"/>
      <c r="B33" s="26"/>
      <c r="C33" s="6" t="s">
        <v>17</v>
      </c>
      <c r="D33" s="6" t="s">
        <v>18</v>
      </c>
      <c r="E33" s="6" t="s">
        <v>19</v>
      </c>
      <c r="F33" s="26"/>
      <c r="G33" s="26"/>
      <c r="H33" s="26"/>
    </row>
    <row r="34" spans="1:8" ht="14.5">
      <c r="A34" s="7" t="s">
        <v>20</v>
      </c>
      <c r="B34" s="8" t="s">
        <v>27</v>
      </c>
      <c r="C34" s="6">
        <v>4.5</v>
      </c>
      <c r="D34" s="6">
        <v>5</v>
      </c>
      <c r="E34" s="6">
        <v>5.5</v>
      </c>
      <c r="F34" s="6">
        <v>5.01</v>
      </c>
      <c r="G34" s="6" t="s">
        <v>21</v>
      </c>
      <c r="H34" s="10" t="s">
        <v>6</v>
      </c>
    </row>
    <row r="35" spans="1:8" ht="14.5">
      <c r="A35" s="7" t="s">
        <v>20</v>
      </c>
      <c r="B35" s="8" t="s">
        <v>65</v>
      </c>
      <c r="C35" s="6">
        <v>2.8</v>
      </c>
      <c r="D35" s="6">
        <v>3.3</v>
      </c>
      <c r="E35" s="6">
        <v>5.5</v>
      </c>
      <c r="F35" s="6">
        <v>3.29</v>
      </c>
      <c r="G35" s="6" t="s">
        <v>21</v>
      </c>
      <c r="H35" s="10" t="s">
        <v>6</v>
      </c>
    </row>
    <row r="36" spans="1:8" ht="33.5">
      <c r="A36" s="34" t="s">
        <v>50</v>
      </c>
      <c r="B36" s="35"/>
      <c r="C36" s="35"/>
      <c r="D36" s="35"/>
      <c r="E36" s="35"/>
      <c r="F36" s="35"/>
      <c r="G36" s="35"/>
      <c r="H36" s="35"/>
    </row>
    <row r="37" spans="1:8" ht="14.5">
      <c r="A37" s="31" t="s">
        <v>9</v>
      </c>
      <c r="B37" s="30" t="s">
        <v>32</v>
      </c>
      <c r="C37" s="25"/>
      <c r="D37" s="25"/>
      <c r="E37" s="25"/>
      <c r="F37" s="25"/>
      <c r="G37" s="25"/>
      <c r="H37" s="25"/>
    </row>
    <row r="38" spans="1:8" ht="14.5">
      <c r="A38" s="32"/>
      <c r="B38" s="30" t="s">
        <v>11</v>
      </c>
      <c r="C38" s="25"/>
      <c r="D38" s="25"/>
      <c r="E38" s="25"/>
      <c r="F38" s="25"/>
      <c r="G38" s="25"/>
      <c r="H38" s="25"/>
    </row>
    <row r="39" spans="1:8" ht="14.5">
      <c r="A39" s="5"/>
      <c r="B39" s="25" t="s">
        <v>34</v>
      </c>
      <c r="C39" s="25"/>
      <c r="D39" s="25"/>
      <c r="E39" s="25"/>
      <c r="F39" s="25"/>
      <c r="G39" s="25"/>
      <c r="H39" s="25"/>
    </row>
    <row r="40" spans="1:8" ht="14.5">
      <c r="A40" s="27" t="s">
        <v>12</v>
      </c>
      <c r="B40" s="26" t="s">
        <v>2</v>
      </c>
      <c r="C40" s="26" t="s">
        <v>13</v>
      </c>
      <c r="D40" s="26"/>
      <c r="E40" s="26"/>
      <c r="F40" s="26" t="s">
        <v>14</v>
      </c>
      <c r="G40" s="26" t="s">
        <v>15</v>
      </c>
      <c r="H40" s="26" t="s">
        <v>16</v>
      </c>
    </row>
    <row r="41" spans="1:8" ht="14.5">
      <c r="A41" s="28"/>
      <c r="B41" s="26"/>
      <c r="C41" s="6" t="s">
        <v>17</v>
      </c>
      <c r="D41" s="6" t="s">
        <v>18</v>
      </c>
      <c r="E41" s="6" t="s">
        <v>19</v>
      </c>
      <c r="F41" s="26"/>
      <c r="G41" s="26"/>
      <c r="H41" s="26"/>
    </row>
    <row r="42" spans="1:8" ht="14.5">
      <c r="A42" s="7" t="s">
        <v>69</v>
      </c>
      <c r="B42" s="8" t="s">
        <v>27</v>
      </c>
      <c r="C42" s="6"/>
      <c r="D42" s="6"/>
      <c r="E42" s="6">
        <v>25</v>
      </c>
      <c r="F42" s="6">
        <v>13.6</v>
      </c>
      <c r="G42" s="6" t="s">
        <v>22</v>
      </c>
      <c r="H42" s="10" t="s">
        <v>6</v>
      </c>
    </row>
    <row r="43" spans="1:8" ht="14.5">
      <c r="A43" s="7" t="s">
        <v>69</v>
      </c>
      <c r="B43" s="8" t="s">
        <v>65</v>
      </c>
      <c r="C43" s="6"/>
      <c r="D43" s="6"/>
      <c r="E43" s="6">
        <v>50</v>
      </c>
      <c r="F43" s="6">
        <v>13.6</v>
      </c>
      <c r="G43" s="6" t="s">
        <v>22</v>
      </c>
      <c r="H43" s="10" t="s">
        <v>6</v>
      </c>
    </row>
    <row r="44" spans="1:8" ht="14.5">
      <c r="A44" s="7" t="s">
        <v>69</v>
      </c>
      <c r="B44" s="8" t="s">
        <v>66</v>
      </c>
      <c r="C44" s="6"/>
      <c r="D44" s="6"/>
      <c r="E44" s="6">
        <v>1500</v>
      </c>
      <c r="F44" s="6">
        <v>25.6</v>
      </c>
      <c r="G44" s="6" t="s">
        <v>22</v>
      </c>
      <c r="H44" s="10" t="s">
        <v>6</v>
      </c>
    </row>
    <row r="45" spans="1:8" ht="14.5">
      <c r="A45" s="5"/>
      <c r="B45" s="25" t="s">
        <v>67</v>
      </c>
      <c r="C45" s="25"/>
      <c r="D45" s="25"/>
      <c r="E45" s="25"/>
      <c r="F45" s="25"/>
      <c r="G45" s="25"/>
      <c r="H45" s="25"/>
    </row>
    <row r="46" spans="1:8" ht="14.5">
      <c r="A46" s="27" t="s">
        <v>12</v>
      </c>
      <c r="B46" s="26" t="s">
        <v>2</v>
      </c>
      <c r="C46" s="26" t="s">
        <v>13</v>
      </c>
      <c r="D46" s="26"/>
      <c r="E46" s="26"/>
      <c r="F46" s="26" t="s">
        <v>14</v>
      </c>
      <c r="G46" s="26" t="s">
        <v>15</v>
      </c>
      <c r="H46" s="26" t="s">
        <v>16</v>
      </c>
    </row>
    <row r="47" spans="1:8" ht="14.5">
      <c r="A47" s="28"/>
      <c r="B47" s="26"/>
      <c r="C47" s="6" t="s">
        <v>17</v>
      </c>
      <c r="D47" s="6" t="s">
        <v>18</v>
      </c>
      <c r="E47" s="6" t="s">
        <v>19</v>
      </c>
      <c r="F47" s="26"/>
      <c r="G47" s="26"/>
      <c r="H47" s="26"/>
    </row>
    <row r="48" spans="1:8" ht="14.5">
      <c r="A48" s="7" t="s">
        <v>69</v>
      </c>
      <c r="B48" s="8" t="s">
        <v>27</v>
      </c>
      <c r="C48" s="6"/>
      <c r="D48" s="6"/>
      <c r="E48" s="6">
        <v>50</v>
      </c>
      <c r="F48" s="6">
        <v>16</v>
      </c>
      <c r="G48" s="6" t="s">
        <v>22</v>
      </c>
      <c r="H48" s="10" t="s">
        <v>6</v>
      </c>
    </row>
    <row r="49" spans="1:8" ht="14.5">
      <c r="A49" s="7" t="s">
        <v>69</v>
      </c>
      <c r="B49" s="8" t="s">
        <v>65</v>
      </c>
      <c r="C49" s="6"/>
      <c r="D49" s="6"/>
      <c r="E49" s="6">
        <v>100</v>
      </c>
      <c r="F49" s="6">
        <v>27.2</v>
      </c>
      <c r="G49" s="6" t="s">
        <v>22</v>
      </c>
      <c r="H49" s="10" t="s">
        <v>6</v>
      </c>
    </row>
    <row r="50" spans="1:8" ht="14.5">
      <c r="A50" s="5"/>
      <c r="B50" s="25" t="s">
        <v>68</v>
      </c>
      <c r="C50" s="25"/>
      <c r="D50" s="25"/>
      <c r="E50" s="25"/>
      <c r="F50" s="25"/>
      <c r="G50" s="25"/>
      <c r="H50" s="25"/>
    </row>
    <row r="51" spans="1:8" ht="14.5">
      <c r="A51" s="27" t="s">
        <v>12</v>
      </c>
      <c r="B51" s="26" t="s">
        <v>2</v>
      </c>
      <c r="C51" s="26" t="s">
        <v>13</v>
      </c>
      <c r="D51" s="26"/>
      <c r="E51" s="26"/>
      <c r="F51" s="26" t="s">
        <v>14</v>
      </c>
      <c r="G51" s="26" t="s">
        <v>15</v>
      </c>
      <c r="H51" s="26" t="s">
        <v>16</v>
      </c>
    </row>
    <row r="52" spans="1:8" ht="14.5">
      <c r="A52" s="28"/>
      <c r="B52" s="26"/>
      <c r="C52" s="6" t="s">
        <v>17</v>
      </c>
      <c r="D52" s="6" t="s">
        <v>18</v>
      </c>
      <c r="E52" s="6" t="s">
        <v>19</v>
      </c>
      <c r="F52" s="26"/>
      <c r="G52" s="26"/>
      <c r="H52" s="26"/>
    </row>
    <row r="53" spans="1:8" ht="14.5">
      <c r="A53" s="7" t="s">
        <v>69</v>
      </c>
      <c r="B53" s="8" t="s">
        <v>27</v>
      </c>
      <c r="C53" s="6"/>
      <c r="D53" s="6"/>
      <c r="E53" s="6">
        <v>50</v>
      </c>
      <c r="F53" s="6">
        <v>23.2</v>
      </c>
      <c r="G53" s="6" t="s">
        <v>22</v>
      </c>
      <c r="H53" s="10" t="s">
        <v>6</v>
      </c>
    </row>
    <row r="54" spans="1:8" ht="14.5">
      <c r="A54" s="7" t="s">
        <v>69</v>
      </c>
      <c r="B54" s="8" t="s">
        <v>65</v>
      </c>
      <c r="C54" s="6"/>
      <c r="D54" s="6"/>
      <c r="E54" s="6">
        <v>100</v>
      </c>
      <c r="F54" s="6">
        <v>13.6</v>
      </c>
      <c r="G54" s="6" t="s">
        <v>22</v>
      </c>
      <c r="H54" s="10" t="s">
        <v>6</v>
      </c>
    </row>
    <row r="55" spans="1:8">
      <c r="A55" s="33"/>
      <c r="B55" s="33"/>
      <c r="C55" s="33"/>
      <c r="D55" s="33"/>
      <c r="E55" s="33"/>
      <c r="F55" s="33"/>
      <c r="G55" s="33"/>
      <c r="H55" s="33"/>
    </row>
    <row r="56" spans="1:8">
      <c r="A56" s="33"/>
      <c r="B56" s="33"/>
      <c r="C56" s="33"/>
      <c r="D56" s="33"/>
      <c r="E56" s="33"/>
      <c r="F56" s="33"/>
      <c r="G56" s="33"/>
      <c r="H56" s="33"/>
    </row>
    <row r="57" spans="1:8">
      <c r="A57" s="33"/>
      <c r="B57" s="33"/>
      <c r="C57" s="33"/>
      <c r="D57" s="33"/>
      <c r="E57" s="33"/>
      <c r="F57" s="33"/>
      <c r="G57" s="33"/>
      <c r="H57" s="33"/>
    </row>
    <row r="58" spans="1:8">
      <c r="A58" s="33"/>
      <c r="B58" s="33"/>
      <c r="C58" s="33"/>
      <c r="D58" s="33"/>
      <c r="E58" s="33"/>
      <c r="F58" s="33"/>
      <c r="G58" s="33"/>
      <c r="H58" s="33"/>
    </row>
    <row r="59" spans="1:8">
      <c r="A59" s="33"/>
      <c r="B59" s="33"/>
      <c r="C59" s="33"/>
      <c r="D59" s="33"/>
      <c r="E59" s="33"/>
      <c r="F59" s="33"/>
      <c r="G59" s="33"/>
      <c r="H59" s="33"/>
    </row>
    <row r="60" spans="1:8">
      <c r="A60" s="33"/>
      <c r="B60" s="33"/>
      <c r="C60" s="33"/>
      <c r="D60" s="33"/>
      <c r="E60" s="33"/>
      <c r="F60" s="33"/>
      <c r="G60" s="33"/>
      <c r="H60" s="33"/>
    </row>
    <row r="61" spans="1:8">
      <c r="A61" s="33"/>
      <c r="B61" s="33"/>
      <c r="C61" s="33"/>
      <c r="D61" s="33"/>
      <c r="E61" s="33"/>
      <c r="F61" s="33"/>
      <c r="G61" s="33"/>
      <c r="H61" s="33"/>
    </row>
    <row r="62" spans="1:8">
      <c r="A62" s="33"/>
      <c r="B62" s="33"/>
      <c r="C62" s="33"/>
      <c r="D62" s="33"/>
      <c r="E62" s="33"/>
      <c r="F62" s="33"/>
      <c r="G62" s="33"/>
      <c r="H62" s="33"/>
    </row>
    <row r="63" spans="1:8">
      <c r="A63" s="33"/>
      <c r="B63" s="33"/>
      <c r="C63" s="33"/>
      <c r="D63" s="33"/>
      <c r="E63" s="33"/>
      <c r="F63" s="33"/>
      <c r="G63" s="33"/>
      <c r="H63" s="33"/>
    </row>
    <row r="64" spans="1:8">
      <c r="A64" s="33"/>
      <c r="B64" s="33"/>
      <c r="C64" s="33"/>
      <c r="D64" s="33"/>
      <c r="E64" s="33"/>
      <c r="F64" s="33"/>
      <c r="G64" s="33"/>
      <c r="H64" s="33"/>
    </row>
    <row r="65" spans="1:8">
      <c r="A65" s="33"/>
      <c r="B65" s="33"/>
      <c r="C65" s="33"/>
      <c r="D65" s="33"/>
      <c r="E65" s="33"/>
      <c r="F65" s="33"/>
      <c r="G65" s="33"/>
      <c r="H65" s="33"/>
    </row>
    <row r="66" spans="1:8">
      <c r="A66" s="33"/>
      <c r="B66" s="33"/>
      <c r="C66" s="33"/>
      <c r="D66" s="33"/>
      <c r="E66" s="33"/>
      <c r="F66" s="33"/>
      <c r="G66" s="33"/>
      <c r="H66" s="33"/>
    </row>
    <row r="67" spans="1:8">
      <c r="A67" s="33"/>
      <c r="B67" s="33"/>
      <c r="C67" s="33"/>
      <c r="D67" s="33"/>
      <c r="E67" s="33"/>
      <c r="F67" s="33"/>
      <c r="G67" s="33"/>
      <c r="H67" s="33"/>
    </row>
    <row r="68" spans="1:8">
      <c r="A68" s="33"/>
      <c r="B68" s="33"/>
      <c r="C68" s="33"/>
      <c r="D68" s="33"/>
      <c r="E68" s="33"/>
      <c r="F68" s="33"/>
      <c r="G68" s="33"/>
      <c r="H68" s="33"/>
    </row>
    <row r="69" spans="1:8">
      <c r="A69" s="33"/>
      <c r="B69" s="33"/>
      <c r="C69" s="33"/>
      <c r="D69" s="33"/>
      <c r="E69" s="33"/>
      <c r="F69" s="33"/>
      <c r="G69" s="33"/>
      <c r="H69" s="33"/>
    </row>
    <row r="70" spans="1:8">
      <c r="A70" s="33"/>
      <c r="B70" s="33"/>
      <c r="C70" s="33"/>
      <c r="D70" s="33"/>
      <c r="E70" s="33"/>
      <c r="F70" s="33"/>
      <c r="G70" s="33"/>
      <c r="H70" s="33"/>
    </row>
    <row r="71" spans="1:8">
      <c r="A71" s="33"/>
      <c r="B71" s="33"/>
      <c r="C71" s="33"/>
      <c r="D71" s="33"/>
      <c r="E71" s="33"/>
      <c r="F71" s="33"/>
      <c r="G71" s="33"/>
      <c r="H71" s="33"/>
    </row>
    <row r="72" spans="1:8">
      <c r="A72" s="33"/>
      <c r="B72" s="33"/>
      <c r="C72" s="33"/>
      <c r="D72" s="33"/>
      <c r="E72" s="33"/>
      <c r="F72" s="33"/>
      <c r="G72" s="33"/>
      <c r="H72" s="33"/>
    </row>
    <row r="73" spans="1:8">
      <c r="A73" s="33"/>
      <c r="B73" s="33"/>
      <c r="C73" s="33"/>
      <c r="D73" s="33"/>
      <c r="E73" s="33"/>
      <c r="F73" s="33"/>
      <c r="G73" s="33"/>
      <c r="H73" s="33"/>
    </row>
    <row r="74" spans="1:8">
      <c r="A74" s="33"/>
      <c r="B74" s="33"/>
      <c r="C74" s="33"/>
      <c r="D74" s="33"/>
      <c r="E74" s="33"/>
      <c r="F74" s="33"/>
      <c r="G74" s="33"/>
      <c r="H74" s="33"/>
    </row>
    <row r="75" spans="1:8" ht="13.5" customHeight="1">
      <c r="A75" s="33"/>
      <c r="B75" s="33"/>
      <c r="C75" s="33"/>
      <c r="D75" s="33"/>
      <c r="E75" s="33"/>
      <c r="F75" s="33"/>
      <c r="G75" s="33"/>
      <c r="H75" s="33"/>
    </row>
    <row r="76" spans="1:8" ht="33.5">
      <c r="A76" s="34" t="s">
        <v>30</v>
      </c>
      <c r="B76" s="35"/>
      <c r="C76" s="35"/>
      <c r="D76" s="35"/>
      <c r="E76" s="35"/>
      <c r="F76" s="35"/>
      <c r="G76" s="35"/>
      <c r="H76" s="35"/>
    </row>
    <row r="77" spans="1:8" ht="14.5">
      <c r="A77" s="31" t="s">
        <v>9</v>
      </c>
      <c r="B77" s="30" t="s">
        <v>32</v>
      </c>
      <c r="C77" s="25"/>
      <c r="D77" s="25"/>
      <c r="E77" s="25"/>
      <c r="F77" s="25"/>
      <c r="G77" s="25"/>
      <c r="H77" s="25"/>
    </row>
    <row r="78" spans="1:8" ht="14.5">
      <c r="A78" s="32"/>
      <c r="B78" s="30" t="s">
        <v>11</v>
      </c>
      <c r="C78" s="25"/>
      <c r="D78" s="25"/>
      <c r="E78" s="25"/>
      <c r="F78" s="25"/>
      <c r="G78" s="25"/>
      <c r="H78" s="25"/>
    </row>
    <row r="79" spans="1:8" ht="14.5">
      <c r="A79" s="5"/>
      <c r="B79" s="25" t="s">
        <v>34</v>
      </c>
      <c r="C79" s="25"/>
      <c r="D79" s="25"/>
      <c r="E79" s="25"/>
      <c r="F79" s="25"/>
      <c r="G79" s="25"/>
      <c r="H79" s="25"/>
    </row>
    <row r="80" spans="1:8" ht="14.5">
      <c r="A80" s="27" t="s">
        <v>12</v>
      </c>
      <c r="B80" s="26" t="s">
        <v>2</v>
      </c>
      <c r="C80" s="26" t="s">
        <v>13</v>
      </c>
      <c r="D80" s="26"/>
      <c r="E80" s="26"/>
      <c r="F80" s="26" t="s">
        <v>14</v>
      </c>
      <c r="G80" s="26" t="s">
        <v>15</v>
      </c>
      <c r="H80" s="26" t="s">
        <v>16</v>
      </c>
    </row>
    <row r="81" spans="1:8" ht="14.5">
      <c r="A81" s="28"/>
      <c r="B81" s="26"/>
      <c r="C81" s="6" t="s">
        <v>17</v>
      </c>
      <c r="D81" s="6" t="s">
        <v>18</v>
      </c>
      <c r="E81" s="6" t="s">
        <v>19</v>
      </c>
      <c r="F81" s="26"/>
      <c r="G81" s="26"/>
      <c r="H81" s="26"/>
    </row>
    <row r="82" spans="1:8" ht="14.5">
      <c r="A82" s="7" t="s">
        <v>35</v>
      </c>
      <c r="B82" s="12" t="s">
        <v>70</v>
      </c>
      <c r="C82" s="6"/>
      <c r="D82" s="6"/>
      <c r="E82" s="6"/>
      <c r="F82" s="6"/>
      <c r="G82" s="6"/>
      <c r="H82" s="6"/>
    </row>
    <row r="83" spans="1:8" ht="14.5">
      <c r="A83" s="5"/>
      <c r="B83" s="25" t="s">
        <v>67</v>
      </c>
      <c r="C83" s="25"/>
      <c r="D83" s="25"/>
      <c r="E83" s="25"/>
      <c r="F83" s="25"/>
      <c r="G83" s="25"/>
      <c r="H83" s="25"/>
    </row>
    <row r="84" spans="1:8" ht="14.5">
      <c r="A84" s="27" t="s">
        <v>12</v>
      </c>
      <c r="B84" s="26" t="s">
        <v>2</v>
      </c>
      <c r="C84" s="26" t="s">
        <v>13</v>
      </c>
      <c r="D84" s="26"/>
      <c r="E84" s="26"/>
      <c r="F84" s="26" t="s">
        <v>14</v>
      </c>
      <c r="G84" s="26" t="s">
        <v>15</v>
      </c>
      <c r="H84" s="26" t="s">
        <v>16</v>
      </c>
    </row>
    <row r="85" spans="1:8" ht="14.5">
      <c r="A85" s="28"/>
      <c r="B85" s="26"/>
      <c r="C85" s="6" t="s">
        <v>17</v>
      </c>
      <c r="D85" s="6" t="s">
        <v>18</v>
      </c>
      <c r="E85" s="6" t="s">
        <v>19</v>
      </c>
      <c r="F85" s="26"/>
      <c r="G85" s="26"/>
      <c r="H85" s="26"/>
    </row>
    <row r="86" spans="1:8" ht="14.5">
      <c r="A86" s="7" t="s">
        <v>35</v>
      </c>
      <c r="B86" s="12" t="s">
        <v>70</v>
      </c>
      <c r="C86" s="6"/>
      <c r="D86" s="6"/>
      <c r="E86" s="6"/>
      <c r="F86" s="6"/>
      <c r="G86" s="6"/>
      <c r="H86" s="6"/>
    </row>
    <row r="87" spans="1:8">
      <c r="A87" s="33"/>
      <c r="B87" s="33"/>
      <c r="C87" s="33"/>
      <c r="D87" s="33"/>
      <c r="E87" s="33"/>
      <c r="F87" s="33"/>
      <c r="G87" s="33"/>
      <c r="H87" s="33"/>
    </row>
    <row r="88" spans="1:8">
      <c r="A88" s="33"/>
      <c r="B88" s="33"/>
      <c r="C88" s="33"/>
      <c r="D88" s="33"/>
      <c r="E88" s="33"/>
      <c r="F88" s="33"/>
      <c r="G88" s="33"/>
      <c r="H88" s="33"/>
    </row>
    <row r="89" spans="1:8" ht="2.5" customHeight="1">
      <c r="A89" s="33"/>
      <c r="B89" s="33"/>
      <c r="C89" s="33"/>
      <c r="D89" s="33"/>
      <c r="E89" s="33"/>
      <c r="F89" s="33"/>
      <c r="G89" s="33"/>
      <c r="H89" s="33"/>
    </row>
    <row r="90" spans="1:8" hidden="1">
      <c r="A90" s="33"/>
      <c r="B90" s="33"/>
      <c r="C90" s="33"/>
      <c r="D90" s="33"/>
      <c r="E90" s="33"/>
      <c r="F90" s="33"/>
      <c r="G90" s="33"/>
      <c r="H90" s="33"/>
    </row>
    <row r="91" spans="1:8" hidden="1">
      <c r="A91" s="33"/>
      <c r="B91" s="33"/>
      <c r="C91" s="33"/>
      <c r="D91" s="33"/>
      <c r="E91" s="33"/>
      <c r="F91" s="33"/>
      <c r="G91" s="33"/>
      <c r="H91" s="33"/>
    </row>
    <row r="92" spans="1:8" hidden="1">
      <c r="A92" s="33"/>
      <c r="B92" s="33"/>
      <c r="C92" s="33"/>
      <c r="D92" s="33"/>
      <c r="E92" s="33"/>
      <c r="F92" s="33"/>
      <c r="G92" s="33"/>
      <c r="H92" s="33"/>
    </row>
    <row r="93" spans="1:8" hidden="1">
      <c r="A93" s="33"/>
      <c r="B93" s="33"/>
      <c r="C93" s="33"/>
      <c r="D93" s="33"/>
      <c r="E93" s="33"/>
      <c r="F93" s="33"/>
      <c r="G93" s="33"/>
      <c r="H93" s="33"/>
    </row>
    <row r="94" spans="1:8" hidden="1">
      <c r="A94" s="33"/>
      <c r="B94" s="33"/>
      <c r="C94" s="33"/>
      <c r="D94" s="33"/>
      <c r="E94" s="33"/>
      <c r="F94" s="33"/>
      <c r="G94" s="33"/>
      <c r="H94" s="33"/>
    </row>
    <row r="95" spans="1:8" hidden="1">
      <c r="A95" s="33"/>
      <c r="B95" s="33"/>
      <c r="C95" s="33"/>
      <c r="D95" s="33"/>
      <c r="E95" s="33"/>
      <c r="F95" s="33"/>
      <c r="G95" s="33"/>
      <c r="H95" s="33"/>
    </row>
    <row r="96" spans="1:8" hidden="1">
      <c r="A96" s="33"/>
      <c r="B96" s="33"/>
      <c r="C96" s="33"/>
      <c r="D96" s="33"/>
      <c r="E96" s="33"/>
      <c r="F96" s="33"/>
      <c r="G96" s="33"/>
      <c r="H96" s="33"/>
    </row>
    <row r="97" spans="1:8" hidden="1">
      <c r="A97" s="33"/>
      <c r="B97" s="33"/>
      <c r="C97" s="33"/>
      <c r="D97" s="33"/>
      <c r="E97" s="33"/>
      <c r="F97" s="33"/>
      <c r="G97" s="33"/>
      <c r="H97" s="33"/>
    </row>
    <row r="98" spans="1:8" hidden="1">
      <c r="A98" s="33"/>
      <c r="B98" s="33"/>
      <c r="C98" s="33"/>
      <c r="D98" s="33"/>
      <c r="E98" s="33"/>
      <c r="F98" s="33"/>
      <c r="G98" s="33"/>
      <c r="H98" s="33"/>
    </row>
    <row r="99" spans="1:8" hidden="1">
      <c r="A99" s="33"/>
      <c r="B99" s="33"/>
      <c r="C99" s="33"/>
      <c r="D99" s="33"/>
      <c r="E99" s="33"/>
      <c r="F99" s="33"/>
      <c r="G99" s="33"/>
      <c r="H99" s="33"/>
    </row>
    <row r="100" spans="1:8" hidden="1">
      <c r="A100" s="33"/>
      <c r="B100" s="33"/>
      <c r="C100" s="33"/>
      <c r="D100" s="33"/>
      <c r="E100" s="33"/>
      <c r="F100" s="33"/>
      <c r="G100" s="33"/>
      <c r="H100" s="33"/>
    </row>
    <row r="101" spans="1:8" hidden="1">
      <c r="A101" s="33"/>
      <c r="B101" s="33"/>
      <c r="C101" s="33"/>
      <c r="D101" s="33"/>
      <c r="E101" s="33"/>
      <c r="F101" s="33"/>
      <c r="G101" s="33"/>
      <c r="H101" s="33"/>
    </row>
    <row r="102" spans="1:8" hidden="1">
      <c r="A102" s="33"/>
      <c r="B102" s="33"/>
      <c r="C102" s="33"/>
      <c r="D102" s="33"/>
      <c r="E102" s="33"/>
      <c r="F102" s="33"/>
      <c r="G102" s="33"/>
      <c r="H102" s="33"/>
    </row>
    <row r="103" spans="1:8" hidden="1">
      <c r="A103" s="33"/>
      <c r="B103" s="33"/>
      <c r="C103" s="33"/>
      <c r="D103" s="33"/>
      <c r="E103" s="33"/>
      <c r="F103" s="33"/>
      <c r="G103" s="33"/>
      <c r="H103" s="33"/>
    </row>
    <row r="104" spans="1:8" hidden="1">
      <c r="A104" s="33"/>
      <c r="B104" s="33"/>
      <c r="C104" s="33"/>
      <c r="D104" s="33"/>
      <c r="E104" s="33"/>
      <c r="F104" s="33"/>
      <c r="G104" s="33"/>
      <c r="H104" s="33"/>
    </row>
    <row r="105" spans="1:8" hidden="1">
      <c r="A105" s="33"/>
      <c r="B105" s="33"/>
      <c r="C105" s="33"/>
      <c r="D105" s="33"/>
      <c r="E105" s="33"/>
      <c r="F105" s="33"/>
      <c r="G105" s="33"/>
      <c r="H105" s="33"/>
    </row>
    <row r="106" spans="1:8" hidden="1">
      <c r="A106" s="33"/>
      <c r="B106" s="33"/>
      <c r="C106" s="33"/>
      <c r="D106" s="33"/>
      <c r="E106" s="33"/>
      <c r="F106" s="33"/>
      <c r="G106" s="33"/>
      <c r="H106" s="33"/>
    </row>
    <row r="107" spans="1:8" hidden="1">
      <c r="A107" s="33"/>
      <c r="B107" s="33"/>
      <c r="C107" s="33"/>
      <c r="D107" s="33"/>
      <c r="E107" s="33"/>
      <c r="F107" s="33"/>
      <c r="G107" s="33"/>
      <c r="H107" s="33"/>
    </row>
    <row r="108" spans="1:8" ht="33.5">
      <c r="A108" s="34" t="s">
        <v>7</v>
      </c>
      <c r="B108" s="35"/>
      <c r="C108" s="35"/>
      <c r="D108" s="35"/>
      <c r="E108" s="35"/>
      <c r="F108" s="35"/>
      <c r="G108" s="35"/>
      <c r="H108" s="35"/>
    </row>
    <row r="109" spans="1:8" ht="14.5">
      <c r="A109" s="31" t="s">
        <v>9</v>
      </c>
      <c r="B109" s="30" t="s">
        <v>32</v>
      </c>
      <c r="C109" s="25"/>
      <c r="D109" s="25"/>
      <c r="E109" s="25"/>
      <c r="F109" s="25"/>
      <c r="G109" s="25"/>
      <c r="H109" s="25"/>
    </row>
    <row r="110" spans="1:8" ht="14.5">
      <c r="A110" s="32"/>
      <c r="B110" s="30" t="s">
        <v>11</v>
      </c>
      <c r="C110" s="25"/>
      <c r="D110" s="25"/>
      <c r="E110" s="25"/>
      <c r="F110" s="25"/>
      <c r="G110" s="25"/>
      <c r="H110" s="25"/>
    </row>
    <row r="111" spans="1:8" ht="14.5">
      <c r="A111" s="5"/>
      <c r="B111" s="25" t="s">
        <v>34</v>
      </c>
      <c r="C111" s="25"/>
      <c r="D111" s="25"/>
      <c r="E111" s="25"/>
      <c r="F111" s="25"/>
      <c r="G111" s="25"/>
      <c r="H111" s="25"/>
    </row>
    <row r="112" spans="1:8" ht="14.5">
      <c r="A112" s="27" t="s">
        <v>12</v>
      </c>
      <c r="B112" s="26" t="s">
        <v>2</v>
      </c>
      <c r="C112" s="26" t="s">
        <v>13</v>
      </c>
      <c r="D112" s="26"/>
      <c r="E112" s="26"/>
      <c r="F112" s="26" t="s">
        <v>14</v>
      </c>
      <c r="G112" s="26" t="s">
        <v>15</v>
      </c>
      <c r="H112" s="26" t="s">
        <v>16</v>
      </c>
    </row>
    <row r="113" spans="1:8" ht="14.5">
      <c r="A113" s="28"/>
      <c r="B113" s="26"/>
      <c r="C113" s="6" t="s">
        <v>17</v>
      </c>
      <c r="D113" s="6" t="s">
        <v>18</v>
      </c>
      <c r="E113" s="6" t="s">
        <v>19</v>
      </c>
      <c r="F113" s="26"/>
      <c r="G113" s="26"/>
      <c r="H113" s="26"/>
    </row>
    <row r="114" spans="1:8" ht="16.5">
      <c r="A114" s="7" t="s">
        <v>23</v>
      </c>
      <c r="B114" s="9" t="s">
        <v>71</v>
      </c>
      <c r="C114" s="6">
        <v>6.7</v>
      </c>
      <c r="D114" s="6"/>
      <c r="E114" s="6"/>
      <c r="F114" s="6">
        <v>12.5</v>
      </c>
      <c r="G114" s="11" t="s">
        <v>21</v>
      </c>
      <c r="H114" s="10" t="s">
        <v>6</v>
      </c>
    </row>
    <row r="115" spans="1:8" ht="16.5">
      <c r="A115" s="7" t="s">
        <v>24</v>
      </c>
      <c r="B115" s="9" t="s">
        <v>71</v>
      </c>
      <c r="C115" s="6"/>
      <c r="D115" s="6"/>
      <c r="E115" s="6">
        <v>0.8</v>
      </c>
      <c r="F115" s="6">
        <v>-0.5</v>
      </c>
      <c r="G115" s="11" t="s">
        <v>21</v>
      </c>
      <c r="H115" s="10" t="s">
        <v>6</v>
      </c>
    </row>
    <row r="116" spans="1:8" ht="16.5">
      <c r="A116" s="7" t="s">
        <v>23</v>
      </c>
      <c r="B116" s="9" t="s">
        <v>72</v>
      </c>
      <c r="C116" s="6">
        <v>4.0999999999999996</v>
      </c>
      <c r="D116" s="6"/>
      <c r="E116" s="6"/>
      <c r="F116" s="6">
        <v>12.5</v>
      </c>
      <c r="G116" s="11" t="s">
        <v>21</v>
      </c>
      <c r="H116" s="10" t="s">
        <v>6</v>
      </c>
    </row>
    <row r="117" spans="1:8" ht="16.5">
      <c r="A117" s="7" t="s">
        <v>24</v>
      </c>
      <c r="B117" s="9" t="s">
        <v>72</v>
      </c>
      <c r="C117" s="6"/>
      <c r="D117" s="6"/>
      <c r="E117" s="6">
        <v>2.4</v>
      </c>
      <c r="F117" s="6">
        <v>-0.5</v>
      </c>
      <c r="G117" s="11" t="s">
        <v>21</v>
      </c>
      <c r="H117" s="10" t="s">
        <v>6</v>
      </c>
    </row>
    <row r="118" spans="1:8" ht="14.5">
      <c r="A118" s="5"/>
      <c r="B118" s="25" t="s">
        <v>67</v>
      </c>
      <c r="C118" s="25"/>
      <c r="D118" s="25"/>
      <c r="E118" s="25"/>
      <c r="F118" s="25"/>
      <c r="G118" s="25"/>
      <c r="H118" s="25"/>
    </row>
    <row r="119" spans="1:8" ht="14.5">
      <c r="A119" s="27" t="s">
        <v>12</v>
      </c>
      <c r="B119" s="26" t="s">
        <v>2</v>
      </c>
      <c r="C119" s="26" t="s">
        <v>13</v>
      </c>
      <c r="D119" s="26"/>
      <c r="E119" s="26"/>
      <c r="F119" s="26" t="s">
        <v>14</v>
      </c>
      <c r="G119" s="26" t="s">
        <v>15</v>
      </c>
      <c r="H119" s="26" t="s">
        <v>16</v>
      </c>
    </row>
    <row r="120" spans="1:8" ht="14.5">
      <c r="A120" s="28"/>
      <c r="B120" s="26"/>
      <c r="C120" s="6" t="s">
        <v>17</v>
      </c>
      <c r="D120" s="6" t="s">
        <v>18</v>
      </c>
      <c r="E120" s="6" t="s">
        <v>19</v>
      </c>
      <c r="F120" s="26"/>
      <c r="G120" s="26"/>
      <c r="H120" s="26"/>
    </row>
    <row r="121" spans="1:8" ht="16.5">
      <c r="A121" s="7" t="s">
        <v>23</v>
      </c>
      <c r="B121" s="9" t="s">
        <v>73</v>
      </c>
      <c r="C121" s="6">
        <f>3.3*0.7</f>
        <v>2.3099999999999996</v>
      </c>
      <c r="D121" s="6"/>
      <c r="E121" s="6"/>
      <c r="F121" s="6">
        <v>2.92</v>
      </c>
      <c r="G121" s="11" t="s">
        <v>21</v>
      </c>
      <c r="H121" s="10" t="s">
        <v>6</v>
      </c>
    </row>
    <row r="122" spans="1:8" ht="16.5">
      <c r="A122" s="7" t="s">
        <v>24</v>
      </c>
      <c r="B122" s="9" t="s">
        <v>73</v>
      </c>
      <c r="C122" s="6"/>
      <c r="D122" s="6"/>
      <c r="E122" s="6">
        <f>3.3*0.3</f>
        <v>0.98999999999999988</v>
      </c>
      <c r="F122" s="6">
        <v>-0.2</v>
      </c>
      <c r="G122" s="11" t="s">
        <v>21</v>
      </c>
      <c r="H122" s="10" t="s">
        <v>6</v>
      </c>
    </row>
    <row r="123" spans="1:8">
      <c r="A123" s="33"/>
      <c r="B123" s="33"/>
      <c r="C123" s="33"/>
      <c r="D123" s="33"/>
      <c r="E123" s="33"/>
      <c r="F123" s="33"/>
      <c r="G123" s="33"/>
      <c r="H123" s="33"/>
    </row>
    <row r="124" spans="1:8">
      <c r="A124" s="33"/>
      <c r="B124" s="33"/>
      <c r="C124" s="33"/>
      <c r="D124" s="33"/>
      <c r="E124" s="33"/>
      <c r="F124" s="33"/>
      <c r="G124" s="33"/>
      <c r="H124" s="33"/>
    </row>
    <row r="125" spans="1:8">
      <c r="A125" s="33"/>
      <c r="B125" s="33"/>
      <c r="C125" s="33"/>
      <c r="D125" s="33"/>
      <c r="E125" s="33"/>
      <c r="F125" s="33"/>
      <c r="G125" s="33"/>
      <c r="H125" s="33"/>
    </row>
    <row r="126" spans="1:8">
      <c r="A126" s="33"/>
      <c r="B126" s="33"/>
      <c r="C126" s="33"/>
      <c r="D126" s="33"/>
      <c r="E126" s="33"/>
      <c r="F126" s="33"/>
      <c r="G126" s="33"/>
      <c r="H126" s="33"/>
    </row>
    <row r="127" spans="1:8">
      <c r="A127" s="33"/>
      <c r="B127" s="33"/>
      <c r="C127" s="33"/>
      <c r="D127" s="33"/>
      <c r="E127" s="33"/>
      <c r="F127" s="33"/>
      <c r="G127" s="33"/>
      <c r="H127" s="33"/>
    </row>
    <row r="128" spans="1:8">
      <c r="A128" s="33"/>
      <c r="B128" s="33"/>
      <c r="C128" s="33"/>
      <c r="D128" s="33"/>
      <c r="E128" s="33"/>
      <c r="F128" s="33"/>
      <c r="G128" s="33"/>
      <c r="H128" s="33"/>
    </row>
    <row r="129" spans="1:8">
      <c r="A129" s="33"/>
      <c r="B129" s="33"/>
      <c r="C129" s="33"/>
      <c r="D129" s="33"/>
      <c r="E129" s="33"/>
      <c r="F129" s="33"/>
      <c r="G129" s="33"/>
      <c r="H129" s="33"/>
    </row>
    <row r="130" spans="1:8">
      <c r="A130" s="33"/>
      <c r="B130" s="33"/>
      <c r="C130" s="33"/>
      <c r="D130" s="33"/>
      <c r="E130" s="33"/>
      <c r="F130" s="33"/>
      <c r="G130" s="33"/>
      <c r="H130" s="33"/>
    </row>
    <row r="131" spans="1:8">
      <c r="A131" s="33"/>
      <c r="B131" s="33"/>
      <c r="C131" s="33"/>
      <c r="D131" s="33"/>
      <c r="E131" s="33"/>
      <c r="F131" s="33"/>
      <c r="G131" s="33"/>
      <c r="H131" s="33"/>
    </row>
    <row r="132" spans="1:8">
      <c r="A132" s="33"/>
      <c r="B132" s="33"/>
      <c r="C132" s="33"/>
      <c r="D132" s="33"/>
      <c r="E132" s="33"/>
      <c r="F132" s="33"/>
      <c r="G132" s="33"/>
      <c r="H132" s="33"/>
    </row>
    <row r="133" spans="1:8">
      <c r="A133" s="33"/>
      <c r="B133" s="33"/>
      <c r="C133" s="33"/>
      <c r="D133" s="33"/>
      <c r="E133" s="33"/>
      <c r="F133" s="33"/>
      <c r="G133" s="33"/>
      <c r="H133" s="33"/>
    </row>
    <row r="134" spans="1:8">
      <c r="A134" s="33"/>
      <c r="B134" s="33"/>
      <c r="C134" s="33"/>
      <c r="D134" s="33"/>
      <c r="E134" s="33"/>
      <c r="F134" s="33"/>
      <c r="G134" s="33"/>
      <c r="H134" s="33"/>
    </row>
    <row r="135" spans="1:8">
      <c r="A135" s="33"/>
      <c r="B135" s="33"/>
      <c r="C135" s="33"/>
      <c r="D135" s="33"/>
      <c r="E135" s="33"/>
      <c r="F135" s="33"/>
      <c r="G135" s="33"/>
      <c r="H135" s="33"/>
    </row>
    <row r="136" spans="1:8">
      <c r="A136" s="33"/>
      <c r="B136" s="33"/>
      <c r="C136" s="33"/>
      <c r="D136" s="33"/>
      <c r="E136" s="33"/>
      <c r="F136" s="33"/>
      <c r="G136" s="33"/>
      <c r="H136" s="33"/>
    </row>
    <row r="137" spans="1:8">
      <c r="A137" s="33"/>
      <c r="B137" s="33"/>
      <c r="C137" s="33"/>
      <c r="D137" s="33"/>
      <c r="E137" s="33"/>
      <c r="F137" s="33"/>
      <c r="G137" s="33"/>
      <c r="H137" s="33"/>
    </row>
    <row r="138" spans="1:8">
      <c r="A138" s="33"/>
      <c r="B138" s="33"/>
      <c r="C138" s="33"/>
      <c r="D138" s="33"/>
      <c r="E138" s="33"/>
      <c r="F138" s="33"/>
      <c r="G138" s="33"/>
      <c r="H138" s="33"/>
    </row>
    <row r="139" spans="1:8">
      <c r="A139" s="33"/>
      <c r="B139" s="33"/>
      <c r="C139" s="33"/>
      <c r="D139" s="33"/>
      <c r="E139" s="33"/>
      <c r="F139" s="33"/>
      <c r="G139" s="33"/>
      <c r="H139" s="33"/>
    </row>
    <row r="140" spans="1:8">
      <c r="A140" s="33"/>
      <c r="B140" s="33"/>
      <c r="C140" s="33"/>
      <c r="D140" s="33"/>
      <c r="E140" s="33"/>
      <c r="F140" s="33"/>
      <c r="G140" s="33"/>
      <c r="H140" s="33"/>
    </row>
    <row r="141" spans="1:8">
      <c r="A141" s="33"/>
      <c r="B141" s="33"/>
      <c r="C141" s="33"/>
      <c r="D141" s="33"/>
      <c r="E141" s="33"/>
      <c r="F141" s="33"/>
      <c r="G141" s="33"/>
      <c r="H141" s="33"/>
    </row>
    <row r="142" spans="1:8">
      <c r="A142" s="33"/>
      <c r="B142" s="33"/>
      <c r="C142" s="33"/>
      <c r="D142" s="33"/>
      <c r="E142" s="33"/>
      <c r="F142" s="33"/>
      <c r="G142" s="33"/>
      <c r="H142" s="33"/>
    </row>
    <row r="143" spans="1:8" ht="114.65" customHeight="1">
      <c r="A143" s="33"/>
      <c r="B143" s="33"/>
      <c r="C143" s="33"/>
      <c r="D143" s="33"/>
      <c r="E143" s="33"/>
      <c r="F143" s="33"/>
      <c r="G143" s="33"/>
      <c r="H143" s="33"/>
    </row>
    <row r="144" spans="1:8" ht="33.5">
      <c r="A144" s="34" t="s">
        <v>53</v>
      </c>
      <c r="B144" s="35"/>
      <c r="C144" s="35"/>
      <c r="D144" s="35"/>
      <c r="E144" s="35"/>
      <c r="F144" s="35"/>
      <c r="G144" s="35"/>
      <c r="H144" s="35"/>
    </row>
    <row r="145" spans="1:8" ht="14.5">
      <c r="A145" s="31" t="s">
        <v>9</v>
      </c>
      <c r="B145" s="30" t="s">
        <v>32</v>
      </c>
      <c r="C145" s="25"/>
      <c r="D145" s="25"/>
      <c r="E145" s="25"/>
      <c r="F145" s="25"/>
      <c r="G145" s="25"/>
      <c r="H145" s="25"/>
    </row>
    <row r="146" spans="1:8" ht="14.5">
      <c r="A146" s="32"/>
      <c r="B146" s="30" t="s">
        <v>11</v>
      </c>
      <c r="C146" s="25"/>
      <c r="D146" s="25"/>
      <c r="E146" s="25"/>
      <c r="F146" s="25"/>
      <c r="G146" s="25"/>
      <c r="H146" s="25"/>
    </row>
    <row r="147" spans="1:8" ht="14.5">
      <c r="A147" s="5"/>
      <c r="B147" s="25" t="s">
        <v>34</v>
      </c>
      <c r="C147" s="25"/>
      <c r="D147" s="25"/>
      <c r="E147" s="25"/>
      <c r="F147" s="25"/>
      <c r="G147" s="25"/>
      <c r="H147" s="25"/>
    </row>
    <row r="148" spans="1:8" ht="14.5">
      <c r="A148" s="27" t="s">
        <v>12</v>
      </c>
      <c r="B148" s="26" t="s">
        <v>2</v>
      </c>
      <c r="C148" s="26" t="s">
        <v>13</v>
      </c>
      <c r="D148" s="26"/>
      <c r="E148" s="26"/>
      <c r="F148" s="26" t="s">
        <v>14</v>
      </c>
      <c r="G148" s="26" t="s">
        <v>15</v>
      </c>
      <c r="H148" s="26" t="s">
        <v>16</v>
      </c>
    </row>
    <row r="149" spans="1:8" ht="14.5">
      <c r="A149" s="28"/>
      <c r="B149" s="26"/>
      <c r="C149" s="6" t="s">
        <v>17</v>
      </c>
      <c r="D149" s="6" t="s">
        <v>18</v>
      </c>
      <c r="E149" s="6" t="s">
        <v>19</v>
      </c>
      <c r="F149" s="26"/>
      <c r="G149" s="26"/>
      <c r="H149" s="26"/>
    </row>
    <row r="150" spans="1:8" ht="14.5">
      <c r="A150" s="7" t="s">
        <v>20</v>
      </c>
      <c r="B150" s="12" t="s">
        <v>74</v>
      </c>
      <c r="C150" s="6">
        <f>0.75*3.3</f>
        <v>2.4749999999999996</v>
      </c>
      <c r="D150" s="6"/>
      <c r="E150" s="6"/>
      <c r="F150" s="6">
        <v>3.4</v>
      </c>
      <c r="G150" s="6" t="s">
        <v>21</v>
      </c>
      <c r="H150" s="10" t="s">
        <v>6</v>
      </c>
    </row>
    <row r="151" spans="1:8" ht="14.5">
      <c r="A151" s="7" t="s">
        <v>20</v>
      </c>
      <c r="B151" s="12" t="s">
        <v>75</v>
      </c>
      <c r="C151" s="6"/>
      <c r="D151" s="6"/>
      <c r="E151" s="6">
        <f>0.25*3.3</f>
        <v>0.82499999999999996</v>
      </c>
      <c r="F151" s="6">
        <v>-0.04</v>
      </c>
      <c r="G151" s="6" t="s">
        <v>21</v>
      </c>
      <c r="H151" s="10" t="s">
        <v>6</v>
      </c>
    </row>
    <row r="152" spans="1:8" ht="14.5">
      <c r="A152" s="7" t="s">
        <v>20</v>
      </c>
      <c r="B152" s="12" t="s">
        <v>76</v>
      </c>
      <c r="C152" s="6">
        <f>3.3-0.4</f>
        <v>2.9</v>
      </c>
      <c r="D152" s="6"/>
      <c r="E152" s="6"/>
      <c r="F152" s="6">
        <v>3.48</v>
      </c>
      <c r="G152" s="6" t="s">
        <v>21</v>
      </c>
      <c r="H152" s="10" t="s">
        <v>6</v>
      </c>
    </row>
    <row r="153" spans="1:8" ht="14.5">
      <c r="A153" s="7" t="s">
        <v>20</v>
      </c>
      <c r="B153" s="12" t="s">
        <v>77</v>
      </c>
      <c r="C153" s="6"/>
      <c r="D153" s="6"/>
      <c r="E153" s="6">
        <v>0.4</v>
      </c>
      <c r="F153" s="6">
        <v>-0.04</v>
      </c>
      <c r="G153" s="6" t="s">
        <v>21</v>
      </c>
      <c r="H153" s="10" t="s">
        <v>6</v>
      </c>
    </row>
    <row r="154" spans="1:8" ht="14.5">
      <c r="A154" s="7" t="s">
        <v>78</v>
      </c>
      <c r="B154" s="12" t="s">
        <v>79</v>
      </c>
      <c r="C154" s="6"/>
      <c r="D154" s="6"/>
      <c r="E154" s="6"/>
      <c r="F154" s="6">
        <v>2</v>
      </c>
      <c r="G154" s="6" t="s">
        <v>128</v>
      </c>
      <c r="H154" s="10" t="s">
        <v>6</v>
      </c>
    </row>
    <row r="155" spans="1:8" ht="14.5">
      <c r="A155" s="7" t="s">
        <v>78</v>
      </c>
      <c r="B155" s="12" t="s">
        <v>80</v>
      </c>
      <c r="C155" s="6"/>
      <c r="D155" s="6"/>
      <c r="E155" s="6"/>
      <c r="F155" s="6">
        <v>1.92</v>
      </c>
      <c r="G155" s="6" t="s">
        <v>128</v>
      </c>
      <c r="H155" s="10" t="s">
        <v>6</v>
      </c>
    </row>
    <row r="156" spans="1:8" ht="14.5">
      <c r="A156" s="5"/>
      <c r="B156" s="25" t="s">
        <v>67</v>
      </c>
      <c r="C156" s="25"/>
      <c r="D156" s="25"/>
      <c r="E156" s="25"/>
      <c r="F156" s="25"/>
      <c r="G156" s="25"/>
      <c r="H156" s="25"/>
    </row>
    <row r="157" spans="1:8" ht="14.5">
      <c r="A157" s="27" t="s">
        <v>12</v>
      </c>
      <c r="B157" s="26" t="s">
        <v>2</v>
      </c>
      <c r="C157" s="26" t="s">
        <v>13</v>
      </c>
      <c r="D157" s="26"/>
      <c r="E157" s="26"/>
      <c r="F157" s="26" t="s">
        <v>14</v>
      </c>
      <c r="G157" s="26" t="s">
        <v>15</v>
      </c>
      <c r="H157" s="26" t="s">
        <v>16</v>
      </c>
    </row>
    <row r="158" spans="1:8" ht="14.5">
      <c r="A158" s="28"/>
      <c r="B158" s="26"/>
      <c r="C158" s="6" t="s">
        <v>17</v>
      </c>
      <c r="D158" s="6" t="s">
        <v>18</v>
      </c>
      <c r="E158" s="6" t="s">
        <v>19</v>
      </c>
      <c r="F158" s="26"/>
      <c r="G158" s="26"/>
      <c r="H158" s="26"/>
    </row>
    <row r="159" spans="1:8" ht="14.5">
      <c r="A159" s="7" t="s">
        <v>20</v>
      </c>
      <c r="B159" s="12" t="s">
        <v>74</v>
      </c>
      <c r="C159" s="6">
        <f>0.75*3.3</f>
        <v>2.4749999999999996</v>
      </c>
      <c r="D159" s="6"/>
      <c r="E159" s="6"/>
      <c r="F159" s="6">
        <v>3.4</v>
      </c>
      <c r="G159" s="6" t="s">
        <v>21</v>
      </c>
      <c r="H159" s="10" t="s">
        <v>6</v>
      </c>
    </row>
    <row r="160" spans="1:8" ht="14.5">
      <c r="A160" s="7" t="s">
        <v>20</v>
      </c>
      <c r="B160" s="12" t="s">
        <v>75</v>
      </c>
      <c r="C160" s="6"/>
      <c r="D160" s="6"/>
      <c r="E160" s="6">
        <f>0.25*3.3</f>
        <v>0.82499999999999996</v>
      </c>
      <c r="F160" s="6">
        <v>-0.12</v>
      </c>
      <c r="G160" s="6" t="s">
        <v>21</v>
      </c>
      <c r="H160" s="10" t="s">
        <v>6</v>
      </c>
    </row>
    <row r="161" spans="1:8" ht="14.5">
      <c r="A161" s="7" t="s">
        <v>20</v>
      </c>
      <c r="B161" s="12" t="s">
        <v>76</v>
      </c>
      <c r="C161" s="6">
        <f>3.3-0.4</f>
        <v>2.9</v>
      </c>
      <c r="D161" s="6"/>
      <c r="E161" s="6"/>
      <c r="F161" s="6">
        <v>3.4</v>
      </c>
      <c r="G161" s="6" t="s">
        <v>21</v>
      </c>
      <c r="H161" s="10" t="s">
        <v>6</v>
      </c>
    </row>
    <row r="162" spans="1:8" ht="14.5">
      <c r="A162" s="7" t="s">
        <v>20</v>
      </c>
      <c r="B162" s="12" t="s">
        <v>77</v>
      </c>
      <c r="C162" s="6"/>
      <c r="D162" s="6"/>
      <c r="E162" s="6">
        <v>0.4</v>
      </c>
      <c r="F162" s="6">
        <v>-0.04</v>
      </c>
      <c r="G162" s="6" t="s">
        <v>21</v>
      </c>
      <c r="H162" s="10" t="s">
        <v>6</v>
      </c>
    </row>
    <row r="163" spans="1:8" ht="14.5">
      <c r="A163" s="7" t="s">
        <v>78</v>
      </c>
      <c r="B163" s="12" t="s">
        <v>79</v>
      </c>
      <c r="C163" s="6"/>
      <c r="D163" s="6"/>
      <c r="E163" s="6"/>
      <c r="F163" s="6">
        <v>2</v>
      </c>
      <c r="G163" s="6" t="s">
        <v>128</v>
      </c>
      <c r="H163" s="10" t="s">
        <v>6</v>
      </c>
    </row>
    <row r="164" spans="1:8" ht="14.5">
      <c r="A164" s="7" t="s">
        <v>78</v>
      </c>
      <c r="B164" s="12" t="s">
        <v>80</v>
      </c>
      <c r="C164" s="6"/>
      <c r="D164" s="6"/>
      <c r="E164" s="6"/>
      <c r="F164" s="6">
        <v>1.92</v>
      </c>
      <c r="G164" s="6" t="s">
        <v>128</v>
      </c>
      <c r="H164" s="10" t="s">
        <v>6</v>
      </c>
    </row>
    <row r="165" spans="1:8">
      <c r="A165" s="33"/>
      <c r="B165" s="33"/>
      <c r="C165" s="33"/>
      <c r="D165" s="33"/>
      <c r="E165" s="33"/>
      <c r="F165" s="33"/>
      <c r="G165" s="33"/>
      <c r="H165" s="33"/>
    </row>
    <row r="166" spans="1:8">
      <c r="A166" s="33"/>
      <c r="B166" s="33"/>
      <c r="C166" s="33"/>
      <c r="D166" s="33"/>
      <c r="E166" s="33"/>
      <c r="F166" s="33"/>
      <c r="G166" s="33"/>
      <c r="H166" s="33"/>
    </row>
    <row r="167" spans="1:8">
      <c r="A167" s="33"/>
      <c r="B167" s="33"/>
      <c r="C167" s="33"/>
      <c r="D167" s="33"/>
      <c r="E167" s="33"/>
      <c r="F167" s="33"/>
      <c r="G167" s="33"/>
      <c r="H167" s="33"/>
    </row>
    <row r="168" spans="1:8">
      <c r="A168" s="33"/>
      <c r="B168" s="33"/>
      <c r="C168" s="33"/>
      <c r="D168" s="33"/>
      <c r="E168" s="33"/>
      <c r="F168" s="33"/>
      <c r="G168" s="33"/>
      <c r="H168" s="33"/>
    </row>
    <row r="169" spans="1:8">
      <c r="A169" s="33"/>
      <c r="B169" s="33"/>
      <c r="C169" s="33"/>
      <c r="D169" s="33"/>
      <c r="E169" s="33"/>
      <c r="F169" s="33"/>
      <c r="G169" s="33"/>
      <c r="H169" s="33"/>
    </row>
    <row r="170" spans="1:8">
      <c r="A170" s="33"/>
      <c r="B170" s="33"/>
      <c r="C170" s="33"/>
      <c r="D170" s="33"/>
      <c r="E170" s="33"/>
      <c r="F170" s="33"/>
      <c r="G170" s="33"/>
      <c r="H170" s="33"/>
    </row>
    <row r="171" spans="1:8">
      <c r="A171" s="33"/>
      <c r="B171" s="33"/>
      <c r="C171" s="33"/>
      <c r="D171" s="33"/>
      <c r="E171" s="33"/>
      <c r="F171" s="33"/>
      <c r="G171" s="33"/>
      <c r="H171" s="33"/>
    </row>
    <row r="172" spans="1:8">
      <c r="A172" s="33"/>
      <c r="B172" s="33"/>
      <c r="C172" s="33"/>
      <c r="D172" s="33"/>
      <c r="E172" s="33"/>
      <c r="F172" s="33"/>
      <c r="G172" s="33"/>
      <c r="H172" s="33"/>
    </row>
    <row r="173" spans="1:8">
      <c r="A173" s="33"/>
      <c r="B173" s="33"/>
      <c r="C173" s="33"/>
      <c r="D173" s="33"/>
      <c r="E173" s="33"/>
      <c r="F173" s="33"/>
      <c r="G173" s="33"/>
      <c r="H173" s="33"/>
    </row>
    <row r="174" spans="1:8">
      <c r="A174" s="33"/>
      <c r="B174" s="33"/>
      <c r="C174" s="33"/>
      <c r="D174" s="33"/>
      <c r="E174" s="33"/>
      <c r="F174" s="33"/>
      <c r="G174" s="33"/>
      <c r="H174" s="33"/>
    </row>
    <row r="175" spans="1:8">
      <c r="A175" s="33"/>
      <c r="B175" s="33"/>
      <c r="C175" s="33"/>
      <c r="D175" s="33"/>
      <c r="E175" s="33"/>
      <c r="F175" s="33"/>
      <c r="G175" s="33"/>
      <c r="H175" s="33"/>
    </row>
    <row r="176" spans="1:8">
      <c r="A176" s="33"/>
      <c r="B176" s="33"/>
      <c r="C176" s="33"/>
      <c r="D176" s="33"/>
      <c r="E176" s="33"/>
      <c r="F176" s="33"/>
      <c r="G176" s="33"/>
      <c r="H176" s="33"/>
    </row>
    <row r="177" spans="1:8">
      <c r="A177" s="33"/>
      <c r="B177" s="33"/>
      <c r="C177" s="33"/>
      <c r="D177" s="33"/>
      <c r="E177" s="33"/>
      <c r="F177" s="33"/>
      <c r="G177" s="33"/>
      <c r="H177" s="33"/>
    </row>
    <row r="178" spans="1:8">
      <c r="A178" s="33"/>
      <c r="B178" s="33"/>
      <c r="C178" s="33"/>
      <c r="D178" s="33"/>
      <c r="E178" s="33"/>
      <c r="F178" s="33"/>
      <c r="G178" s="33"/>
      <c r="H178" s="33"/>
    </row>
    <row r="179" spans="1:8">
      <c r="A179" s="33"/>
      <c r="B179" s="33"/>
      <c r="C179" s="33"/>
      <c r="D179" s="33"/>
      <c r="E179" s="33"/>
      <c r="F179" s="33"/>
      <c r="G179" s="33"/>
      <c r="H179" s="33"/>
    </row>
    <row r="180" spans="1:8">
      <c r="A180" s="33"/>
      <c r="B180" s="33"/>
      <c r="C180" s="33"/>
      <c r="D180" s="33"/>
      <c r="E180" s="33"/>
      <c r="F180" s="33"/>
      <c r="G180" s="33"/>
      <c r="H180" s="33"/>
    </row>
    <row r="181" spans="1:8">
      <c r="A181" s="33"/>
      <c r="B181" s="33"/>
      <c r="C181" s="33"/>
      <c r="D181" s="33"/>
      <c r="E181" s="33"/>
      <c r="F181" s="33"/>
      <c r="G181" s="33"/>
      <c r="H181" s="33"/>
    </row>
    <row r="182" spans="1:8">
      <c r="A182" s="33"/>
      <c r="B182" s="33"/>
      <c r="C182" s="33"/>
      <c r="D182" s="33"/>
      <c r="E182" s="33"/>
      <c r="F182" s="33"/>
      <c r="G182" s="33"/>
      <c r="H182" s="33"/>
    </row>
    <row r="183" spans="1:8">
      <c r="A183" s="33"/>
      <c r="B183" s="33"/>
      <c r="C183" s="33"/>
      <c r="D183" s="33"/>
      <c r="E183" s="33"/>
      <c r="F183" s="33"/>
      <c r="G183" s="33"/>
      <c r="H183" s="33"/>
    </row>
    <row r="184" spans="1:8">
      <c r="A184" s="33"/>
      <c r="B184" s="33"/>
      <c r="C184" s="33"/>
      <c r="D184" s="33"/>
      <c r="E184" s="33"/>
      <c r="F184" s="33"/>
      <c r="G184" s="33"/>
      <c r="H184" s="33"/>
    </row>
    <row r="185" spans="1:8">
      <c r="A185" s="33"/>
      <c r="B185" s="33"/>
      <c r="C185" s="33"/>
      <c r="D185" s="33"/>
      <c r="E185" s="33"/>
      <c r="F185" s="33"/>
      <c r="G185" s="33"/>
      <c r="H185" s="33"/>
    </row>
    <row r="186" spans="1:8" ht="297" customHeight="1">
      <c r="A186" s="33"/>
      <c r="B186" s="33"/>
      <c r="C186" s="33"/>
      <c r="D186" s="33"/>
      <c r="E186" s="33"/>
      <c r="F186" s="33"/>
      <c r="G186" s="33"/>
      <c r="H186" s="33"/>
    </row>
    <row r="187" spans="1:8" ht="33.5">
      <c r="A187" s="34" t="s">
        <v>54</v>
      </c>
      <c r="B187" s="35"/>
      <c r="C187" s="35"/>
      <c r="D187" s="35"/>
      <c r="E187" s="35"/>
      <c r="F187" s="35"/>
      <c r="G187" s="35"/>
      <c r="H187" s="35"/>
    </row>
    <row r="188" spans="1:8" ht="14.5">
      <c r="A188" s="31" t="s">
        <v>9</v>
      </c>
      <c r="B188" s="30" t="s">
        <v>32</v>
      </c>
      <c r="C188" s="25"/>
      <c r="D188" s="25"/>
      <c r="E188" s="25"/>
      <c r="F188" s="25"/>
      <c r="G188" s="25"/>
      <c r="H188" s="25"/>
    </row>
    <row r="189" spans="1:8" ht="14.5">
      <c r="A189" s="32"/>
      <c r="B189" s="30" t="s">
        <v>11</v>
      </c>
      <c r="C189" s="25"/>
      <c r="D189" s="25"/>
      <c r="E189" s="25"/>
      <c r="F189" s="25"/>
      <c r="G189" s="25"/>
      <c r="H189" s="25"/>
    </row>
    <row r="190" spans="1:8" ht="14.5">
      <c r="A190" s="5"/>
      <c r="B190" s="25" t="s">
        <v>33</v>
      </c>
      <c r="C190" s="25"/>
      <c r="D190" s="25"/>
      <c r="E190" s="25"/>
      <c r="F190" s="25"/>
      <c r="G190" s="25"/>
      <c r="H190" s="25"/>
    </row>
    <row r="191" spans="1:8" ht="14.5">
      <c r="A191" s="27" t="s">
        <v>12</v>
      </c>
      <c r="B191" s="26" t="s">
        <v>2</v>
      </c>
      <c r="C191" s="26" t="s">
        <v>13</v>
      </c>
      <c r="D191" s="26"/>
      <c r="E191" s="26"/>
      <c r="F191" s="26" t="s">
        <v>14</v>
      </c>
      <c r="G191" s="26" t="s">
        <v>15</v>
      </c>
      <c r="H191" s="26" t="s">
        <v>16</v>
      </c>
    </row>
    <row r="192" spans="1:8" ht="14.5">
      <c r="A192" s="28"/>
      <c r="B192" s="26"/>
      <c r="C192" s="6" t="s">
        <v>17</v>
      </c>
      <c r="D192" s="6" t="s">
        <v>18</v>
      </c>
      <c r="E192" s="6" t="s">
        <v>19</v>
      </c>
      <c r="F192" s="26"/>
      <c r="G192" s="26"/>
      <c r="H192" s="26"/>
    </row>
    <row r="193" spans="1:8" ht="15">
      <c r="A193" s="7" t="s">
        <v>81</v>
      </c>
      <c r="B193" s="21" t="s">
        <v>82</v>
      </c>
      <c r="C193" s="19">
        <v>5</v>
      </c>
      <c r="D193" s="19"/>
      <c r="E193" s="19">
        <v>50</v>
      </c>
      <c r="F193" s="19">
        <v>9.27</v>
      </c>
      <c r="G193" s="19" t="s">
        <v>132</v>
      </c>
      <c r="H193" s="10" t="s">
        <v>6</v>
      </c>
    </row>
    <row r="194" spans="1:8" ht="15">
      <c r="A194" s="7" t="s">
        <v>81</v>
      </c>
      <c r="B194" s="21" t="s">
        <v>84</v>
      </c>
      <c r="C194" s="19">
        <v>5</v>
      </c>
      <c r="D194" s="19"/>
      <c r="E194" s="19">
        <v>50</v>
      </c>
      <c r="F194" s="19">
        <v>9.26</v>
      </c>
      <c r="G194" s="19" t="s">
        <v>132</v>
      </c>
      <c r="H194" s="10" t="s">
        <v>6</v>
      </c>
    </row>
    <row r="195" spans="1:8" ht="15">
      <c r="A195" s="7" t="s">
        <v>81</v>
      </c>
      <c r="B195" s="21" t="s">
        <v>85</v>
      </c>
      <c r="C195" s="19">
        <v>10</v>
      </c>
      <c r="D195" s="19"/>
      <c r="E195" s="19">
        <v>100</v>
      </c>
      <c r="F195" s="19">
        <v>28.89</v>
      </c>
      <c r="G195" s="19" t="s">
        <v>83</v>
      </c>
      <c r="H195" s="22" t="s">
        <v>6</v>
      </c>
    </row>
    <row r="196" spans="1:8" ht="14.5">
      <c r="A196" s="5"/>
      <c r="B196" s="47" t="s">
        <v>67</v>
      </c>
      <c r="C196" s="47"/>
      <c r="D196" s="47"/>
      <c r="E196" s="47"/>
      <c r="F196" s="47"/>
      <c r="G196" s="47"/>
      <c r="H196" s="47"/>
    </row>
    <row r="197" spans="1:8" ht="14.5">
      <c r="A197" s="27" t="s">
        <v>12</v>
      </c>
      <c r="B197" s="29" t="s">
        <v>2</v>
      </c>
      <c r="C197" s="29" t="s">
        <v>86</v>
      </c>
      <c r="D197" s="29"/>
      <c r="E197" s="29"/>
      <c r="F197" s="29" t="s">
        <v>87</v>
      </c>
      <c r="G197" s="29" t="s">
        <v>88</v>
      </c>
      <c r="H197" s="29" t="s">
        <v>89</v>
      </c>
    </row>
    <row r="198" spans="1:8" ht="14.5">
      <c r="A198" s="28"/>
      <c r="B198" s="29"/>
      <c r="C198" s="19" t="s">
        <v>90</v>
      </c>
      <c r="D198" s="19" t="s">
        <v>91</v>
      </c>
      <c r="E198" s="19" t="s">
        <v>92</v>
      </c>
      <c r="F198" s="29"/>
      <c r="G198" s="29"/>
      <c r="H198" s="29"/>
    </row>
    <row r="199" spans="1:8" ht="15">
      <c r="A199" s="7" t="s">
        <v>81</v>
      </c>
      <c r="B199" s="21" t="s">
        <v>82</v>
      </c>
      <c r="C199" s="19">
        <v>5</v>
      </c>
      <c r="D199" s="19"/>
      <c r="E199" s="19">
        <v>50</v>
      </c>
      <c r="F199" s="19">
        <v>18.2</v>
      </c>
      <c r="G199" s="19" t="s">
        <v>132</v>
      </c>
      <c r="H199" s="10" t="s">
        <v>6</v>
      </c>
    </row>
    <row r="200" spans="1:8" ht="15">
      <c r="A200" s="7" t="s">
        <v>81</v>
      </c>
      <c r="B200" s="21" t="s">
        <v>84</v>
      </c>
      <c r="C200" s="19">
        <v>5</v>
      </c>
      <c r="D200" s="19"/>
      <c r="E200" s="19">
        <v>50</v>
      </c>
      <c r="F200" s="19">
        <v>18.399999999999999</v>
      </c>
      <c r="G200" s="19" t="s">
        <v>132</v>
      </c>
      <c r="H200" s="10" t="s">
        <v>6</v>
      </c>
    </row>
    <row r="201" spans="1:8" ht="15">
      <c r="A201" s="7" t="s">
        <v>81</v>
      </c>
      <c r="B201" s="21" t="s">
        <v>85</v>
      </c>
      <c r="C201" s="19">
        <v>10</v>
      </c>
      <c r="D201" s="19"/>
      <c r="E201" s="19">
        <v>130</v>
      </c>
      <c r="F201" s="19">
        <v>120.4</v>
      </c>
      <c r="G201" s="19" t="s">
        <v>93</v>
      </c>
      <c r="H201" s="22" t="s">
        <v>6</v>
      </c>
    </row>
    <row r="202" spans="1:8" ht="33.5">
      <c r="A202" s="34" t="s">
        <v>56</v>
      </c>
      <c r="B202" s="35"/>
      <c r="C202" s="35"/>
      <c r="D202" s="35"/>
      <c r="E202" s="35"/>
      <c r="F202" s="35"/>
      <c r="G202" s="35"/>
      <c r="H202" s="35"/>
    </row>
    <row r="203" spans="1:8" ht="14.5">
      <c r="A203" s="31" t="s">
        <v>9</v>
      </c>
      <c r="B203" s="30" t="s">
        <v>32</v>
      </c>
      <c r="C203" s="25"/>
      <c r="D203" s="25"/>
      <c r="E203" s="25"/>
      <c r="F203" s="25"/>
      <c r="G203" s="25"/>
      <c r="H203" s="25"/>
    </row>
    <row r="204" spans="1:8" ht="14.5">
      <c r="A204" s="32"/>
      <c r="B204" s="30" t="s">
        <v>11</v>
      </c>
      <c r="C204" s="25"/>
      <c r="D204" s="25"/>
      <c r="E204" s="25"/>
      <c r="F204" s="25"/>
      <c r="G204" s="25"/>
      <c r="H204" s="25"/>
    </row>
    <row r="205" spans="1:8" ht="14.5">
      <c r="A205" s="5"/>
      <c r="B205" s="25" t="s">
        <v>34</v>
      </c>
      <c r="C205" s="25"/>
      <c r="D205" s="25"/>
      <c r="E205" s="25"/>
      <c r="F205" s="25"/>
      <c r="G205" s="25"/>
      <c r="H205" s="25"/>
    </row>
    <row r="206" spans="1:8" ht="14.5">
      <c r="A206" s="27" t="s">
        <v>12</v>
      </c>
      <c r="B206" s="26" t="s">
        <v>2</v>
      </c>
      <c r="C206" s="26" t="s">
        <v>13</v>
      </c>
      <c r="D206" s="26"/>
      <c r="E206" s="26"/>
      <c r="F206" s="26" t="s">
        <v>14</v>
      </c>
      <c r="G206" s="26" t="s">
        <v>15</v>
      </c>
      <c r="H206" s="26" t="s">
        <v>16</v>
      </c>
    </row>
    <row r="207" spans="1:8" ht="14.5">
      <c r="A207" s="28"/>
      <c r="B207" s="26"/>
      <c r="C207" s="6" t="s">
        <v>17</v>
      </c>
      <c r="D207" s="6" t="s">
        <v>18</v>
      </c>
      <c r="E207" s="6" t="s">
        <v>19</v>
      </c>
      <c r="F207" s="26"/>
      <c r="G207" s="26"/>
      <c r="H207" s="26"/>
    </row>
    <row r="208" spans="1:8" ht="14.5">
      <c r="A208" s="7" t="s">
        <v>20</v>
      </c>
      <c r="B208" s="12" t="s">
        <v>94</v>
      </c>
      <c r="C208" s="19">
        <v>2.75</v>
      </c>
      <c r="D208" s="19">
        <v>3.5</v>
      </c>
      <c r="E208" s="19">
        <v>4.5</v>
      </c>
      <c r="F208" s="19">
        <v>3.8</v>
      </c>
      <c r="G208" s="19" t="s">
        <v>21</v>
      </c>
      <c r="H208" s="10" t="s">
        <v>6</v>
      </c>
    </row>
    <row r="209" spans="1:8" ht="14.5">
      <c r="A209" s="7" t="s">
        <v>20</v>
      </c>
      <c r="B209" s="12" t="s">
        <v>95</v>
      </c>
      <c r="C209" s="19">
        <v>0.5</v>
      </c>
      <c r="D209" s="19">
        <v>1.5</v>
      </c>
      <c r="E209" s="19">
        <v>2.25</v>
      </c>
      <c r="F209" s="19">
        <v>1.2</v>
      </c>
      <c r="G209" s="19" t="s">
        <v>21</v>
      </c>
      <c r="H209" s="10" t="s">
        <v>6</v>
      </c>
    </row>
    <row r="210" spans="1:8" ht="14.5">
      <c r="A210" s="7" t="s">
        <v>20</v>
      </c>
      <c r="B210" s="12" t="s">
        <v>96</v>
      </c>
      <c r="C210" s="19">
        <v>1.5</v>
      </c>
      <c r="D210" s="19"/>
      <c r="E210" s="19">
        <v>3</v>
      </c>
      <c r="F210" s="19">
        <v>2.6</v>
      </c>
      <c r="G210" s="19" t="s">
        <v>21</v>
      </c>
      <c r="H210" s="10" t="s">
        <v>6</v>
      </c>
    </row>
    <row r="211" spans="1:8" ht="14.5">
      <c r="A211" s="5"/>
      <c r="B211" s="47" t="s">
        <v>67</v>
      </c>
      <c r="C211" s="47"/>
      <c r="D211" s="47"/>
      <c r="E211" s="47"/>
      <c r="F211" s="47"/>
      <c r="G211" s="47"/>
      <c r="H211" s="47"/>
    </row>
    <row r="212" spans="1:8" ht="14.5">
      <c r="A212" s="27" t="s">
        <v>12</v>
      </c>
      <c r="B212" s="29" t="s">
        <v>2</v>
      </c>
      <c r="C212" s="29" t="s">
        <v>86</v>
      </c>
      <c r="D212" s="29"/>
      <c r="E212" s="29"/>
      <c r="F212" s="29" t="s">
        <v>87</v>
      </c>
      <c r="G212" s="29" t="s">
        <v>88</v>
      </c>
      <c r="H212" s="29" t="s">
        <v>89</v>
      </c>
    </row>
    <row r="213" spans="1:8" ht="14.5">
      <c r="A213" s="28"/>
      <c r="B213" s="29"/>
      <c r="C213" s="19" t="s">
        <v>90</v>
      </c>
      <c r="D213" s="19" t="s">
        <v>91</v>
      </c>
      <c r="E213" s="19" t="s">
        <v>92</v>
      </c>
      <c r="F213" s="29"/>
      <c r="G213" s="29"/>
      <c r="H213" s="29"/>
    </row>
    <row r="214" spans="1:8" ht="14.5">
      <c r="A214" s="7" t="s">
        <v>20</v>
      </c>
      <c r="B214" s="12" t="s">
        <v>94</v>
      </c>
      <c r="C214" s="19">
        <v>2.75</v>
      </c>
      <c r="D214" s="19">
        <v>3.5</v>
      </c>
      <c r="E214" s="19">
        <v>4.5</v>
      </c>
      <c r="F214" s="19">
        <v>3.76</v>
      </c>
      <c r="G214" s="19" t="s">
        <v>21</v>
      </c>
      <c r="H214" s="10" t="s">
        <v>6</v>
      </c>
    </row>
    <row r="215" spans="1:8" ht="14.5">
      <c r="A215" s="7" t="s">
        <v>20</v>
      </c>
      <c r="B215" s="12" t="s">
        <v>95</v>
      </c>
      <c r="C215" s="19">
        <v>0.5</v>
      </c>
      <c r="D215" s="19">
        <v>1.5</v>
      </c>
      <c r="E215" s="19">
        <v>2.25</v>
      </c>
      <c r="F215" s="19">
        <v>1.24</v>
      </c>
      <c r="G215" s="19" t="s">
        <v>21</v>
      </c>
      <c r="H215" s="10" t="s">
        <v>6</v>
      </c>
    </row>
    <row r="216" spans="1:8" ht="14.5">
      <c r="A216" s="7" t="s">
        <v>20</v>
      </c>
      <c r="B216" s="12" t="s">
        <v>96</v>
      </c>
      <c r="C216" s="19">
        <v>1.5</v>
      </c>
      <c r="D216" s="19"/>
      <c r="E216" s="19">
        <v>3</v>
      </c>
      <c r="F216" s="19">
        <v>2.52</v>
      </c>
      <c r="G216" s="19" t="s">
        <v>21</v>
      </c>
      <c r="H216" s="10" t="s">
        <v>6</v>
      </c>
    </row>
    <row r="217" spans="1:8">
      <c r="A217" s="33"/>
      <c r="B217" s="33"/>
      <c r="C217" s="33"/>
      <c r="D217" s="33"/>
      <c r="E217" s="33"/>
      <c r="F217" s="33"/>
      <c r="G217" s="33"/>
      <c r="H217" s="33"/>
    </row>
    <row r="218" spans="1:8">
      <c r="A218" s="33"/>
      <c r="B218" s="33"/>
      <c r="C218" s="33"/>
      <c r="D218" s="33"/>
      <c r="E218" s="33"/>
      <c r="F218" s="33"/>
      <c r="G218" s="33"/>
      <c r="H218" s="33"/>
    </row>
    <row r="219" spans="1:8">
      <c r="A219" s="33"/>
      <c r="B219" s="33"/>
      <c r="C219" s="33"/>
      <c r="D219" s="33"/>
      <c r="E219" s="33"/>
      <c r="F219" s="33"/>
      <c r="G219" s="33"/>
      <c r="H219" s="33"/>
    </row>
    <row r="220" spans="1:8">
      <c r="A220" s="33"/>
      <c r="B220" s="33"/>
      <c r="C220" s="33"/>
      <c r="D220" s="33"/>
      <c r="E220" s="33"/>
      <c r="F220" s="33"/>
      <c r="G220" s="33"/>
      <c r="H220" s="33"/>
    </row>
    <row r="221" spans="1:8">
      <c r="A221" s="33"/>
      <c r="B221" s="33"/>
      <c r="C221" s="33"/>
      <c r="D221" s="33"/>
      <c r="E221" s="33"/>
      <c r="F221" s="33"/>
      <c r="G221" s="33"/>
      <c r="H221" s="33"/>
    </row>
    <row r="222" spans="1:8">
      <c r="A222" s="33"/>
      <c r="B222" s="33"/>
      <c r="C222" s="33"/>
      <c r="D222" s="33"/>
      <c r="E222" s="33"/>
      <c r="F222" s="33"/>
      <c r="G222" s="33"/>
      <c r="H222" s="33"/>
    </row>
    <row r="223" spans="1:8">
      <c r="A223" s="33"/>
      <c r="B223" s="33"/>
      <c r="C223" s="33"/>
      <c r="D223" s="33"/>
      <c r="E223" s="33"/>
      <c r="F223" s="33"/>
      <c r="G223" s="33"/>
      <c r="H223" s="33"/>
    </row>
    <row r="224" spans="1:8">
      <c r="A224" s="33"/>
      <c r="B224" s="33"/>
      <c r="C224" s="33"/>
      <c r="D224" s="33"/>
      <c r="E224" s="33"/>
      <c r="F224" s="33"/>
      <c r="G224" s="33"/>
      <c r="H224" s="33"/>
    </row>
    <row r="225" spans="1:8">
      <c r="A225" s="33"/>
      <c r="B225" s="33"/>
      <c r="C225" s="33"/>
      <c r="D225" s="33"/>
      <c r="E225" s="33"/>
      <c r="F225" s="33"/>
      <c r="G225" s="33"/>
      <c r="H225" s="33"/>
    </row>
    <row r="226" spans="1:8">
      <c r="A226" s="33"/>
      <c r="B226" s="33"/>
      <c r="C226" s="33"/>
      <c r="D226" s="33"/>
      <c r="E226" s="33"/>
      <c r="F226" s="33"/>
      <c r="G226" s="33"/>
      <c r="H226" s="33"/>
    </row>
    <row r="227" spans="1:8">
      <c r="A227" s="33"/>
      <c r="B227" s="33"/>
      <c r="C227" s="33"/>
      <c r="D227" s="33"/>
      <c r="E227" s="33"/>
      <c r="F227" s="33"/>
      <c r="G227" s="33"/>
      <c r="H227" s="33"/>
    </row>
    <row r="228" spans="1:8">
      <c r="A228" s="33"/>
      <c r="B228" s="33"/>
      <c r="C228" s="33"/>
      <c r="D228" s="33"/>
      <c r="E228" s="33"/>
      <c r="F228" s="33"/>
      <c r="G228" s="33"/>
      <c r="H228" s="33"/>
    </row>
    <row r="229" spans="1:8">
      <c r="A229" s="33"/>
      <c r="B229" s="33"/>
      <c r="C229" s="33"/>
      <c r="D229" s="33"/>
      <c r="E229" s="33"/>
      <c r="F229" s="33"/>
      <c r="G229" s="33"/>
      <c r="H229" s="33"/>
    </row>
    <row r="230" spans="1:8">
      <c r="A230" s="33"/>
      <c r="B230" s="33"/>
      <c r="C230" s="33"/>
      <c r="D230" s="33"/>
      <c r="E230" s="33"/>
      <c r="F230" s="33"/>
      <c r="G230" s="33"/>
      <c r="H230" s="33"/>
    </row>
    <row r="231" spans="1:8">
      <c r="A231" s="33"/>
      <c r="B231" s="33"/>
      <c r="C231" s="33"/>
      <c r="D231" s="33"/>
      <c r="E231" s="33"/>
      <c r="F231" s="33"/>
      <c r="G231" s="33"/>
      <c r="H231" s="33"/>
    </row>
    <row r="232" spans="1:8">
      <c r="A232" s="33"/>
      <c r="B232" s="33"/>
      <c r="C232" s="33"/>
      <c r="D232" s="33"/>
      <c r="E232" s="33"/>
      <c r="F232" s="33"/>
      <c r="G232" s="33"/>
      <c r="H232" s="33"/>
    </row>
    <row r="233" spans="1:8">
      <c r="A233" s="33"/>
      <c r="B233" s="33"/>
      <c r="C233" s="33"/>
      <c r="D233" s="33"/>
      <c r="E233" s="33"/>
      <c r="F233" s="33"/>
      <c r="G233" s="33"/>
      <c r="H233" s="33"/>
    </row>
    <row r="234" spans="1:8">
      <c r="A234" s="33"/>
      <c r="B234" s="33"/>
      <c r="C234" s="33"/>
      <c r="D234" s="33"/>
      <c r="E234" s="33"/>
      <c r="F234" s="33"/>
      <c r="G234" s="33"/>
      <c r="H234" s="33"/>
    </row>
    <row r="235" spans="1:8">
      <c r="A235" s="33"/>
      <c r="B235" s="33"/>
      <c r="C235" s="33"/>
      <c r="D235" s="33"/>
      <c r="E235" s="33"/>
      <c r="F235" s="33"/>
      <c r="G235" s="33"/>
      <c r="H235" s="33"/>
    </row>
    <row r="236" spans="1:8">
      <c r="A236" s="33"/>
      <c r="B236" s="33"/>
      <c r="C236" s="33"/>
      <c r="D236" s="33"/>
      <c r="E236" s="33"/>
      <c r="F236" s="33"/>
      <c r="G236" s="33"/>
      <c r="H236" s="33"/>
    </row>
    <row r="237" spans="1:8">
      <c r="A237" s="33"/>
      <c r="B237" s="33"/>
      <c r="C237" s="33"/>
      <c r="D237" s="33"/>
      <c r="E237" s="33"/>
      <c r="F237" s="33"/>
      <c r="G237" s="33"/>
      <c r="H237" s="33"/>
    </row>
    <row r="238" spans="1:8" ht="33.5">
      <c r="A238" s="34" t="s">
        <v>58</v>
      </c>
      <c r="B238" s="35"/>
      <c r="C238" s="35"/>
      <c r="D238" s="35"/>
      <c r="E238" s="35"/>
      <c r="F238" s="35"/>
      <c r="G238" s="35"/>
      <c r="H238" s="35"/>
    </row>
    <row r="239" spans="1:8" ht="14.5">
      <c r="A239" s="31" t="s">
        <v>9</v>
      </c>
      <c r="B239" s="30" t="s">
        <v>32</v>
      </c>
      <c r="C239" s="25"/>
      <c r="D239" s="25"/>
      <c r="E239" s="25"/>
      <c r="F239" s="25"/>
      <c r="G239" s="25"/>
      <c r="H239" s="25"/>
    </row>
    <row r="240" spans="1:8" ht="14.5">
      <c r="A240" s="32"/>
      <c r="B240" s="30" t="s">
        <v>11</v>
      </c>
      <c r="C240" s="25"/>
      <c r="D240" s="25"/>
      <c r="E240" s="25"/>
      <c r="F240" s="25"/>
      <c r="G240" s="25"/>
      <c r="H240" s="25"/>
    </row>
    <row r="241" spans="1:8" ht="16.5">
      <c r="A241" s="5"/>
      <c r="B241" s="25" t="s">
        <v>129</v>
      </c>
      <c r="C241" s="25"/>
      <c r="D241" s="25"/>
      <c r="E241" s="25"/>
      <c r="F241" s="25"/>
      <c r="G241" s="25"/>
      <c r="H241" s="25"/>
    </row>
    <row r="242" spans="1:8" ht="14.5">
      <c r="A242" s="27" t="s">
        <v>12</v>
      </c>
      <c r="B242" s="26" t="s">
        <v>2</v>
      </c>
      <c r="C242" s="26" t="s">
        <v>13</v>
      </c>
      <c r="D242" s="26"/>
      <c r="E242" s="26"/>
      <c r="F242" s="26" t="s">
        <v>14</v>
      </c>
      <c r="G242" s="26" t="s">
        <v>15</v>
      </c>
      <c r="H242" s="26" t="s">
        <v>16</v>
      </c>
    </row>
    <row r="243" spans="1:8" ht="14.5">
      <c r="A243" s="28"/>
      <c r="B243" s="26"/>
      <c r="C243" s="6" t="s">
        <v>17</v>
      </c>
      <c r="D243" s="6" t="s">
        <v>18</v>
      </c>
      <c r="E243" s="6" t="s">
        <v>19</v>
      </c>
      <c r="F243" s="26"/>
      <c r="G243" s="26"/>
      <c r="H243" s="26"/>
    </row>
    <row r="244" spans="1:8" ht="14.5">
      <c r="A244" s="7" t="s">
        <v>97</v>
      </c>
      <c r="B244" s="12" t="s">
        <v>98</v>
      </c>
      <c r="C244" s="6">
        <v>15</v>
      </c>
      <c r="D244" s="6"/>
      <c r="E244" s="6">
        <v>150</v>
      </c>
      <c r="F244" s="6">
        <v>47</v>
      </c>
      <c r="G244" s="6" t="s">
        <v>29</v>
      </c>
      <c r="H244" s="10" t="s">
        <v>6</v>
      </c>
    </row>
    <row r="245" spans="1:8" ht="14.5">
      <c r="A245" s="7" t="s">
        <v>97</v>
      </c>
      <c r="B245" s="12" t="s">
        <v>99</v>
      </c>
      <c r="C245" s="6">
        <v>15</v>
      </c>
      <c r="D245" s="6"/>
      <c r="E245" s="6">
        <v>300</v>
      </c>
      <c r="F245" s="6">
        <v>87</v>
      </c>
      <c r="G245" s="6" t="s">
        <v>29</v>
      </c>
      <c r="H245" s="10" t="s">
        <v>6</v>
      </c>
    </row>
    <row r="246" spans="1:8" ht="14.5">
      <c r="A246" s="5"/>
      <c r="B246" s="25" t="s">
        <v>67</v>
      </c>
      <c r="C246" s="25"/>
      <c r="D246" s="25"/>
      <c r="E246" s="25"/>
      <c r="F246" s="25"/>
      <c r="G246" s="25"/>
      <c r="H246" s="25"/>
    </row>
    <row r="247" spans="1:8" ht="14.5">
      <c r="A247" s="27" t="s">
        <v>12</v>
      </c>
      <c r="B247" s="26" t="s">
        <v>2</v>
      </c>
      <c r="C247" s="26" t="s">
        <v>13</v>
      </c>
      <c r="D247" s="26"/>
      <c r="E247" s="26"/>
      <c r="F247" s="26" t="s">
        <v>14</v>
      </c>
      <c r="G247" s="26" t="s">
        <v>15</v>
      </c>
      <c r="H247" s="26" t="s">
        <v>16</v>
      </c>
    </row>
    <row r="248" spans="1:8" ht="14.5">
      <c r="A248" s="28"/>
      <c r="B248" s="26"/>
      <c r="C248" s="6" t="s">
        <v>17</v>
      </c>
      <c r="D248" s="6" t="s">
        <v>18</v>
      </c>
      <c r="E248" s="6" t="s">
        <v>19</v>
      </c>
      <c r="F248" s="26"/>
      <c r="G248" s="26"/>
      <c r="H248" s="26"/>
    </row>
    <row r="249" spans="1:8" ht="14.5">
      <c r="A249" s="7" t="s">
        <v>97</v>
      </c>
      <c r="B249" s="12" t="s">
        <v>98</v>
      </c>
      <c r="C249" s="6">
        <v>15</v>
      </c>
      <c r="D249" s="6"/>
      <c r="E249" s="6">
        <v>150</v>
      </c>
      <c r="F249" s="6">
        <v>48</v>
      </c>
      <c r="G249" s="6" t="s">
        <v>29</v>
      </c>
      <c r="H249" s="10" t="s">
        <v>6</v>
      </c>
    </row>
    <row r="250" spans="1:8" ht="14.5">
      <c r="A250" s="7" t="s">
        <v>97</v>
      </c>
      <c r="B250" s="12" t="s">
        <v>99</v>
      </c>
      <c r="C250" s="6">
        <v>15</v>
      </c>
      <c r="D250" s="6"/>
      <c r="E250" s="6">
        <v>300</v>
      </c>
      <c r="F250" s="6">
        <v>72</v>
      </c>
      <c r="G250" s="6" t="s">
        <v>29</v>
      </c>
      <c r="H250" s="10" t="s">
        <v>6</v>
      </c>
    </row>
    <row r="251" spans="1:8">
      <c r="A251" s="33"/>
      <c r="B251" s="33"/>
      <c r="C251" s="33"/>
      <c r="D251" s="33"/>
      <c r="E251" s="33"/>
      <c r="F251" s="33"/>
      <c r="G251" s="33"/>
      <c r="H251" s="33"/>
    </row>
    <row r="252" spans="1:8">
      <c r="A252" s="33"/>
      <c r="B252" s="33"/>
      <c r="C252" s="33"/>
      <c r="D252" s="33"/>
      <c r="E252" s="33"/>
      <c r="F252" s="33"/>
      <c r="G252" s="33"/>
      <c r="H252" s="33"/>
    </row>
    <row r="253" spans="1:8">
      <c r="A253" s="33"/>
      <c r="B253" s="33"/>
      <c r="C253" s="33"/>
      <c r="D253" s="33"/>
      <c r="E253" s="33"/>
      <c r="F253" s="33"/>
      <c r="G253" s="33"/>
      <c r="H253" s="33"/>
    </row>
    <row r="254" spans="1:8">
      <c r="A254" s="33"/>
      <c r="B254" s="33"/>
      <c r="C254" s="33"/>
      <c r="D254" s="33"/>
      <c r="E254" s="33"/>
      <c r="F254" s="33"/>
      <c r="G254" s="33"/>
      <c r="H254" s="33"/>
    </row>
    <row r="255" spans="1:8">
      <c r="A255" s="33"/>
      <c r="B255" s="33"/>
      <c r="C255" s="33"/>
      <c r="D255" s="33"/>
      <c r="E255" s="33"/>
      <c r="F255" s="33"/>
      <c r="G255" s="33"/>
      <c r="H255" s="33"/>
    </row>
    <row r="256" spans="1:8">
      <c r="A256" s="33"/>
      <c r="B256" s="33"/>
      <c r="C256" s="33"/>
      <c r="D256" s="33"/>
      <c r="E256" s="33"/>
      <c r="F256" s="33"/>
      <c r="G256" s="33"/>
      <c r="H256" s="33"/>
    </row>
    <row r="257" spans="1:8">
      <c r="A257" s="33"/>
      <c r="B257" s="33"/>
      <c r="C257" s="33"/>
      <c r="D257" s="33"/>
      <c r="E257" s="33"/>
      <c r="F257" s="33"/>
      <c r="G257" s="33"/>
      <c r="H257" s="33"/>
    </row>
    <row r="258" spans="1:8">
      <c r="A258" s="33"/>
      <c r="B258" s="33"/>
      <c r="C258" s="33"/>
      <c r="D258" s="33"/>
      <c r="E258" s="33"/>
      <c r="F258" s="33"/>
      <c r="G258" s="33"/>
      <c r="H258" s="33"/>
    </row>
    <row r="259" spans="1:8">
      <c r="A259" s="33"/>
      <c r="B259" s="33"/>
      <c r="C259" s="33"/>
      <c r="D259" s="33"/>
      <c r="E259" s="33"/>
      <c r="F259" s="33"/>
      <c r="G259" s="33"/>
      <c r="H259" s="33"/>
    </row>
    <row r="260" spans="1:8">
      <c r="A260" s="33"/>
      <c r="B260" s="33"/>
      <c r="C260" s="33"/>
      <c r="D260" s="33"/>
      <c r="E260" s="33"/>
      <c r="F260" s="33"/>
      <c r="G260" s="33"/>
      <c r="H260" s="33"/>
    </row>
    <row r="261" spans="1:8">
      <c r="A261" s="33"/>
      <c r="B261" s="33"/>
      <c r="C261" s="33"/>
      <c r="D261" s="33"/>
      <c r="E261" s="33"/>
      <c r="F261" s="33"/>
      <c r="G261" s="33"/>
      <c r="H261" s="33"/>
    </row>
    <row r="262" spans="1:8" ht="2.15" customHeight="1">
      <c r="A262" s="33"/>
      <c r="B262" s="33"/>
      <c r="C262" s="33"/>
      <c r="D262" s="33"/>
      <c r="E262" s="33"/>
      <c r="F262" s="33"/>
      <c r="G262" s="33"/>
      <c r="H262" s="33"/>
    </row>
    <row r="263" spans="1:8" ht="5.15" hidden="1" customHeight="1">
      <c r="A263" s="33"/>
      <c r="B263" s="33"/>
      <c r="C263" s="33"/>
      <c r="D263" s="33"/>
      <c r="E263" s="33"/>
      <c r="F263" s="33"/>
      <c r="G263" s="33"/>
      <c r="H263" s="33"/>
    </row>
    <row r="264" spans="1:8" hidden="1">
      <c r="A264" s="33"/>
      <c r="B264" s="33"/>
      <c r="C264" s="33"/>
      <c r="D264" s="33"/>
      <c r="E264" s="33"/>
      <c r="F264" s="33"/>
      <c r="G264" s="33"/>
      <c r="H264" s="33"/>
    </row>
    <row r="265" spans="1:8" hidden="1">
      <c r="A265" s="33"/>
      <c r="B265" s="33"/>
      <c r="C265" s="33"/>
      <c r="D265" s="33"/>
      <c r="E265" s="33"/>
      <c r="F265" s="33"/>
      <c r="G265" s="33"/>
      <c r="H265" s="33"/>
    </row>
    <row r="266" spans="1:8" hidden="1">
      <c r="A266" s="33"/>
      <c r="B266" s="33"/>
      <c r="C266" s="33"/>
      <c r="D266" s="33"/>
      <c r="E266" s="33"/>
      <c r="F266" s="33"/>
      <c r="G266" s="33"/>
      <c r="H266" s="33"/>
    </row>
    <row r="267" spans="1:8" hidden="1">
      <c r="A267" s="33"/>
      <c r="B267" s="33"/>
      <c r="C267" s="33"/>
      <c r="D267" s="33"/>
      <c r="E267" s="33"/>
      <c r="F267" s="33"/>
      <c r="G267" s="33"/>
      <c r="H267" s="33"/>
    </row>
    <row r="268" spans="1:8" hidden="1">
      <c r="A268" s="33"/>
      <c r="B268" s="33"/>
      <c r="C268" s="33"/>
      <c r="D268" s="33"/>
      <c r="E268" s="33"/>
      <c r="F268" s="33"/>
      <c r="G268" s="33"/>
      <c r="H268" s="33"/>
    </row>
    <row r="269" spans="1:8" hidden="1">
      <c r="A269" s="33"/>
      <c r="B269" s="33"/>
      <c r="C269" s="33"/>
      <c r="D269" s="33"/>
      <c r="E269" s="33"/>
      <c r="F269" s="33"/>
      <c r="G269" s="33"/>
      <c r="H269" s="33"/>
    </row>
    <row r="270" spans="1:8" hidden="1">
      <c r="A270" s="33"/>
      <c r="B270" s="33"/>
      <c r="C270" s="33"/>
      <c r="D270" s="33"/>
      <c r="E270" s="33"/>
      <c r="F270" s="33"/>
      <c r="G270" s="33"/>
      <c r="H270" s="33"/>
    </row>
    <row r="271" spans="1:8" hidden="1">
      <c r="A271" s="33"/>
      <c r="B271" s="33"/>
      <c r="C271" s="33"/>
      <c r="D271" s="33"/>
      <c r="E271" s="33"/>
      <c r="F271" s="33"/>
      <c r="G271" s="33"/>
      <c r="H271" s="33"/>
    </row>
    <row r="272" spans="1:8" ht="33.5">
      <c r="A272" s="34" t="s">
        <v>60</v>
      </c>
      <c r="B272" s="35"/>
      <c r="C272" s="35"/>
      <c r="D272" s="35"/>
      <c r="E272" s="35"/>
      <c r="F272" s="35"/>
      <c r="G272" s="35"/>
      <c r="H272" s="35"/>
    </row>
    <row r="273" spans="1:8" ht="14.5">
      <c r="A273" s="31" t="s">
        <v>9</v>
      </c>
      <c r="B273" s="30" t="s">
        <v>32</v>
      </c>
      <c r="C273" s="25"/>
      <c r="D273" s="25"/>
      <c r="E273" s="25"/>
      <c r="F273" s="25"/>
      <c r="G273" s="25"/>
      <c r="H273" s="25"/>
    </row>
    <row r="274" spans="1:8" ht="14.5">
      <c r="A274" s="32"/>
      <c r="B274" s="30" t="s">
        <v>11</v>
      </c>
      <c r="C274" s="25"/>
      <c r="D274" s="25"/>
      <c r="E274" s="25"/>
      <c r="F274" s="25"/>
      <c r="G274" s="25"/>
      <c r="H274" s="25"/>
    </row>
    <row r="275" spans="1:8" ht="14.5">
      <c r="A275" s="5"/>
      <c r="B275" s="25" t="s">
        <v>34</v>
      </c>
      <c r="C275" s="25"/>
      <c r="D275" s="25"/>
      <c r="E275" s="25"/>
      <c r="F275" s="25"/>
      <c r="G275" s="25"/>
      <c r="H275" s="25"/>
    </row>
    <row r="276" spans="1:8" ht="14.5">
      <c r="A276" s="27" t="s">
        <v>12</v>
      </c>
      <c r="B276" s="26" t="s">
        <v>2</v>
      </c>
      <c r="C276" s="26" t="s">
        <v>13</v>
      </c>
      <c r="D276" s="26"/>
      <c r="E276" s="26"/>
      <c r="F276" s="26" t="s">
        <v>14</v>
      </c>
      <c r="G276" s="26" t="s">
        <v>15</v>
      </c>
      <c r="H276" s="26" t="s">
        <v>16</v>
      </c>
    </row>
    <row r="277" spans="1:8" ht="14.5">
      <c r="A277" s="28"/>
      <c r="B277" s="26"/>
      <c r="C277" s="6" t="s">
        <v>17</v>
      </c>
      <c r="D277" s="6" t="s">
        <v>18</v>
      </c>
      <c r="E277" s="6" t="s">
        <v>19</v>
      </c>
      <c r="F277" s="26"/>
      <c r="G277" s="26"/>
      <c r="H277" s="26"/>
    </row>
    <row r="278" spans="1:8" ht="14.5">
      <c r="A278" s="7" t="s">
        <v>100</v>
      </c>
      <c r="B278" s="12"/>
      <c r="C278" s="7">
        <v>-2</v>
      </c>
      <c r="D278" s="13"/>
      <c r="E278" s="13">
        <v>2</v>
      </c>
      <c r="F278" s="6">
        <v>4</v>
      </c>
      <c r="G278" s="6" t="s">
        <v>21</v>
      </c>
      <c r="H278" s="10" t="s">
        <v>113</v>
      </c>
    </row>
    <row r="279" spans="1:8" ht="14.5">
      <c r="A279" s="5"/>
      <c r="B279" s="25" t="s">
        <v>67</v>
      </c>
      <c r="C279" s="25"/>
      <c r="D279" s="25"/>
      <c r="E279" s="25"/>
      <c r="F279" s="25"/>
      <c r="G279" s="25"/>
      <c r="H279" s="25"/>
    </row>
    <row r="280" spans="1:8" ht="14.5">
      <c r="A280" s="27" t="s">
        <v>12</v>
      </c>
      <c r="B280" s="26" t="s">
        <v>2</v>
      </c>
      <c r="C280" s="26" t="s">
        <v>13</v>
      </c>
      <c r="D280" s="26"/>
      <c r="E280" s="26"/>
      <c r="F280" s="26" t="s">
        <v>14</v>
      </c>
      <c r="G280" s="26" t="s">
        <v>15</v>
      </c>
      <c r="H280" s="26" t="s">
        <v>16</v>
      </c>
    </row>
    <row r="281" spans="1:8" ht="14.5">
      <c r="A281" s="28"/>
      <c r="B281" s="26"/>
      <c r="C281" s="6" t="s">
        <v>17</v>
      </c>
      <c r="D281" s="6" t="s">
        <v>18</v>
      </c>
      <c r="E281" s="6" t="s">
        <v>19</v>
      </c>
      <c r="F281" s="26"/>
      <c r="G281" s="26"/>
      <c r="H281" s="26"/>
    </row>
    <row r="282" spans="1:8" ht="14.5">
      <c r="A282" s="7" t="s">
        <v>100</v>
      </c>
      <c r="B282" s="12"/>
      <c r="C282" s="7">
        <v>-2</v>
      </c>
      <c r="D282" s="13"/>
      <c r="E282" s="13">
        <v>2</v>
      </c>
      <c r="F282" s="6">
        <v>4</v>
      </c>
      <c r="G282" s="6" t="s">
        <v>21</v>
      </c>
      <c r="H282" s="10" t="s">
        <v>113</v>
      </c>
    </row>
    <row r="283" spans="1:8">
      <c r="A283" s="33"/>
      <c r="B283" s="33"/>
      <c r="C283" s="33"/>
      <c r="D283" s="33"/>
      <c r="E283" s="33"/>
      <c r="F283" s="33"/>
      <c r="G283" s="33"/>
      <c r="H283" s="33"/>
    </row>
    <row r="284" spans="1:8" ht="10" customHeight="1">
      <c r="A284" s="33"/>
      <c r="B284" s="33"/>
      <c r="C284" s="33"/>
      <c r="D284" s="33"/>
      <c r="E284" s="33"/>
      <c r="F284" s="33"/>
      <c r="G284" s="33"/>
      <c r="H284" s="33"/>
    </row>
    <row r="285" spans="1:8" hidden="1">
      <c r="A285" s="33"/>
      <c r="B285" s="33"/>
      <c r="C285" s="33"/>
      <c r="D285" s="33"/>
      <c r="E285" s="33"/>
      <c r="F285" s="33"/>
      <c r="G285" s="33"/>
      <c r="H285" s="33"/>
    </row>
    <row r="286" spans="1:8" hidden="1">
      <c r="A286" s="33"/>
      <c r="B286" s="33"/>
      <c r="C286" s="33"/>
      <c r="D286" s="33"/>
      <c r="E286" s="33"/>
      <c r="F286" s="33"/>
      <c r="G286" s="33"/>
      <c r="H286" s="33"/>
    </row>
    <row r="287" spans="1:8" hidden="1">
      <c r="A287" s="33"/>
      <c r="B287" s="33"/>
      <c r="C287" s="33"/>
      <c r="D287" s="33"/>
      <c r="E287" s="33"/>
      <c r="F287" s="33"/>
      <c r="G287" s="33"/>
      <c r="H287" s="33"/>
    </row>
    <row r="288" spans="1:8" hidden="1">
      <c r="A288" s="33"/>
      <c r="B288" s="33"/>
      <c r="C288" s="33"/>
      <c r="D288" s="33"/>
      <c r="E288" s="33"/>
      <c r="F288" s="33"/>
      <c r="G288" s="33"/>
      <c r="H288" s="33"/>
    </row>
    <row r="289" spans="1:8" hidden="1">
      <c r="A289" s="33"/>
      <c r="B289" s="33"/>
      <c r="C289" s="33"/>
      <c r="D289" s="33"/>
      <c r="E289" s="33"/>
      <c r="F289" s="33"/>
      <c r="G289" s="33"/>
      <c r="H289" s="33"/>
    </row>
    <row r="290" spans="1:8" hidden="1">
      <c r="A290" s="33"/>
      <c r="B290" s="33"/>
      <c r="C290" s="33"/>
      <c r="D290" s="33"/>
      <c r="E290" s="33"/>
      <c r="F290" s="33"/>
      <c r="G290" s="33"/>
      <c r="H290" s="33"/>
    </row>
    <row r="291" spans="1:8" hidden="1">
      <c r="A291" s="33"/>
      <c r="B291" s="33"/>
      <c r="C291" s="33"/>
      <c r="D291" s="33"/>
      <c r="E291" s="33"/>
      <c r="F291" s="33"/>
      <c r="G291" s="33"/>
      <c r="H291" s="33"/>
    </row>
    <row r="292" spans="1:8" hidden="1">
      <c r="A292" s="33"/>
      <c r="B292" s="33"/>
      <c r="C292" s="33"/>
      <c r="D292" s="33"/>
      <c r="E292" s="33"/>
      <c r="F292" s="33"/>
      <c r="G292" s="33"/>
      <c r="H292" s="33"/>
    </row>
    <row r="293" spans="1:8" hidden="1">
      <c r="A293" s="33"/>
      <c r="B293" s="33"/>
      <c r="C293" s="33"/>
      <c r="D293" s="33"/>
      <c r="E293" s="33"/>
      <c r="F293" s="33"/>
      <c r="G293" s="33"/>
      <c r="H293" s="33"/>
    </row>
    <row r="294" spans="1:8" hidden="1">
      <c r="A294" s="33"/>
      <c r="B294" s="33"/>
      <c r="C294" s="33"/>
      <c r="D294" s="33"/>
      <c r="E294" s="33"/>
      <c r="F294" s="33"/>
      <c r="G294" s="33"/>
      <c r="H294" s="33"/>
    </row>
    <row r="295" spans="1:8" hidden="1">
      <c r="A295" s="33"/>
      <c r="B295" s="33"/>
      <c r="C295" s="33"/>
      <c r="D295" s="33"/>
      <c r="E295" s="33"/>
      <c r="F295" s="33"/>
      <c r="G295" s="33"/>
      <c r="H295" s="33"/>
    </row>
    <row r="296" spans="1:8" hidden="1">
      <c r="A296" s="33"/>
      <c r="B296" s="33"/>
      <c r="C296" s="33"/>
      <c r="D296" s="33"/>
      <c r="E296" s="33"/>
      <c r="F296" s="33"/>
      <c r="G296" s="33"/>
      <c r="H296" s="33"/>
    </row>
    <row r="297" spans="1:8" hidden="1">
      <c r="A297" s="33"/>
      <c r="B297" s="33"/>
      <c r="C297" s="33"/>
      <c r="D297" s="33"/>
      <c r="E297" s="33"/>
      <c r="F297" s="33"/>
      <c r="G297" s="33"/>
      <c r="H297" s="33"/>
    </row>
    <row r="298" spans="1:8" hidden="1">
      <c r="A298" s="33"/>
      <c r="B298" s="33"/>
      <c r="C298" s="33"/>
      <c r="D298" s="33"/>
      <c r="E298" s="33"/>
      <c r="F298" s="33"/>
      <c r="G298" s="33"/>
      <c r="H298" s="33"/>
    </row>
    <row r="299" spans="1:8" hidden="1">
      <c r="A299" s="33"/>
      <c r="B299" s="33"/>
      <c r="C299" s="33"/>
      <c r="D299" s="33"/>
      <c r="E299" s="33"/>
      <c r="F299" s="33"/>
      <c r="G299" s="33"/>
      <c r="H299" s="33"/>
    </row>
    <row r="300" spans="1:8" hidden="1">
      <c r="A300" s="33"/>
      <c r="B300" s="33"/>
      <c r="C300" s="33"/>
      <c r="D300" s="33"/>
      <c r="E300" s="33"/>
      <c r="F300" s="33"/>
      <c r="G300" s="33"/>
      <c r="H300" s="33"/>
    </row>
    <row r="301" spans="1:8" hidden="1">
      <c r="A301" s="33"/>
      <c r="B301" s="33"/>
      <c r="C301" s="33"/>
      <c r="D301" s="33"/>
      <c r="E301" s="33"/>
      <c r="F301" s="33"/>
      <c r="G301" s="33"/>
      <c r="H301" s="33"/>
    </row>
    <row r="302" spans="1:8" hidden="1">
      <c r="A302" s="33"/>
      <c r="B302" s="33"/>
      <c r="C302" s="33"/>
      <c r="D302" s="33"/>
      <c r="E302" s="33"/>
      <c r="F302" s="33"/>
      <c r="G302" s="33"/>
      <c r="H302" s="33"/>
    </row>
    <row r="303" spans="1:8" hidden="1">
      <c r="A303" s="33"/>
      <c r="B303" s="33"/>
      <c r="C303" s="33"/>
      <c r="D303" s="33"/>
      <c r="E303" s="33"/>
      <c r="F303" s="33"/>
      <c r="G303" s="33"/>
      <c r="H303" s="33"/>
    </row>
    <row r="304" spans="1:8" ht="33.5">
      <c r="A304" s="34" t="s">
        <v>62</v>
      </c>
      <c r="B304" s="35"/>
      <c r="C304" s="35"/>
      <c r="D304" s="35"/>
      <c r="E304" s="35"/>
      <c r="F304" s="35"/>
      <c r="G304" s="35"/>
      <c r="H304" s="35"/>
    </row>
    <row r="305" spans="1:8" ht="14.5">
      <c r="A305" s="31" t="s">
        <v>9</v>
      </c>
      <c r="B305" s="30" t="s">
        <v>10</v>
      </c>
      <c r="C305" s="25"/>
      <c r="D305" s="25"/>
      <c r="E305" s="25"/>
      <c r="F305" s="25"/>
      <c r="G305" s="25"/>
      <c r="H305" s="25"/>
    </row>
    <row r="306" spans="1:8" ht="14.5">
      <c r="A306" s="32"/>
      <c r="B306" s="30" t="s">
        <v>11</v>
      </c>
      <c r="C306" s="25"/>
      <c r="D306" s="25"/>
      <c r="E306" s="25"/>
      <c r="F306" s="25"/>
      <c r="G306" s="25"/>
      <c r="H306" s="25"/>
    </row>
    <row r="307" spans="1:8" ht="14.5">
      <c r="A307" s="5"/>
      <c r="B307" s="25" t="s">
        <v>101</v>
      </c>
      <c r="C307" s="25"/>
      <c r="D307" s="25"/>
      <c r="E307" s="25"/>
      <c r="F307" s="25"/>
      <c r="G307" s="25"/>
      <c r="H307" s="25"/>
    </row>
    <row r="308" spans="1:8" ht="14.5">
      <c r="A308" s="27" cm="1">
        <f t="array" aca="1" ref="A308" ca="1">A308:H312</f>
        <v>0</v>
      </c>
      <c r="B308" s="26" t="s">
        <v>2</v>
      </c>
      <c r="C308" s="26" t="s">
        <v>13</v>
      </c>
      <c r="D308" s="26"/>
      <c r="E308" s="26"/>
      <c r="F308" s="26" t="s">
        <v>14</v>
      </c>
      <c r="G308" s="26" t="s">
        <v>15</v>
      </c>
      <c r="H308" s="26" t="s">
        <v>16</v>
      </c>
    </row>
    <row r="309" spans="1:8" ht="14.5">
      <c r="A309" s="28"/>
      <c r="B309" s="26"/>
      <c r="C309" s="6" t="s">
        <v>17</v>
      </c>
      <c r="D309" s="6" t="s">
        <v>18</v>
      </c>
      <c r="E309" s="6" t="s">
        <v>19</v>
      </c>
      <c r="F309" s="26"/>
      <c r="G309" s="26"/>
      <c r="H309" s="26"/>
    </row>
    <row r="310" spans="1:8" ht="14.5">
      <c r="A310" s="7" t="s">
        <v>102</v>
      </c>
      <c r="B310" s="12" t="s">
        <v>103</v>
      </c>
      <c r="C310" s="7">
        <v>-5</v>
      </c>
      <c r="D310" s="13"/>
      <c r="E310" s="13">
        <v>5</v>
      </c>
      <c r="F310" s="6">
        <v>3.5</v>
      </c>
      <c r="G310" s="6" t="s">
        <v>104</v>
      </c>
      <c r="H310" s="10" t="s">
        <v>6</v>
      </c>
    </row>
    <row r="311" spans="1:8" ht="14.5">
      <c r="A311" s="7" t="s">
        <v>102</v>
      </c>
      <c r="B311" s="12" t="s">
        <v>105</v>
      </c>
      <c r="C311" s="7">
        <v>-5</v>
      </c>
      <c r="D311" s="13"/>
      <c r="E311" s="13">
        <v>5</v>
      </c>
      <c r="F311" s="6">
        <v>2.5</v>
      </c>
      <c r="G311" s="6" t="s">
        <v>104</v>
      </c>
      <c r="H311" s="10" t="s">
        <v>6</v>
      </c>
    </row>
    <row r="312" spans="1:8" ht="14.5">
      <c r="A312" s="5"/>
      <c r="B312" s="25" t="s">
        <v>67</v>
      </c>
      <c r="C312" s="25"/>
      <c r="D312" s="25"/>
      <c r="E312" s="25"/>
      <c r="F312" s="25"/>
      <c r="G312" s="25"/>
      <c r="H312" s="25"/>
    </row>
    <row r="313" spans="1:8" ht="14.5">
      <c r="A313" s="27" t="s">
        <v>12</v>
      </c>
      <c r="B313" s="26" t="s">
        <v>2</v>
      </c>
      <c r="C313" s="26" t="s">
        <v>13</v>
      </c>
      <c r="D313" s="26"/>
      <c r="E313" s="26"/>
      <c r="F313" s="26" t="s">
        <v>14</v>
      </c>
      <c r="G313" s="26" t="s">
        <v>15</v>
      </c>
      <c r="H313" s="26" t="s">
        <v>16</v>
      </c>
    </row>
    <row r="314" spans="1:8" ht="14.5">
      <c r="A314" s="28"/>
      <c r="B314" s="26"/>
      <c r="C314" s="6" t="s">
        <v>17</v>
      </c>
      <c r="D314" s="6" t="s">
        <v>18</v>
      </c>
      <c r="E314" s="6" t="s">
        <v>19</v>
      </c>
      <c r="F314" s="26"/>
      <c r="G314" s="26"/>
      <c r="H314" s="26"/>
    </row>
    <row r="315" spans="1:8" ht="14.5">
      <c r="A315" s="7" t="s">
        <v>102</v>
      </c>
      <c r="B315" s="12" t="s">
        <v>103</v>
      </c>
      <c r="C315" s="7">
        <v>-5</v>
      </c>
      <c r="D315" s="13"/>
      <c r="E315" s="13">
        <v>5</v>
      </c>
      <c r="F315" s="6">
        <v>5</v>
      </c>
      <c r="G315" s="6" t="s">
        <v>104</v>
      </c>
      <c r="H315" s="10" t="s">
        <v>6</v>
      </c>
    </row>
    <row r="316" spans="1:8" ht="14.5">
      <c r="A316" s="7" t="s">
        <v>102</v>
      </c>
      <c r="B316" s="12" t="s">
        <v>105</v>
      </c>
      <c r="C316" s="7">
        <v>-5</v>
      </c>
      <c r="D316" s="13"/>
      <c r="E316" s="13">
        <v>5</v>
      </c>
      <c r="F316" s="6">
        <v>2.5</v>
      </c>
      <c r="G316" s="6" t="s">
        <v>104</v>
      </c>
      <c r="H316" s="10" t="s">
        <v>6</v>
      </c>
    </row>
    <row r="317" spans="1:8">
      <c r="A317" s="33"/>
      <c r="B317" s="33"/>
      <c r="C317" s="33"/>
      <c r="D317" s="33"/>
      <c r="E317" s="33"/>
      <c r="F317" s="33"/>
      <c r="G317" s="33"/>
      <c r="H317" s="33"/>
    </row>
    <row r="318" spans="1:8" ht="7" customHeight="1">
      <c r="A318" s="33"/>
      <c r="B318" s="33"/>
      <c r="C318" s="33"/>
      <c r="D318" s="33"/>
      <c r="E318" s="33"/>
      <c r="F318" s="33"/>
      <c r="G318" s="33"/>
      <c r="H318" s="33"/>
    </row>
    <row r="319" spans="1:8" hidden="1">
      <c r="A319" s="33"/>
      <c r="B319" s="33"/>
      <c r="C319" s="33"/>
      <c r="D319" s="33"/>
      <c r="E319" s="33"/>
      <c r="F319" s="33"/>
      <c r="G319" s="33"/>
      <c r="H319" s="33"/>
    </row>
    <row r="320" spans="1:8" hidden="1">
      <c r="A320" s="33"/>
      <c r="B320" s="33"/>
      <c r="C320" s="33"/>
      <c r="D320" s="33"/>
      <c r="E320" s="33"/>
      <c r="F320" s="33"/>
      <c r="G320" s="33"/>
      <c r="H320" s="33"/>
    </row>
    <row r="321" spans="1:8" hidden="1">
      <c r="A321" s="33"/>
      <c r="B321" s="33"/>
      <c r="C321" s="33"/>
      <c r="D321" s="33"/>
      <c r="E321" s="33"/>
      <c r="F321" s="33"/>
      <c r="G321" s="33"/>
      <c r="H321" s="33"/>
    </row>
    <row r="322" spans="1:8" hidden="1">
      <c r="A322" s="33"/>
      <c r="B322" s="33"/>
      <c r="C322" s="33"/>
      <c r="D322" s="33"/>
      <c r="E322" s="33"/>
      <c r="F322" s="33"/>
      <c r="G322" s="33"/>
      <c r="H322" s="33"/>
    </row>
    <row r="323" spans="1:8" hidden="1">
      <c r="A323" s="33"/>
      <c r="B323" s="33"/>
      <c r="C323" s="33"/>
      <c r="D323" s="33"/>
      <c r="E323" s="33"/>
      <c r="F323" s="33"/>
      <c r="G323" s="33"/>
      <c r="H323" s="33"/>
    </row>
    <row r="324" spans="1:8" hidden="1">
      <c r="A324" s="33"/>
      <c r="B324" s="33"/>
      <c r="C324" s="33"/>
      <c r="D324" s="33"/>
      <c r="E324" s="33"/>
      <c r="F324" s="33"/>
      <c r="G324" s="33"/>
      <c r="H324" s="33"/>
    </row>
    <row r="325" spans="1:8" hidden="1">
      <c r="A325" s="33"/>
      <c r="B325" s="33"/>
      <c r="C325" s="33"/>
      <c r="D325" s="33"/>
      <c r="E325" s="33"/>
      <c r="F325" s="33"/>
      <c r="G325" s="33"/>
      <c r="H325" s="33"/>
    </row>
    <row r="326" spans="1:8" hidden="1">
      <c r="A326" s="33"/>
      <c r="B326" s="33"/>
      <c r="C326" s="33"/>
      <c r="D326" s="33"/>
      <c r="E326" s="33"/>
      <c r="F326" s="33"/>
      <c r="G326" s="33"/>
      <c r="H326" s="33"/>
    </row>
    <row r="327" spans="1:8" hidden="1">
      <c r="A327" s="33"/>
      <c r="B327" s="33"/>
      <c r="C327" s="33"/>
      <c r="D327" s="33"/>
      <c r="E327" s="33"/>
      <c r="F327" s="33"/>
      <c r="G327" s="33"/>
      <c r="H327" s="33"/>
    </row>
    <row r="328" spans="1:8" hidden="1">
      <c r="A328" s="33"/>
      <c r="B328" s="33"/>
      <c r="C328" s="33"/>
      <c r="D328" s="33"/>
      <c r="E328" s="33"/>
      <c r="F328" s="33"/>
      <c r="G328" s="33"/>
      <c r="H328" s="33"/>
    </row>
    <row r="329" spans="1:8" hidden="1">
      <c r="A329" s="33"/>
      <c r="B329" s="33"/>
      <c r="C329" s="33"/>
      <c r="D329" s="33"/>
      <c r="E329" s="33"/>
      <c r="F329" s="33"/>
      <c r="G329" s="33"/>
      <c r="H329" s="33"/>
    </row>
    <row r="330" spans="1:8" hidden="1">
      <c r="A330" s="33"/>
      <c r="B330" s="33"/>
      <c r="C330" s="33"/>
      <c r="D330" s="33"/>
      <c r="E330" s="33"/>
      <c r="F330" s="33"/>
      <c r="G330" s="33"/>
      <c r="H330" s="33"/>
    </row>
    <row r="331" spans="1:8" hidden="1">
      <c r="A331" s="33"/>
      <c r="B331" s="33"/>
      <c r="C331" s="33"/>
      <c r="D331" s="33"/>
      <c r="E331" s="33"/>
      <c r="F331" s="33"/>
      <c r="G331" s="33"/>
      <c r="H331" s="33"/>
    </row>
    <row r="332" spans="1:8" hidden="1">
      <c r="A332" s="33"/>
      <c r="B332" s="33"/>
      <c r="C332" s="33"/>
      <c r="D332" s="33"/>
      <c r="E332" s="33"/>
      <c r="F332" s="33"/>
      <c r="G332" s="33"/>
      <c r="H332" s="33"/>
    </row>
    <row r="333" spans="1:8" hidden="1">
      <c r="A333" s="33"/>
      <c r="B333" s="33"/>
      <c r="C333" s="33"/>
      <c r="D333" s="33"/>
      <c r="E333" s="33"/>
      <c r="F333" s="33"/>
      <c r="G333" s="33"/>
      <c r="H333" s="33"/>
    </row>
    <row r="334" spans="1:8" hidden="1">
      <c r="A334" s="33"/>
      <c r="B334" s="33"/>
      <c r="C334" s="33"/>
      <c r="D334" s="33"/>
      <c r="E334" s="33"/>
      <c r="F334" s="33"/>
      <c r="G334" s="33"/>
      <c r="H334" s="33"/>
    </row>
    <row r="335" spans="1:8" hidden="1">
      <c r="A335" s="33"/>
      <c r="B335" s="33"/>
      <c r="C335" s="33"/>
      <c r="D335" s="33"/>
      <c r="E335" s="33"/>
      <c r="F335" s="33"/>
      <c r="G335" s="33"/>
      <c r="H335" s="33"/>
    </row>
    <row r="336" spans="1:8" hidden="1">
      <c r="A336" s="33"/>
      <c r="B336" s="33"/>
      <c r="C336" s="33"/>
      <c r="D336" s="33"/>
      <c r="E336" s="33"/>
      <c r="F336" s="33"/>
      <c r="G336" s="33"/>
      <c r="H336" s="33"/>
    </row>
    <row r="337" spans="1:8" ht="165.65" customHeight="1">
      <c r="A337" s="33"/>
      <c r="B337" s="33"/>
      <c r="C337" s="33"/>
      <c r="D337" s="33"/>
      <c r="E337" s="33"/>
      <c r="F337" s="33"/>
      <c r="G337" s="33"/>
      <c r="H337" s="33"/>
    </row>
    <row r="338" spans="1:8" ht="33.5">
      <c r="A338" s="34" t="s">
        <v>31</v>
      </c>
      <c r="B338" s="35"/>
      <c r="C338" s="35"/>
      <c r="D338" s="35"/>
      <c r="E338" s="35"/>
      <c r="F338" s="35"/>
      <c r="G338" s="35"/>
      <c r="H338" s="35"/>
    </row>
    <row r="339" spans="1:8" ht="14.5">
      <c r="A339" s="31" t="s">
        <v>9</v>
      </c>
      <c r="B339" s="30" t="s">
        <v>10</v>
      </c>
      <c r="C339" s="25"/>
      <c r="D339" s="25"/>
      <c r="E339" s="25"/>
      <c r="F339" s="25"/>
      <c r="G339" s="25"/>
      <c r="H339" s="25"/>
    </row>
    <row r="340" spans="1:8" ht="14.5">
      <c r="A340" s="32"/>
      <c r="B340" s="30" t="s">
        <v>11</v>
      </c>
      <c r="C340" s="25"/>
      <c r="D340" s="25"/>
      <c r="E340" s="25"/>
      <c r="F340" s="25"/>
      <c r="G340" s="25"/>
      <c r="H340" s="25"/>
    </row>
    <row r="341" spans="1:8" ht="14.5">
      <c r="A341" s="5"/>
      <c r="B341" s="25" t="s">
        <v>106</v>
      </c>
      <c r="C341" s="25"/>
      <c r="D341" s="25"/>
      <c r="E341" s="25"/>
      <c r="F341" s="25"/>
      <c r="G341" s="25"/>
      <c r="H341" s="25"/>
    </row>
    <row r="342" spans="1:8" ht="14.5">
      <c r="A342" s="27" t="s">
        <v>12</v>
      </c>
      <c r="B342" s="26" t="s">
        <v>2</v>
      </c>
      <c r="C342" s="26" t="s">
        <v>13</v>
      </c>
      <c r="D342" s="26"/>
      <c r="E342" s="26"/>
      <c r="F342" s="26" t="s">
        <v>14</v>
      </c>
      <c r="G342" s="26" t="s">
        <v>15</v>
      </c>
      <c r="H342" s="26" t="s">
        <v>16</v>
      </c>
    </row>
    <row r="343" spans="1:8" ht="14.5">
      <c r="A343" s="28"/>
      <c r="B343" s="26"/>
      <c r="C343" s="6" t="s">
        <v>17</v>
      </c>
      <c r="D343" s="6" t="s">
        <v>18</v>
      </c>
      <c r="E343" s="6" t="s">
        <v>19</v>
      </c>
      <c r="F343" s="26"/>
      <c r="G343" s="26"/>
      <c r="H343" s="26"/>
    </row>
    <row r="344" spans="1:8" ht="14.5">
      <c r="A344" s="7" t="s">
        <v>36</v>
      </c>
      <c r="B344" s="8" t="s">
        <v>37</v>
      </c>
      <c r="C344" s="6">
        <v>4</v>
      </c>
      <c r="D344" s="6"/>
      <c r="E344" s="6"/>
      <c r="F344" s="6">
        <v>5</v>
      </c>
      <c r="G344" s="6" t="s">
        <v>28</v>
      </c>
      <c r="H344" s="10" t="s">
        <v>6</v>
      </c>
    </row>
    <row r="345" spans="1:8" ht="14.5">
      <c r="A345" s="7" t="s">
        <v>36</v>
      </c>
      <c r="B345" s="8" t="s">
        <v>38</v>
      </c>
      <c r="C345" s="6">
        <v>100</v>
      </c>
      <c r="D345" s="6"/>
      <c r="E345" s="6"/>
      <c r="F345" s="6">
        <v>100</v>
      </c>
      <c r="G345" s="6" t="s">
        <v>29</v>
      </c>
      <c r="H345" s="10" t="s">
        <v>6</v>
      </c>
    </row>
    <row r="346" spans="1:8" ht="14.5">
      <c r="A346" s="7" t="s">
        <v>36</v>
      </c>
      <c r="B346" s="8" t="s">
        <v>39</v>
      </c>
      <c r="C346" s="6">
        <v>100</v>
      </c>
      <c r="D346" s="6"/>
      <c r="E346" s="6"/>
      <c r="F346" s="6">
        <v>100.3</v>
      </c>
      <c r="G346" s="6" t="s">
        <v>29</v>
      </c>
      <c r="H346" s="10" t="s">
        <v>6</v>
      </c>
    </row>
    <row r="347" spans="1:8" ht="14.5">
      <c r="A347" s="7" t="s">
        <v>36</v>
      </c>
      <c r="B347" s="8" t="s">
        <v>40</v>
      </c>
      <c r="C347" s="6">
        <v>0.1</v>
      </c>
      <c r="D347" s="6"/>
      <c r="E347" s="6"/>
      <c r="F347" s="6">
        <f>3.16/10.6</f>
        <v>0.29811320754716986</v>
      </c>
      <c r="G347" s="6" t="s">
        <v>41</v>
      </c>
      <c r="H347" s="10" t="s">
        <v>6</v>
      </c>
    </row>
    <row r="348" spans="1:8" ht="14.5">
      <c r="A348" s="7" t="s">
        <v>36</v>
      </c>
      <c r="B348" s="8" t="s">
        <v>42</v>
      </c>
      <c r="C348" s="6">
        <v>0.1</v>
      </c>
      <c r="D348" s="6"/>
      <c r="E348" s="6"/>
      <c r="F348" s="6">
        <f>3.16/13.4</f>
        <v>0.23582089552238805</v>
      </c>
      <c r="G348" s="6" t="s">
        <v>41</v>
      </c>
      <c r="H348" s="10" t="s">
        <v>6</v>
      </c>
    </row>
    <row r="349" spans="1:8" ht="14.5">
      <c r="A349" s="7" t="s">
        <v>36</v>
      </c>
      <c r="B349" s="8" t="s">
        <v>43</v>
      </c>
      <c r="C349" s="6">
        <v>50</v>
      </c>
      <c r="D349" s="6"/>
      <c r="E349" s="6"/>
      <c r="F349" s="6">
        <v>4625</v>
      </c>
      <c r="G349" s="6" t="s">
        <v>29</v>
      </c>
      <c r="H349" s="10" t="s">
        <v>6</v>
      </c>
    </row>
    <row r="350" spans="1:8" ht="14.5">
      <c r="A350" s="7" t="s">
        <v>36</v>
      </c>
      <c r="B350" s="8" t="s">
        <v>44</v>
      </c>
      <c r="C350" s="6">
        <v>50</v>
      </c>
      <c r="D350" s="6"/>
      <c r="E350" s="6"/>
      <c r="F350" s="6">
        <v>76</v>
      </c>
      <c r="G350" s="6" t="s">
        <v>29</v>
      </c>
      <c r="H350" s="10" t="s">
        <v>6</v>
      </c>
    </row>
    <row r="351" spans="1:8" ht="14.5">
      <c r="A351" s="7" t="s">
        <v>36</v>
      </c>
      <c r="B351" s="8" t="s">
        <v>45</v>
      </c>
      <c r="C351" s="6">
        <v>50</v>
      </c>
      <c r="D351" s="6"/>
      <c r="E351" s="6"/>
      <c r="F351" s="6">
        <v>404.7</v>
      </c>
      <c r="G351" s="6" t="s">
        <v>29</v>
      </c>
      <c r="H351" s="10" t="s">
        <v>6</v>
      </c>
    </row>
    <row r="352" spans="1:8" ht="14.5">
      <c r="A352" s="7" t="s">
        <v>36</v>
      </c>
      <c r="B352" s="8" t="s">
        <v>46</v>
      </c>
      <c r="C352" s="6"/>
      <c r="D352" s="6"/>
      <c r="E352" s="6">
        <v>0.4</v>
      </c>
      <c r="F352" s="6">
        <v>-0.16</v>
      </c>
      <c r="G352" s="6" t="s">
        <v>21</v>
      </c>
      <c r="H352" s="10" t="s">
        <v>6</v>
      </c>
    </row>
    <row r="353" spans="1:8" ht="14.5">
      <c r="A353" s="7" t="s">
        <v>36</v>
      </c>
      <c r="B353" s="8" t="s">
        <v>47</v>
      </c>
      <c r="C353" s="6">
        <f>3.3-0.4</f>
        <v>2.9</v>
      </c>
      <c r="D353" s="6"/>
      <c r="E353" s="6"/>
      <c r="F353" s="6">
        <v>3.12</v>
      </c>
      <c r="G353" s="6" t="s">
        <v>21</v>
      </c>
      <c r="H353" s="10" t="s">
        <v>6</v>
      </c>
    </row>
    <row r="354" spans="1:8" ht="14.5">
      <c r="A354" s="7" t="s">
        <v>36</v>
      </c>
      <c r="B354" s="8" t="s">
        <v>48</v>
      </c>
      <c r="C354" s="6"/>
      <c r="D354" s="6"/>
      <c r="E354" s="6">
        <v>0.4</v>
      </c>
      <c r="F354" s="6">
        <v>-0.2</v>
      </c>
      <c r="G354" s="6" t="s">
        <v>21</v>
      </c>
      <c r="H354" s="10" t="s">
        <v>6</v>
      </c>
    </row>
    <row r="355" spans="1:8" ht="14.5">
      <c r="A355" s="7" t="s">
        <v>36</v>
      </c>
      <c r="B355" s="8" t="s">
        <v>49</v>
      </c>
      <c r="C355" s="6">
        <f>3.3-0.4</f>
        <v>2.9</v>
      </c>
      <c r="D355" s="6"/>
      <c r="E355" s="6"/>
      <c r="F355" s="6">
        <v>3.16</v>
      </c>
      <c r="G355" s="6" t="s">
        <v>21</v>
      </c>
      <c r="H355" s="10" t="s">
        <v>6</v>
      </c>
    </row>
    <row r="356" spans="1:8">
      <c r="A356" s="38"/>
      <c r="B356" s="39"/>
      <c r="C356" s="39"/>
      <c r="D356" s="39"/>
      <c r="E356" s="39"/>
      <c r="F356" s="39"/>
      <c r="G356" s="39"/>
      <c r="H356" s="40"/>
    </row>
    <row r="357" spans="1:8">
      <c r="A357" s="41"/>
      <c r="B357" s="42"/>
      <c r="C357" s="42"/>
      <c r="D357" s="42"/>
      <c r="E357" s="42"/>
      <c r="F357" s="42"/>
      <c r="G357" s="42"/>
      <c r="H357" s="43"/>
    </row>
    <row r="358" spans="1:8">
      <c r="A358" s="41"/>
      <c r="B358" s="42"/>
      <c r="C358" s="42"/>
      <c r="D358" s="42"/>
      <c r="E358" s="42"/>
      <c r="F358" s="42"/>
      <c r="G358" s="42"/>
      <c r="H358" s="43"/>
    </row>
    <row r="359" spans="1:8">
      <c r="A359" s="41"/>
      <c r="B359" s="42"/>
      <c r="C359" s="42"/>
      <c r="D359" s="42"/>
      <c r="E359" s="42"/>
      <c r="F359" s="42"/>
      <c r="G359" s="42"/>
      <c r="H359" s="43"/>
    </row>
    <row r="360" spans="1:8">
      <c r="A360" s="41"/>
      <c r="B360" s="42"/>
      <c r="C360" s="42"/>
      <c r="D360" s="42"/>
      <c r="E360" s="42"/>
      <c r="F360" s="42"/>
      <c r="G360" s="42"/>
      <c r="H360" s="43"/>
    </row>
    <row r="361" spans="1:8">
      <c r="A361" s="41"/>
      <c r="B361" s="42"/>
      <c r="C361" s="42"/>
      <c r="D361" s="42"/>
      <c r="E361" s="42"/>
      <c r="F361" s="42"/>
      <c r="G361" s="42"/>
      <c r="H361" s="43"/>
    </row>
    <row r="362" spans="1:8">
      <c r="A362" s="41"/>
      <c r="B362" s="42"/>
      <c r="C362" s="42"/>
      <c r="D362" s="42"/>
      <c r="E362" s="42"/>
      <c r="F362" s="42"/>
      <c r="G362" s="42"/>
      <c r="H362" s="43"/>
    </row>
    <row r="363" spans="1:8">
      <c r="A363" s="41"/>
      <c r="B363" s="42"/>
      <c r="C363" s="42"/>
      <c r="D363" s="42"/>
      <c r="E363" s="42"/>
      <c r="F363" s="42"/>
      <c r="G363" s="42"/>
      <c r="H363" s="43"/>
    </row>
    <row r="364" spans="1:8">
      <c r="A364" s="41"/>
      <c r="B364" s="42"/>
      <c r="C364" s="42"/>
      <c r="D364" s="42"/>
      <c r="E364" s="42"/>
      <c r="F364" s="42"/>
      <c r="G364" s="42"/>
      <c r="H364" s="43"/>
    </row>
    <row r="365" spans="1:8">
      <c r="A365" s="41"/>
      <c r="B365" s="42"/>
      <c r="C365" s="42"/>
      <c r="D365" s="42"/>
      <c r="E365" s="42"/>
      <c r="F365" s="42"/>
      <c r="G365" s="42"/>
      <c r="H365" s="43"/>
    </row>
    <row r="366" spans="1:8">
      <c r="A366" s="41"/>
      <c r="B366" s="42"/>
      <c r="C366" s="42"/>
      <c r="D366" s="42"/>
      <c r="E366" s="42"/>
      <c r="F366" s="42"/>
      <c r="G366" s="42"/>
      <c r="H366" s="43"/>
    </row>
    <row r="367" spans="1:8">
      <c r="A367" s="41"/>
      <c r="B367" s="42"/>
      <c r="C367" s="42"/>
      <c r="D367" s="42"/>
      <c r="E367" s="42"/>
      <c r="F367" s="42"/>
      <c r="G367" s="42"/>
      <c r="H367" s="43"/>
    </row>
    <row r="368" spans="1:8">
      <c r="A368" s="41"/>
      <c r="B368" s="42"/>
      <c r="C368" s="42"/>
      <c r="D368" s="42"/>
      <c r="E368" s="42"/>
      <c r="F368" s="42"/>
      <c r="G368" s="42"/>
      <c r="H368" s="43"/>
    </row>
    <row r="369" spans="1:8">
      <c r="A369" s="41"/>
      <c r="B369" s="42"/>
      <c r="C369" s="42"/>
      <c r="D369" s="42"/>
      <c r="E369" s="42"/>
      <c r="F369" s="42"/>
      <c r="G369" s="42"/>
      <c r="H369" s="43"/>
    </row>
    <row r="370" spans="1:8">
      <c r="A370" s="41"/>
      <c r="B370" s="42"/>
      <c r="C370" s="42"/>
      <c r="D370" s="42"/>
      <c r="E370" s="42"/>
      <c r="F370" s="42"/>
      <c r="G370" s="42"/>
      <c r="H370" s="43"/>
    </row>
    <row r="371" spans="1:8">
      <c r="A371" s="41"/>
      <c r="B371" s="42"/>
      <c r="C371" s="42"/>
      <c r="D371" s="42"/>
      <c r="E371" s="42"/>
      <c r="F371" s="42"/>
      <c r="G371" s="42"/>
      <c r="H371" s="43"/>
    </row>
    <row r="372" spans="1:8">
      <c r="A372" s="41"/>
      <c r="B372" s="42"/>
      <c r="C372" s="42"/>
      <c r="D372" s="42"/>
      <c r="E372" s="42"/>
      <c r="F372" s="42"/>
      <c r="G372" s="42"/>
      <c r="H372" s="43"/>
    </row>
    <row r="373" spans="1:8">
      <c r="A373" s="41"/>
      <c r="B373" s="42"/>
      <c r="C373" s="42"/>
      <c r="D373" s="42"/>
      <c r="E373" s="42"/>
      <c r="F373" s="42"/>
      <c r="G373" s="42"/>
      <c r="H373" s="43"/>
    </row>
    <row r="374" spans="1:8">
      <c r="A374" s="41"/>
      <c r="B374" s="42"/>
      <c r="C374" s="42"/>
      <c r="D374" s="42"/>
      <c r="E374" s="42"/>
      <c r="F374" s="42"/>
      <c r="G374" s="42"/>
      <c r="H374" s="43"/>
    </row>
    <row r="375" spans="1:8" ht="79" customHeight="1">
      <c r="A375" s="41"/>
      <c r="B375" s="42"/>
      <c r="C375" s="42"/>
      <c r="D375" s="42"/>
      <c r="E375" s="42"/>
      <c r="F375" s="42"/>
      <c r="G375" s="42"/>
      <c r="H375" s="43"/>
    </row>
    <row r="376" spans="1:8" ht="219.65" hidden="1" customHeight="1">
      <c r="A376" s="44"/>
      <c r="B376" s="45"/>
      <c r="C376" s="45"/>
      <c r="D376" s="45"/>
      <c r="E376" s="45"/>
      <c r="F376" s="45"/>
      <c r="G376" s="45"/>
      <c r="H376" s="46"/>
    </row>
    <row r="377" spans="1:8" ht="33.5">
      <c r="A377" s="34" t="s">
        <v>64</v>
      </c>
      <c r="B377" s="35"/>
      <c r="C377" s="35"/>
      <c r="D377" s="35"/>
      <c r="E377" s="35"/>
      <c r="F377" s="35"/>
      <c r="G377" s="35"/>
      <c r="H377" s="35"/>
    </row>
    <row r="378" spans="1:8" ht="14.5">
      <c r="A378" s="31" t="s">
        <v>9</v>
      </c>
      <c r="B378" s="30" t="s">
        <v>10</v>
      </c>
      <c r="C378" s="25"/>
      <c r="D378" s="25"/>
      <c r="E378" s="25"/>
      <c r="F378" s="25"/>
      <c r="G378" s="25"/>
      <c r="H378" s="25"/>
    </row>
    <row r="379" spans="1:8" ht="14.5">
      <c r="A379" s="32"/>
      <c r="B379" s="30" t="s">
        <v>11</v>
      </c>
      <c r="C379" s="25"/>
      <c r="D379" s="25"/>
      <c r="E379" s="25"/>
      <c r="F379" s="25"/>
      <c r="G379" s="25"/>
      <c r="H379" s="25"/>
    </row>
    <row r="380" spans="1:8" ht="14.5">
      <c r="A380" s="5"/>
      <c r="B380" s="25" t="s">
        <v>173</v>
      </c>
      <c r="C380" s="25"/>
      <c r="D380" s="25"/>
      <c r="E380" s="25"/>
      <c r="F380" s="25"/>
      <c r="G380" s="25"/>
      <c r="H380" s="25"/>
    </row>
    <row r="381" spans="1:8" ht="14.5">
      <c r="A381" s="27" t="s">
        <v>12</v>
      </c>
      <c r="B381" s="26" t="s">
        <v>2</v>
      </c>
      <c r="C381" s="26" t="s">
        <v>13</v>
      </c>
      <c r="D381" s="26"/>
      <c r="E381" s="26"/>
      <c r="F381" s="26" t="s">
        <v>14</v>
      </c>
      <c r="G381" s="26" t="s">
        <v>15</v>
      </c>
      <c r="H381" s="26" t="s">
        <v>16</v>
      </c>
    </row>
    <row r="382" spans="1:8" ht="14.5">
      <c r="A382" s="28"/>
      <c r="B382" s="26"/>
      <c r="C382" s="6" t="s">
        <v>17</v>
      </c>
      <c r="D382" s="6" t="s">
        <v>18</v>
      </c>
      <c r="E382" s="6" t="s">
        <v>19</v>
      </c>
      <c r="F382" s="26"/>
      <c r="G382" s="26"/>
      <c r="H382" s="26"/>
    </row>
    <row r="383" spans="1:8" ht="14.5">
      <c r="A383" s="7" t="s">
        <v>107</v>
      </c>
      <c r="B383" s="12" t="s">
        <v>108</v>
      </c>
      <c r="C383" s="6">
        <v>5</v>
      </c>
      <c r="D383" s="6"/>
      <c r="E383" s="6">
        <v>5</v>
      </c>
      <c r="F383" s="20" t="s">
        <v>130</v>
      </c>
      <c r="G383" s="6" t="s">
        <v>131</v>
      </c>
      <c r="H383" s="10" t="s">
        <v>6</v>
      </c>
    </row>
    <row r="384" spans="1:8" ht="14.5">
      <c r="A384" s="7" t="s">
        <v>107</v>
      </c>
      <c r="B384" s="12" t="s">
        <v>109</v>
      </c>
      <c r="C384" s="6">
        <v>5</v>
      </c>
      <c r="D384" s="6"/>
      <c r="E384" s="6">
        <v>5</v>
      </c>
      <c r="F384" s="20" t="s">
        <v>130</v>
      </c>
      <c r="G384" s="6" t="s">
        <v>131</v>
      </c>
      <c r="H384" s="10" t="s">
        <v>6</v>
      </c>
    </row>
    <row r="385" spans="1:8" ht="14.5">
      <c r="A385" s="7" t="s">
        <v>107</v>
      </c>
      <c r="B385" s="12" t="s">
        <v>110</v>
      </c>
      <c r="C385" s="6">
        <v>5</v>
      </c>
      <c r="D385" s="6"/>
      <c r="E385" s="6">
        <v>5</v>
      </c>
      <c r="F385" s="20" t="s">
        <v>130</v>
      </c>
      <c r="G385" s="6" t="s">
        <v>131</v>
      </c>
      <c r="H385" s="10" t="s">
        <v>6</v>
      </c>
    </row>
    <row r="386" spans="1:8" ht="14.5">
      <c r="A386" s="7" t="s">
        <v>107</v>
      </c>
      <c r="B386" s="12" t="s">
        <v>111</v>
      </c>
      <c r="C386" s="6">
        <v>5</v>
      </c>
      <c r="D386" s="6"/>
      <c r="E386" s="6">
        <v>5</v>
      </c>
      <c r="F386" s="20" t="s">
        <v>130</v>
      </c>
      <c r="G386" s="6" t="s">
        <v>131</v>
      </c>
      <c r="H386" s="10" t="s">
        <v>6</v>
      </c>
    </row>
    <row r="387" spans="1:8" ht="14.5">
      <c r="A387" s="7" t="s">
        <v>107</v>
      </c>
      <c r="B387" s="12" t="s">
        <v>112</v>
      </c>
      <c r="C387" s="6">
        <v>5</v>
      </c>
      <c r="D387" s="6"/>
      <c r="E387" s="6">
        <v>5</v>
      </c>
      <c r="F387" s="20" t="s">
        <v>130</v>
      </c>
      <c r="G387" s="6" t="s">
        <v>131</v>
      </c>
      <c r="H387" s="10" t="s">
        <v>6</v>
      </c>
    </row>
    <row r="388" spans="1:8" ht="14.5">
      <c r="A388" s="5"/>
      <c r="B388" s="25" t="s">
        <v>67</v>
      </c>
      <c r="C388" s="25"/>
      <c r="D388" s="25"/>
      <c r="E388" s="25"/>
      <c r="F388" s="25"/>
      <c r="G388" s="25"/>
      <c r="H388" s="25"/>
    </row>
    <row r="389" spans="1:8" ht="14.5">
      <c r="A389" s="27" t="s">
        <v>12</v>
      </c>
      <c r="B389" s="26" t="s">
        <v>2</v>
      </c>
      <c r="C389" s="26" t="s">
        <v>13</v>
      </c>
      <c r="D389" s="26"/>
      <c r="E389" s="26"/>
      <c r="F389" s="26" t="s">
        <v>14</v>
      </c>
      <c r="G389" s="26" t="s">
        <v>15</v>
      </c>
      <c r="H389" s="26" t="s">
        <v>16</v>
      </c>
    </row>
    <row r="390" spans="1:8" ht="14.5">
      <c r="A390" s="28"/>
      <c r="B390" s="26"/>
      <c r="C390" s="6" t="s">
        <v>17</v>
      </c>
      <c r="D390" s="6" t="s">
        <v>18</v>
      </c>
      <c r="E390" s="6" t="s">
        <v>19</v>
      </c>
      <c r="F390" s="26"/>
      <c r="G390" s="26"/>
      <c r="H390" s="26"/>
    </row>
    <row r="391" spans="1:8" ht="14.5">
      <c r="A391" s="7" t="s">
        <v>107</v>
      </c>
      <c r="B391" s="12" t="s">
        <v>108</v>
      </c>
      <c r="C391" s="6">
        <v>5</v>
      </c>
      <c r="D391" s="6"/>
      <c r="E391" s="6">
        <v>5</v>
      </c>
      <c r="F391" s="20" t="s">
        <v>130</v>
      </c>
      <c r="G391" s="6" t="s">
        <v>131</v>
      </c>
      <c r="H391" s="10" t="s">
        <v>6</v>
      </c>
    </row>
    <row r="392" spans="1:8" ht="14.5">
      <c r="A392" s="7" t="s">
        <v>107</v>
      </c>
      <c r="B392" s="12" t="s">
        <v>109</v>
      </c>
      <c r="C392" s="6">
        <v>5</v>
      </c>
      <c r="D392" s="6"/>
      <c r="E392" s="6">
        <v>5</v>
      </c>
      <c r="F392" s="20" t="s">
        <v>130</v>
      </c>
      <c r="G392" s="6" t="s">
        <v>131</v>
      </c>
      <c r="H392" s="10" t="s">
        <v>6</v>
      </c>
    </row>
    <row r="393" spans="1:8" ht="14.5">
      <c r="A393" s="7" t="s">
        <v>107</v>
      </c>
      <c r="B393" s="12" t="s">
        <v>110</v>
      </c>
      <c r="C393" s="6">
        <v>5</v>
      </c>
      <c r="D393" s="6"/>
      <c r="E393" s="6">
        <v>5</v>
      </c>
      <c r="F393" s="20" t="s">
        <v>130</v>
      </c>
      <c r="G393" s="6" t="s">
        <v>131</v>
      </c>
      <c r="H393" s="10" t="s">
        <v>6</v>
      </c>
    </row>
    <row r="394" spans="1:8" ht="14.5">
      <c r="A394" s="7" t="s">
        <v>107</v>
      </c>
      <c r="B394" s="12" t="s">
        <v>111</v>
      </c>
      <c r="C394" s="6">
        <v>5</v>
      </c>
      <c r="D394" s="6"/>
      <c r="E394" s="6">
        <v>5</v>
      </c>
      <c r="F394" s="20" t="s">
        <v>130</v>
      </c>
      <c r="G394" s="6" t="s">
        <v>131</v>
      </c>
      <c r="H394" s="10" t="s">
        <v>6</v>
      </c>
    </row>
    <row r="395" spans="1:8" ht="14.5">
      <c r="A395" s="7" t="s">
        <v>107</v>
      </c>
      <c r="B395" s="12" t="s">
        <v>112</v>
      </c>
      <c r="C395" s="6">
        <v>5</v>
      </c>
      <c r="D395" s="6"/>
      <c r="E395" s="6">
        <v>5</v>
      </c>
      <c r="F395" s="20" t="s">
        <v>130</v>
      </c>
      <c r="G395" s="6" t="s">
        <v>131</v>
      </c>
      <c r="H395" s="10" t="s">
        <v>6</v>
      </c>
    </row>
  </sheetData>
  <sheetProtection formatCells="0" formatColumns="0" formatRows="0" insertColumns="0" insertRows="0" insertHyperlinks="0" deleteColumns="0" deleteRows="0" sort="0" autoFilter="0" pivotTables="0"/>
  <protectedRanges>
    <protectedRange password="CE28" sqref="B5:B9" name="区域1_2_1"/>
    <protectedRange password="CE28" sqref="B10:C10" name="区域1_2_3"/>
    <protectedRange password="CE28" sqref="A17:H17 A21:H22 A26:H28 A31:H33 A36:H36 A40:H41 A45:H47 A50:H52 A187:H187 A191:H192 A196:A198 A202:H202 A206:H207 A144:H144 A238:H238 A156:H158 A145:A147 A239:A240 A273:A275 A148:H149 A272:H272 A276:H277 A279:H281 A304:H304 A37:A39 A18:A20 A188:A190 A203:A205" name="区域1_3_1"/>
    <protectedRange password="CE28" sqref="A76:H76 A80:H81 A83:H85 A77:A79" name="区域1_3_1_1"/>
    <protectedRange password="CE28" sqref="C278:E278 C282:E282" name="区域1_3_1_1_2"/>
    <protectedRange password="CE28" sqref="B118:H118" name="区域1_3_1_3"/>
    <protectedRange password="CE28" sqref="A108:H108 A112:H113 A119:H120 A118 A109:A111" name="区域1_3_1_1_1_1"/>
    <protectedRange password="CE28" sqref="B18:H18 B20:H20" name="区域1_3_1_2_3"/>
    <protectedRange password="CE28" sqref="B19:H19" name="区域1_5_1_1_1_2_3"/>
    <protectedRange password="CE28" sqref="B188:H188 B190:H190" name="区域1_3_1_2_4"/>
    <protectedRange password="CE28" sqref="B189:H189" name="区域1_5_1_1_1_2_4"/>
    <protectedRange password="CE28" sqref="B37:H37 B39:H39" name="区域1_3_1_2_1_1"/>
    <protectedRange password="CE28" sqref="B38:H38" name="区域1_5_1_1_1_2_6"/>
    <protectedRange password="CE28" sqref="B77:H77 B79:H79" name="区域1_3_1_2_1_2"/>
    <protectedRange password="CE28" sqref="B78:H78" name="区域1_5_1_1_1_2_7"/>
    <protectedRange password="CE28" sqref="B109:H109 B111:H111" name="区域1_3_1_2_1_3"/>
    <protectedRange password="CE28" sqref="B110:H110" name="区域1_5_1_1_1_2_8"/>
    <protectedRange password="CE28" sqref="B145:H145 B147:H147" name="区域1_3_1_2_1_4"/>
    <protectedRange password="CE28" sqref="B146:H146" name="区域1_5_1_1_1_2_9"/>
    <protectedRange password="CE28" sqref="B203:H203 B205:H205" name="区域1_3_1_2_1_5"/>
    <protectedRange password="CE28" sqref="B204:H204" name="区域1_5_1_1_1_2_10"/>
    <protectedRange password="CE28" sqref="B239:H239" name="区域1_3_1_2_1_6"/>
    <protectedRange password="CE28" sqref="B240:H240" name="区域1_5_1_1_1_2_11"/>
    <protectedRange password="CE28" sqref="B273:H273 B275:H275" name="区域1_3_1_2_1_8"/>
    <protectedRange password="CE28" sqref="B274:H274" name="区域1_5_1_1_1_2_13"/>
    <protectedRange password="CE28" sqref="B196:H198" name="区域1_3_1_2"/>
    <protectedRange password="CE28" sqref="A211:H213" name="区域1_3_1_4"/>
    <protectedRange password="CE28" sqref="A242:H243 A246:H248 A241" name="区域1_3_1_5"/>
    <protectedRange password="CE28" sqref="B241:H241" name="区域1_3_1_2_1_6_1"/>
    <protectedRange password="CE28" sqref="A305:H305 A306 A307:H309 A312:H314" name="区域1_3_1_7"/>
    <protectedRange password="CE28" sqref="B306:H306" name="区域1_5_1_1_1_1"/>
    <protectedRange password="CE28" sqref="C310:E311 C315:E316" name="区域1_3_1_1_2_1"/>
    <protectedRange password="CE28" sqref="A338:H339 A340 A341:H341" name="区域1_3_1_1_3_2"/>
    <protectedRange password="CE28" sqref="B340:H340" name="区域1_5_1_1_1_1_2_2"/>
    <protectedRange password="CE28" sqref="A342:H343" name="区域1_3_1_1_4_2"/>
    <protectedRange password="CE28" sqref="B388:H388" name="区域1_3_1_8"/>
    <protectedRange password="CE28" sqref="A377:H378 A379 A380:H382 A389:H390 A388" name="区域1_3_1_1_5_2"/>
    <protectedRange password="CE28" sqref="B379:H379" name="区域1_5_1_1_1_1_3_1"/>
    <protectedRange password="CE28" sqref="C5:C9" name="区域1_2"/>
  </protectedRanges>
  <mergeCells count="273">
    <mergeCell ref="B3:H3"/>
    <mergeCell ref="C4:D4"/>
    <mergeCell ref="E4:F4"/>
    <mergeCell ref="G4:H4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6:D16"/>
    <mergeCell ref="E16:F16"/>
    <mergeCell ref="G16:H16"/>
    <mergeCell ref="A17:H17"/>
    <mergeCell ref="B18:H18"/>
    <mergeCell ref="B19:H19"/>
    <mergeCell ref="A18:A19"/>
    <mergeCell ref="B20:H20"/>
    <mergeCell ref="C21:E21"/>
    <mergeCell ref="F21:F22"/>
    <mergeCell ref="C13:D13"/>
    <mergeCell ref="E13:F13"/>
    <mergeCell ref="G13:H13"/>
    <mergeCell ref="C14:D14"/>
    <mergeCell ref="E14:F14"/>
    <mergeCell ref="G14:H14"/>
    <mergeCell ref="C15:D15"/>
    <mergeCell ref="E15:F15"/>
    <mergeCell ref="G15:H15"/>
    <mergeCell ref="F27:F28"/>
    <mergeCell ref="F32:F33"/>
    <mergeCell ref="A21:A22"/>
    <mergeCell ref="A27:A28"/>
    <mergeCell ref="A32:A33"/>
    <mergeCell ref="B79:H79"/>
    <mergeCell ref="B196:H196"/>
    <mergeCell ref="C197:E197"/>
    <mergeCell ref="B118:H118"/>
    <mergeCell ref="C119:E119"/>
    <mergeCell ref="A144:H144"/>
    <mergeCell ref="A37:A38"/>
    <mergeCell ref="B50:H50"/>
    <mergeCell ref="C51:E51"/>
    <mergeCell ref="A76:H76"/>
    <mergeCell ref="B46:B47"/>
    <mergeCell ref="B51:B52"/>
    <mergeCell ref="B77:H77"/>
    <mergeCell ref="B78:H78"/>
    <mergeCell ref="F40:F41"/>
    <mergeCell ref="F46:F47"/>
    <mergeCell ref="F51:F52"/>
    <mergeCell ref="A40:A41"/>
    <mergeCell ref="F119:F120"/>
    <mergeCell ref="F148:F149"/>
    <mergeCell ref="F157:F158"/>
    <mergeCell ref="A145:A146"/>
    <mergeCell ref="G51:G52"/>
    <mergeCell ref="B26:H26"/>
    <mergeCell ref="C27:E27"/>
    <mergeCell ref="B31:H31"/>
    <mergeCell ref="C32:E32"/>
    <mergeCell ref="A36:H36"/>
    <mergeCell ref="B37:H37"/>
    <mergeCell ref="B38:H38"/>
    <mergeCell ref="A46:A47"/>
    <mergeCell ref="A51:A52"/>
    <mergeCell ref="A77:A78"/>
    <mergeCell ref="G40:G41"/>
    <mergeCell ref="G46:G47"/>
    <mergeCell ref="A119:A120"/>
    <mergeCell ref="G112:G113"/>
    <mergeCell ref="G27:G28"/>
    <mergeCell ref="G32:G33"/>
    <mergeCell ref="B39:H39"/>
    <mergeCell ref="C40:E40"/>
    <mergeCell ref="B45:H45"/>
    <mergeCell ref="C46:E46"/>
    <mergeCell ref="B203:H203"/>
    <mergeCell ref="A203:A204"/>
    <mergeCell ref="A191:A192"/>
    <mergeCell ref="A197:A198"/>
    <mergeCell ref="H191:H192"/>
    <mergeCell ref="A206:A207"/>
    <mergeCell ref="A338:H338"/>
    <mergeCell ref="B145:H145"/>
    <mergeCell ref="B146:H146"/>
    <mergeCell ref="B147:H147"/>
    <mergeCell ref="C148:E148"/>
    <mergeCell ref="B156:H156"/>
    <mergeCell ref="C157:E157"/>
    <mergeCell ref="A148:A149"/>
    <mergeCell ref="A157:A158"/>
    <mergeCell ref="A202:H202"/>
    <mergeCell ref="B280:B281"/>
    <mergeCell ref="A273:A274"/>
    <mergeCell ref="A276:A277"/>
    <mergeCell ref="C308:E308"/>
    <mergeCell ref="H148:H149"/>
    <mergeCell ref="H157:H158"/>
    <mergeCell ref="A188:A189"/>
    <mergeCell ref="F197:F198"/>
    <mergeCell ref="B341:H341"/>
    <mergeCell ref="H247:H248"/>
    <mergeCell ref="B340:H340"/>
    <mergeCell ref="A305:A306"/>
    <mergeCell ref="A308:A309"/>
    <mergeCell ref="A313:A314"/>
    <mergeCell ref="B306:H306"/>
    <mergeCell ref="A339:A340"/>
    <mergeCell ref="B313:B314"/>
    <mergeCell ref="F313:F314"/>
    <mergeCell ref="H280:H281"/>
    <mergeCell ref="B279:H279"/>
    <mergeCell ref="G247:G248"/>
    <mergeCell ref="A280:A281"/>
    <mergeCell ref="B276:B277"/>
    <mergeCell ref="F276:F277"/>
    <mergeCell ref="F280:F281"/>
    <mergeCell ref="B339:H339"/>
    <mergeCell ref="G313:G314"/>
    <mergeCell ref="H313:H314"/>
    <mergeCell ref="B308:B309"/>
    <mergeCell ref="F308:F309"/>
    <mergeCell ref="H308:H309"/>
    <mergeCell ref="G308:G309"/>
    <mergeCell ref="C381:E381"/>
    <mergeCell ref="A342:A343"/>
    <mergeCell ref="A378:A379"/>
    <mergeCell ref="A381:A382"/>
    <mergeCell ref="B342:B343"/>
    <mergeCell ref="B381:B382"/>
    <mergeCell ref="F342:F343"/>
    <mergeCell ref="F381:F382"/>
    <mergeCell ref="G342:G343"/>
    <mergeCell ref="G381:G382"/>
    <mergeCell ref="C342:E342"/>
    <mergeCell ref="B380:H380"/>
    <mergeCell ref="H342:H343"/>
    <mergeCell ref="H381:H382"/>
    <mergeCell ref="B378:H378"/>
    <mergeCell ref="B379:H379"/>
    <mergeCell ref="A377:H377"/>
    <mergeCell ref="B389:B390"/>
    <mergeCell ref="B388:H388"/>
    <mergeCell ref="C389:E389"/>
    <mergeCell ref="F112:F113"/>
    <mergeCell ref="A283:H303"/>
    <mergeCell ref="A317:H337"/>
    <mergeCell ref="A165:H186"/>
    <mergeCell ref="A356:H376"/>
    <mergeCell ref="G389:G390"/>
    <mergeCell ref="B204:H204"/>
    <mergeCell ref="B205:H205"/>
    <mergeCell ref="C206:E206"/>
    <mergeCell ref="B211:H211"/>
    <mergeCell ref="C212:E212"/>
    <mergeCell ref="A238:H238"/>
    <mergeCell ref="B247:B248"/>
    <mergeCell ref="B305:H305"/>
    <mergeCell ref="A304:H304"/>
    <mergeCell ref="G276:G277"/>
    <mergeCell ref="G280:G281"/>
    <mergeCell ref="H112:H113"/>
    <mergeCell ref="A272:H272"/>
    <mergeCell ref="C280:E280"/>
    <mergeCell ref="H276:H277"/>
    <mergeCell ref="A187:H187"/>
    <mergeCell ref="B188:H188"/>
    <mergeCell ref="B189:H189"/>
    <mergeCell ref="B190:H190"/>
    <mergeCell ref="C191:E191"/>
    <mergeCell ref="H197:H198"/>
    <mergeCell ref="F191:F192"/>
    <mergeCell ref="A1:H2"/>
    <mergeCell ref="A123:H143"/>
    <mergeCell ref="H21:H22"/>
    <mergeCell ref="H27:H28"/>
    <mergeCell ref="H32:H33"/>
    <mergeCell ref="H40:H41"/>
    <mergeCell ref="H46:H47"/>
    <mergeCell ref="H51:H52"/>
    <mergeCell ref="H80:H81"/>
    <mergeCell ref="H84:H85"/>
    <mergeCell ref="A108:H108"/>
    <mergeCell ref="B109:H109"/>
    <mergeCell ref="H119:H120"/>
    <mergeCell ref="A80:A81"/>
    <mergeCell ref="B110:H110"/>
    <mergeCell ref="B111:H111"/>
    <mergeCell ref="G21:G22"/>
    <mergeCell ref="C112:E112"/>
    <mergeCell ref="F80:F81"/>
    <mergeCell ref="F84:F85"/>
    <mergeCell ref="B21:B22"/>
    <mergeCell ref="B27:B28"/>
    <mergeCell ref="B32:B33"/>
    <mergeCell ref="B40:B41"/>
    <mergeCell ref="A55:H75"/>
    <mergeCell ref="A217:H237"/>
    <mergeCell ref="A87:H107"/>
    <mergeCell ref="C80:E80"/>
    <mergeCell ref="B83:H83"/>
    <mergeCell ref="C84:E84"/>
    <mergeCell ref="A84:A85"/>
    <mergeCell ref="A109:A110"/>
    <mergeCell ref="G80:G81"/>
    <mergeCell ref="G84:G85"/>
    <mergeCell ref="B80:B81"/>
    <mergeCell ref="B84:B85"/>
    <mergeCell ref="B112:B113"/>
    <mergeCell ref="B119:B120"/>
    <mergeCell ref="B148:B149"/>
    <mergeCell ref="B157:B158"/>
    <mergeCell ref="B191:B192"/>
    <mergeCell ref="A112:A113"/>
    <mergeCell ref="F389:F390"/>
    <mergeCell ref="G119:G120"/>
    <mergeCell ref="G148:G149"/>
    <mergeCell ref="G157:G158"/>
    <mergeCell ref="G191:G192"/>
    <mergeCell ref="G197:G198"/>
    <mergeCell ref="G206:G207"/>
    <mergeCell ref="G212:G213"/>
    <mergeCell ref="G242:G243"/>
    <mergeCell ref="B273:H273"/>
    <mergeCell ref="B274:H274"/>
    <mergeCell ref="B275:H275"/>
    <mergeCell ref="C276:E276"/>
    <mergeCell ref="C242:E242"/>
    <mergeCell ref="B246:H246"/>
    <mergeCell ref="C247:E247"/>
    <mergeCell ref="H389:H390"/>
    <mergeCell ref="A251:H271"/>
    <mergeCell ref="A389:A390"/>
    <mergeCell ref="B197:B198"/>
    <mergeCell ref="B206:B207"/>
    <mergeCell ref="B212:B213"/>
    <mergeCell ref="B242:B243"/>
    <mergeCell ref="B312:H312"/>
    <mergeCell ref="C313:E313"/>
    <mergeCell ref="B307:H307"/>
    <mergeCell ref="A242:A243"/>
    <mergeCell ref="A247:A248"/>
    <mergeCell ref="F242:F243"/>
    <mergeCell ref="F247:F248"/>
    <mergeCell ref="H206:H207"/>
    <mergeCell ref="H212:H213"/>
    <mergeCell ref="H242:H243"/>
    <mergeCell ref="B239:H239"/>
    <mergeCell ref="B240:H240"/>
    <mergeCell ref="B241:H241"/>
    <mergeCell ref="A212:A213"/>
    <mergeCell ref="A239:A240"/>
    <mergeCell ref="F206:F207"/>
    <mergeCell ref="F212:F213"/>
  </mergeCells>
  <phoneticPr fontId="35" type="noConversion"/>
  <conditionalFormatting sqref="E5:E16">
    <cfRule type="cellIs" dxfId="2" priority="1" operator="equal">
      <formula>"TBD"</formula>
    </cfRule>
    <cfRule type="cellIs" dxfId="1" priority="2" operator="equal">
      <formula>"FAIL"</formula>
    </cfRule>
    <cfRule type="cellIs" dxfId="0" priority="3" operator="equal">
      <formula>"PASS"</formula>
    </cfRule>
  </conditionalFormatting>
  <dataValidations count="1">
    <dataValidation type="list" allowBlank="1" showInputMessage="1" showErrorMessage="1" sqref="E5:E16" xr:uid="{DCA8B54A-C060-4325-8EE7-B79E42DB477A}">
      <formula1>"TBD,FAIL,PASS"</formula1>
    </dataValidation>
  </dataValidations>
  <hyperlinks>
    <hyperlink ref="C5:D5" location="CAN!A17" display="电源电压测试" xr:uid="{629696EF-567C-4DA8-A116-ACC4C42CE977}"/>
    <hyperlink ref="C6:D6" location="CAN!A36" display="电源电压噪声测试" xr:uid="{D03BAB4E-CAC7-4019-BB59-E13AF4865AEE}"/>
    <hyperlink ref="C7:D7" location="CAN!A76" display="电源时序测试" xr:uid="{3FAF280A-FDEA-4ACC-B459-96595284D928}"/>
    <hyperlink ref="C8:D8" location="CAN!A108" display="GPIO测试" xr:uid="{2C9A184C-349A-4955-AE2E-491D30E8F5DD}"/>
    <hyperlink ref="C9:D9" location="CAN!A144" display="TX/RX信号测试" xr:uid="{FF2F427A-075F-47DC-BD7C-FD36E39ABC35}"/>
    <hyperlink ref="C10:D10" location="CAN!A187" display="CAN终端电阻测试" xr:uid="{F8B92320-C4F2-4CA8-8107-7A2E0A86D506}"/>
    <hyperlink ref="C11:D11" location="CAN!A202" display="CAN总线电平测试" xr:uid="{1458E447-BC8C-4224-9AD3-95EE8B5E8797}"/>
    <hyperlink ref="C12:D12" location="CAN!A238" display="信号边沿测试" xr:uid="{2434EC66-ADB5-45B0-A9E8-F256C85048BD}"/>
    <hyperlink ref="C13:D13" location="CAN!A272" display="地偏移测试" xr:uid="{F90071BF-B5DF-4DAF-8FB6-DCE0848D12AD}"/>
    <hyperlink ref="C14:D14" location="CAN!A304" display="采样点电平稳定性测试" xr:uid="{BCCFA3BA-D84A-4E01-9CD2-136887A78578}"/>
    <hyperlink ref="C15:D15" location="CAN!A388" display="SPI信号测试" xr:uid="{ED207A06-2091-4906-810E-C83B5FC022AF}"/>
    <hyperlink ref="C16:D16" location="CAN!A377" display="接口故障测试" xr:uid="{721ABF56-E283-45F9-A519-2DB075E837AB}"/>
  </hyperlinks>
  <pageMargins left="0.7" right="0.7" top="0.75" bottom="0.75" header="0.3" footer="0.3"/>
  <pageSetup paperSize="9" scale="35" orientation="portrait" r:id="rId1"/>
  <headerFooter>
    <oddFooter>&amp;L
&amp;1#&amp;"Calibri"&amp;7&amp;K000000                      JOYNEXT-Internal</oddFooter>
  </headerFooter>
  <rowBreaks count="2" manualBreakCount="2">
    <brk id="143" max="7" man="1"/>
    <brk id="261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ixelators xmlns="https://web.wps.cn/et/2018/main" xmlns:s="http://schemas.openxmlformats.org/spreadsheetml/2006/main">
  <pixelatorList sheetStid="33"/>
  <pixelatorList sheetStid="34"/>
  <pixelatorList sheetStid="35"/>
  <pixelatorList sheetStid="36"/>
  <pixelatorList sheetStid="37"/>
  <pixelatorList sheetStid="38"/>
  <pixelatorList sheetStid="3"/>
  <pixelatorList sheetStid="5"/>
  <pixelatorList sheetStid="29"/>
  <pixelatorList sheetStid="4"/>
  <pixelatorList sheetStid="6"/>
  <pixelatorList sheetStid="24"/>
  <pixelatorList sheetStid="11"/>
  <pixelatorList sheetStid="22"/>
  <pixelatorList sheetStid="39"/>
  <pixelatorList sheetStid="8"/>
  <pixelatorList sheetStid="7"/>
  <pixelatorList sheetStid="13"/>
  <pixelatorList sheetStid="9"/>
  <pixelatorList sheetStid="10"/>
  <pixelatorList sheetStid="17"/>
  <pixelatorList sheetStid="14"/>
  <pixelatorList sheetStid="26"/>
  <pixelatorList sheetStid="27"/>
  <pixelatorList sheetStid="32"/>
  <pixelatorList sheetStid="40"/>
</pixelators>
</file>

<file path=customXml/item2.xml><?xml version="1.0" encoding="utf-8"?>
<woProps xmlns="https://web.wps.cn/et/2018/main" xmlns:s="http://schemas.openxmlformats.org/spreadsheetml/2006/main">
  <woSheetsProps>
    <woSheetProps sheetStid="33" interlineOnOff="0" interlineColor="0" isDbSheet="0" isDashBoardSheet="0" isDbDashBoardSheet="0" isFlexPaperSheet="0">
      <cellprotection/>
      <appEtDbRelations/>
    </woSheetProps>
    <woSheetProps sheetStid="34" interlineOnOff="0" interlineColor="0" isDbSheet="0" isDashBoardSheet="0" isDbDashBoardSheet="0" isFlexPaperSheet="0">
      <cellprotection/>
      <appEtDbRelations/>
    </woSheetProps>
    <woSheetProps sheetStid="35" interlineOnOff="0" interlineColor="0" isDbSheet="0" isDashBoardSheet="0" isDbDashBoardSheet="0" isFlexPaperSheet="0">
      <cellprotection/>
      <appEtDbRelations/>
    </woSheetProps>
    <woSheetProps sheetStid="36" interlineOnOff="0" interlineColor="0" isDbSheet="0" isDashBoardSheet="0" isDbDashBoardSheet="0" isFlexPaperSheet="0">
      <cellprotection/>
      <appEtDbRelations/>
    </woSheetProps>
    <woSheetProps sheetStid="37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24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26" interlineOnOff="0" interlineColor="0" isDbSheet="0" isDashBoardSheet="0" isDbDashBoardSheet="0" isFlexPaperSheet="0">
      <cellprotection/>
      <appEtDbRelations/>
    </woSheetProps>
    <woSheetProps sheetStid="27" interlineOnOff="0" interlineColor="0" isDbSheet="0" isDashBoardSheet="0" isDbDashBoardSheet="0" isFlexPaperSheet="0">
      <cellprotection/>
      <appEtDbRelations/>
    </woSheetProps>
    <woSheetProps sheetStid="32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33" master="" otherUserPermission="edit">
    <arrUserId title="区域1_2" rangeCreator="" othersAccessPermission="edit"/>
    <arrUserId title="区域1_3" rangeCreator="" othersAccessPermission="edit"/>
    <arrUserId title="区域1_5_1_1" rangeCreator="" othersAccessPermission="edit"/>
  </rangeList>
  <rangeList sheetStid="34" master="" otherUserPermission="edit">
    <arrUserId title="区域1_2" rangeCreator="" othersAccessPermission="edit"/>
    <arrUserId title="区域1_3_1" rangeCreator="" othersAccessPermission="edit"/>
    <arrUserId title="区域1_5_1_1_1" rangeCreator="" othersAccessPermission="edit"/>
  </rangeList>
  <rangeList sheetStid="35" master="" otherUserPermission="edit">
    <arrUserId title="区域1_2" rangeCreator="" othersAccessPermission="edit"/>
    <arrUserId title="区域1_3_1" rangeCreator="" othersAccessPermission="edit"/>
    <arrUserId title="区域1_5_1_1_1" rangeCreator="" othersAccessPermission="edit"/>
    <arrUserId title="区域1_3_1_1" rangeCreator="" othersAccessPermission="edit"/>
    <arrUserId title="区域1_5_1_1_1_1" rangeCreator="" othersAccessPermission="edit"/>
  </rangeList>
  <rangeList sheetStid="36" master="" otherUserPermission="edit">
    <arrUserId title="区域1_2" rangeCreator="" othersAccessPermission="edit"/>
    <arrUserId title="区域1_3_1" rangeCreator="" othersAccessPermission="edit"/>
    <arrUserId title="区域1_5_1_1_1" rangeCreator="" othersAccessPermission="edit"/>
  </rangeList>
  <rangeList sheetStid="37" master="" otherUserPermission="edit">
    <arrUserId title="区域1_2" rangeCreator="" othersAccessPermission="edit"/>
    <arrUserId title="区域1_3_1" rangeCreator="" othersAccessPermission="edit"/>
    <arrUserId title="区域1_5_1_1_1" rangeCreator="" othersAccessPermission="edit"/>
    <arrUserId title="区域1_3_1_1_1" rangeCreator="" othersAccessPermission="edit"/>
    <arrUserId title="区域1_5_1_1_1_1" rangeCreator="" othersAccessPermission="edit"/>
  </rangeList>
  <rangeList sheetStid="38" master="" otherUserPermission="edit">
    <arrUserId title="区域1_2" rangeCreator="" othersAccessPermission="edit"/>
    <arrUserId title="区域1_3_1" rangeCreator="" othersAccessPermission="edit"/>
    <arrUserId title="区域1_5_1_1_1" rangeCreator="" othersAccessPermission="edit"/>
    <arrUserId title="区域1_3_1_1_1" rangeCreator="" othersAccessPermission="edit"/>
    <arrUserId title="区域1_5_1_1_1_1" rangeCreator="" othersAccessPermission="edit"/>
  </rangeList>
  <rangeList sheetStid="3" master="" otherUserPermission="edit">
    <arrUserId title="区域1_2_2" rangeCreator="" othersAccessPermission="edit"/>
    <arrUserId title="区域1_3_1_2" rangeCreator="" othersAccessPermission="edit"/>
    <arrUserId title="区域1_5_1_1_1_2" rangeCreator="" othersAccessPermission="edit"/>
    <arrUserId title="区域1_3_1_1" rangeCreator="" othersAccessPermission="edit"/>
    <arrUserId title="区域1_3_1_1_1" rangeCreator="" othersAccessPermission="edit"/>
    <arrUserId title="区域1_3_1_1_1_1" rangeCreator="" othersAccessPermission="edit"/>
  </rangeList>
  <rangeList sheetStid="5" master="" otherUserPermission="edit">
    <arrUserId title="区域1_2" rangeCreator="" othersAccessPermission="edit"/>
    <arrUserId title="区域1_3" rangeCreator="" othersAccessPermission="edit"/>
    <arrUserId title="区域1_3_1" rangeCreator="" othersAccessPermission="edit"/>
    <arrUserId title="区域1_3_1_1" rangeCreator="" othersAccessPermission="edit"/>
    <arrUserId title="区域1_3_1_1_1" rangeCreator="" othersAccessPermission="edit"/>
    <arrUserId title="区域1_3_1_2" rangeCreator="" othersAccessPermission="edit"/>
    <arrUserId title="区域1_3_1_1_2" rangeCreator="" othersAccessPermission="edit"/>
    <arrUserId title="区域1_3_1_1_3" rangeCreator="" othersAccessPermission="edit"/>
    <arrUserId title="区域1_3_1_2_2" rangeCreator="" othersAccessPermission="edit"/>
    <arrUserId title="区域1_5_1_1_1_2_1" rangeCreator="" othersAccessPermission="edit"/>
    <arrUserId title="区域1_3_1_2_3" rangeCreator="" othersAccessPermission="edit"/>
    <arrUserId title="区域1_5_1_1_1_2_2" rangeCreator="" othersAccessPermission="edit"/>
    <arrUserId title="区域1_3_1_2_4" rangeCreator="" othersAccessPermission="edit"/>
    <arrUserId title="区域1_5_1_1_1_2_3" rangeCreator="" othersAccessPermission="edit"/>
    <arrUserId title="区域1_3_1_2_5" rangeCreator="" othersAccessPermission="edit"/>
    <arrUserId title="区域1_5_1_1_1_2_4" rangeCreator="" othersAccessPermission="edit"/>
    <arrUserId title="区域1_3_1_2_6" rangeCreator="" othersAccessPermission="edit"/>
    <arrUserId title="区域1_5_1_1_1_2_5" rangeCreator="" othersAccessPermission="edit"/>
  </rangeList>
  <rangeList sheetStid="29" master="" otherUserPermission="edit">
    <arrUserId title="区域1_2_2" rangeCreator="" othersAccessPermission="edit"/>
    <arrUserId title="区域1_3_1_2" rangeCreator="" othersAccessPermission="edit"/>
    <arrUserId title="区域1_3_1_1_2" rangeCreator="" othersAccessPermission="edit"/>
    <arrUserId title="区域1_3_1_1_1_2" rangeCreator="" othersAccessPermission="edit"/>
    <arrUserId title="区域1_3_1_4" rangeCreator="" othersAccessPermission="edit"/>
    <arrUserId title="区域1_3_1_2_1" rangeCreator="" othersAccessPermission="edit"/>
    <arrUserId title="区域1_3_1_5" rangeCreator="" othersAccessPermission="edit"/>
    <arrUserId title="区域1_3_1_1_3" rangeCreator="" othersAccessPermission="edit"/>
    <arrUserId title="区域1_3_1_2_6" rangeCreator="" othersAccessPermission="edit"/>
    <arrUserId title="区域1_5_1_1_1_2" rangeCreator="" othersAccessPermission="edit"/>
    <arrUserId title="区域1_3_1_2_7" rangeCreator="" othersAccessPermission="edit"/>
    <arrUserId title="区域1_5_1_1_1_2_6" rangeCreator="" othersAccessPermission="edit"/>
    <arrUserId title="区域1_3_1_2_8" rangeCreator="" othersAccessPermission="edit"/>
    <arrUserId title="区域1_5_1_1_1_2_7" rangeCreator="" othersAccessPermission="edit"/>
    <arrUserId title="区域1_3_1_2_9" rangeCreator="" othersAccessPermission="edit"/>
    <arrUserId title="区域1_5_1_1_1_2_8" rangeCreator="" othersAccessPermission="edit"/>
  </rangeList>
  <rangeList sheetStid="4" master="" otherUserPermission="edit">
    <arrUserId title="区域1_2" rangeCreator="" othersAccessPermission="edit"/>
    <arrUserId title="区域1_3" rangeCreator="" othersAccessPermission="edit"/>
    <arrUserId title="区域1_3_1" rangeCreator="" othersAccessPermission="edit"/>
    <arrUserId title="区域1_3_1_1" rangeCreator="" othersAccessPermission="edit"/>
    <arrUserId title="区域1_3_2_1" rangeCreator="" othersAccessPermission="edit"/>
    <arrUserId title="区域1_3_1_1_1" rangeCreator="" othersAccessPermission="edit"/>
    <arrUserId title="区域1_3_1_2" rangeCreator="" othersAccessPermission="edit"/>
    <arrUserId title="区域1_3_1_1_2" rangeCreator="" othersAccessPermission="edit"/>
    <arrUserId title="区域1_3_1_2_1" rangeCreator="" othersAccessPermission="edit"/>
    <arrUserId title="区域1_5_1_1_1_2" rangeCreator="" othersAccessPermission="edit"/>
    <arrUserId title="区域1_3_1_2_2" rangeCreator="" othersAccessPermission="edit"/>
    <arrUserId title="区域1_5_1_1_1_2_1" rangeCreator="" othersAccessPermission="edit"/>
    <arrUserId title="区域1_3_1_2_3" rangeCreator="" othersAccessPermission="edit"/>
    <arrUserId title="区域1_5_1_1_1_2_2" rangeCreator="" othersAccessPermission="edit"/>
  </rangeList>
  <rangeList sheetStid="6" master="" otherUserPermission="edit">
    <arrUserId title="区域1_2_1" rangeCreator="" othersAccessPermission="edit"/>
    <arrUserId title="区域1_2_3" rangeCreator="" othersAccessPermission="edit"/>
    <arrUserId title="区域1_3_1" rangeCreator="" othersAccessPermission="edit"/>
    <arrUserId title="区域1_5_1_1_1" rangeCreator="" othersAccessPermission="edit"/>
    <arrUserId title="区域1_3_1_1" rangeCreator="" othersAccessPermission="edit"/>
    <arrUserId title="区域1_3_1_1_2" rangeCreator="" othersAccessPermission="edit"/>
    <arrUserId title="区域1_3_1_1_3" rangeCreator="" othersAccessPermission="edit"/>
    <arrUserId title="区域1_5_1_1_1_1_2" rangeCreator="" othersAccessPermission="edit"/>
    <arrUserId title="区域1_3_1_1_4" rangeCreator="" othersAccessPermission="edit"/>
    <arrUserId title="区域1_3_1_1_5" rangeCreator="" othersAccessPermission="edit"/>
    <arrUserId title="区域1_5_1_1_1_1_3" rangeCreator="" othersAccessPermission="edit"/>
    <arrUserId title="区域1_3_1_3" rangeCreator="" othersAccessPermission="edit"/>
    <arrUserId title="区域1_3_1_1_1_1" rangeCreator="" othersAccessPermission="edit"/>
    <arrUserId title="区域1_3_1_2_3" rangeCreator="" othersAccessPermission="edit"/>
    <arrUserId title="区域1_5_1_1_1_2_3" rangeCreator="" othersAccessPermission="edit"/>
    <arrUserId title="区域1_3_1_2_4" rangeCreator="" othersAccessPermission="edit"/>
    <arrUserId title="区域1_5_1_1_1_2_4" rangeCreator="" othersAccessPermission="edit"/>
    <arrUserId title="区域1_3_1_2_1_1" rangeCreator="" othersAccessPermission="edit"/>
    <arrUserId title="区域1_5_1_1_1_2_6" rangeCreator="" othersAccessPermission="edit"/>
    <arrUserId title="区域1_3_1_2_1_2" rangeCreator="" othersAccessPermission="edit"/>
    <arrUserId title="区域1_5_1_1_1_2_7" rangeCreator="" othersAccessPermission="edit"/>
    <arrUserId title="区域1_3_1_2_1_3" rangeCreator="" othersAccessPermission="edit"/>
    <arrUserId title="区域1_5_1_1_1_2_8" rangeCreator="" othersAccessPermission="edit"/>
    <arrUserId title="区域1_3_1_2_1_4" rangeCreator="" othersAccessPermission="edit"/>
    <arrUserId title="区域1_5_1_1_1_2_9" rangeCreator="" othersAccessPermission="edit"/>
    <arrUserId title="区域1_3_1_2_1_5" rangeCreator="" othersAccessPermission="edit"/>
    <arrUserId title="区域1_5_1_1_1_2_10" rangeCreator="" othersAccessPermission="edit"/>
    <arrUserId title="区域1_3_1_2_1_6" rangeCreator="" othersAccessPermission="edit"/>
    <arrUserId title="区域1_5_1_1_1_2_11" rangeCreator="" othersAccessPermission="edit"/>
    <arrUserId title="区域1_3_1_2_1_7" rangeCreator="" othersAccessPermission="edit"/>
    <arrUserId title="区域1_5_1_1_1_2_12" rangeCreator="" othersAccessPermission="edit"/>
    <arrUserId title="区域1_3_1_2_1_8" rangeCreator="" othersAccessPermission="edit"/>
    <arrUserId title="区域1_5_1_1_1_2_13" rangeCreator="" othersAccessPermission="edit"/>
    <arrUserId title="区域1_3_1_2" rangeCreator="" othersAccessPermission="edit"/>
  </rangeList>
  <rangeList sheetStid="24" master="" otherUserPermission="edit">
    <arrUserId title="区域1_2" rangeCreator="" othersAccessPermission="edit"/>
    <arrUserId title="区域1_2_1" rangeCreator="" othersAccessPermission="edit"/>
    <arrUserId title="区域1_3" rangeCreator="" othersAccessPermission="edit"/>
    <arrUserId title="区域1_3_1" rangeCreator="" othersAccessPermission="edit"/>
    <arrUserId title="区域1_3_1_1" rangeCreator="" othersAccessPermission="edit"/>
    <arrUserId title="区域1_3_2_1" rangeCreator="" othersAccessPermission="edit"/>
    <arrUserId title="区域1_3_1_1_1" rangeCreator="" othersAccessPermission="edit"/>
    <arrUserId title="区域1_5_4" rangeCreator="" othersAccessPermission="edit"/>
    <arrUserId title="区域1_3_1_2" rangeCreator="" othersAccessPermission="edit"/>
    <arrUserId title="区域1_5_1_1_1_2" rangeCreator="" othersAccessPermission="edit"/>
    <arrUserId title="区域1_3_1_2_1_1" rangeCreator="" othersAccessPermission="edit"/>
    <arrUserId title="区域1_5_1_1_1_2_3" rangeCreator="" othersAccessPermission="edit"/>
    <arrUserId title="区域1_3_1_2_1_2" rangeCreator="" othersAccessPermission="edit"/>
    <arrUserId title="区域1_5_1_1_1_2_4" rangeCreator="" othersAccessPermission="edit"/>
    <arrUserId title="区域1_3_1_2_1_3" rangeCreator="" othersAccessPermission="edit"/>
    <arrUserId title="区域1_5_1_1_1_2_5" rangeCreator="" othersAccessPermission="edit"/>
    <arrUserId title="区域1_3_1_1_2" rangeCreator="" othersAccessPermission="edit"/>
    <arrUserId title="区域1_3_1_1_2_1" rangeCreator="" othersAccessPermission="edit"/>
  </rangeList>
  <rangeList sheetStid="11" master="" otherUserPermission="edit">
    <arrUserId title="区域1_2_1" rangeCreator="" othersAccessPermission="edit"/>
    <arrUserId title="区域1_2_1_1" rangeCreator="" othersAccessPermission="edit"/>
    <arrUserId title="区域1_3_1" rangeCreator="" othersAccessPermission="edit"/>
    <arrUserId title="区域1_3_1_1" rangeCreator="" othersAccessPermission="edit"/>
    <arrUserId title="区域1_5_1_1_1_1" rangeCreator="" othersAccessPermission="edit"/>
    <arrUserId title="区域1_3_1_1_1" rangeCreator="" othersAccessPermission="edit"/>
    <arrUserId title="区域1_3_1_1_1_1" rangeCreator="" othersAccessPermission="edit"/>
    <arrUserId title="区域1_3_1_2" rangeCreator="" othersAccessPermission="edit"/>
    <arrUserId title="区域1_5_1_1_1_2" rangeCreator="" othersAccessPermission="edit"/>
    <arrUserId title="区域1_3_1_2_1" rangeCreator="" othersAccessPermission="edit"/>
    <arrUserId title="区域1_5_1_1_1_2_1" rangeCreator="" othersAccessPermission="edit"/>
    <arrUserId title="区域1_3_1_2_2" rangeCreator="" othersAccessPermission="edit"/>
    <arrUserId title="区域1_5_1_1_1_2_2" rangeCreator="" othersAccessPermission="edit"/>
    <arrUserId title="区域1_3_1_2_3" rangeCreator="" othersAccessPermission="edit"/>
    <arrUserId title="区域1_5_1_1_1_2_3" rangeCreator="" othersAccessPermission="edit"/>
  </rangeList>
  <rangeList sheetStid="22" master="" otherUserPermission="edit">
    <arrUserId title="区域1_2" rangeCreator="" othersAccessPermission="edit"/>
    <arrUserId title="区域1_2_1" rangeCreator="" othersAccessPermission="edit"/>
    <arrUserId title="区域1_3" rangeCreator="" othersAccessPermission="edit"/>
    <arrUserId title="区域1_3_1" rangeCreator="" othersAccessPermission="edit"/>
    <arrUserId title="区域1_3_1_1" rangeCreator="" othersAccessPermission="edit"/>
    <arrUserId title="区域1_3_2_1" rangeCreator="" othersAccessPermission="edit"/>
    <arrUserId title="区域1_3_1_1_1" rangeCreator="" othersAccessPermission="edit"/>
    <arrUserId title="区域1_3_1_1_2" rangeCreator="" othersAccessPermission="edit"/>
    <arrUserId title="区域1_3_2_1_1" rangeCreator="" othersAccessPermission="edit"/>
    <arrUserId title="区域1_3_1_1_1_1" rangeCreator="" othersAccessPermission="edit"/>
    <arrUserId title="区域1_3_2" rangeCreator="" othersAccessPermission="edit"/>
    <arrUserId title="区域1_5_1_1_2" rangeCreator="" othersAccessPermission="edit"/>
  </rangeList>
  <rangeList sheetStid="39" master="" otherUserPermission="edit">
    <arrUserId title="区域1_2" rangeCreator="" othersAccessPermission="edit"/>
    <arrUserId title="区域1_2_1" rangeCreator="" othersAccessPermission="edit"/>
    <arrUserId title="区域1_3" rangeCreator="" othersAccessPermission="edit"/>
    <arrUserId title="区域1_3_1" rangeCreator="" othersAccessPermission="edit"/>
    <arrUserId title="区域1_3_1_1" rangeCreator="" othersAccessPermission="edit"/>
    <arrUserId title="区域1_3_2_1" rangeCreator="" othersAccessPermission="edit"/>
    <arrUserId title="区域1_3_1_1_1" rangeCreator="" othersAccessPermission="edit"/>
    <arrUserId title="区域1_3_1_1_2" rangeCreator="" othersAccessPermission="edit"/>
    <arrUserId title="区域1_3_2_1_1" rangeCreator="" othersAccessPermission="edit"/>
    <arrUserId title="区域1_3_1_1_1_1" rangeCreator="" othersAccessPermission="edit"/>
    <arrUserId title="区域1_3_1_1_2_1" rangeCreator="" othersAccessPermission="edit"/>
    <arrUserId title="区域1_3_2" rangeCreator="" othersAccessPermission="edit"/>
    <arrUserId title="区域1_5_1_1_2" rangeCreator="" othersAccessPermission="edit"/>
    <arrUserId title="区域1_3_1_2" rangeCreator="" othersAccessPermission="edit"/>
  </rangeList>
  <rangeList sheetStid="8" master="" otherUserPermission="edit">
    <arrUserId title="区域1_2_1_1" rangeCreator="" othersAccessPermission="edit"/>
    <arrUserId title="区域1_2_3_1" rangeCreator="" othersAccessPermission="edit"/>
    <arrUserId title="区域1_2_1_1_1" rangeCreator="" othersAccessPermission="edit"/>
    <arrUserId title="区域1_2_1_1_2" rangeCreator="" othersAccessPermission="edit"/>
    <arrUserId title="区域1_3_1" rangeCreator="" othersAccessPermission="edit"/>
    <arrUserId title="区域1_5_1_1_1" rangeCreator="" othersAccessPermission="edit"/>
    <arrUserId title="区域1_3_1_1" rangeCreator="" othersAccessPermission="edit"/>
    <arrUserId title="区域1_5_1_1_1_1" rangeCreator="" othersAccessPermission="edit"/>
    <arrUserId title="区域1_3_1_2_1" rangeCreator="" othersAccessPermission="edit"/>
    <arrUserId title="区域1_5_1_1_1_2" rangeCreator="" othersAccessPermission="edit"/>
    <arrUserId title="区域1_3_1_1_1" rangeCreator="" othersAccessPermission="edit"/>
    <arrUserId title="区域1_5_1_1_1_1_1" rangeCreator="" othersAccessPermission="edit"/>
    <arrUserId title="区域1_3_1_3" rangeCreator="" othersAccessPermission="edit"/>
    <arrUserId title="区域1_5_1_1_1_3" rangeCreator="" othersAccessPermission="edit"/>
    <arrUserId title="区域1_3_1_3_1" rangeCreator="" othersAccessPermission="edit"/>
    <arrUserId title="区域1_3_1_1_1_1" rangeCreator="" othersAccessPermission="edit"/>
    <arrUserId title="区域1_5_1_1_1_1_1_1" rangeCreator="" othersAccessPermission="edit"/>
  </rangeList>
  <rangeList sheetStid="7" master="" otherUserPermission="edit">
    <arrUserId title="区域1_2_1" rangeCreator="" othersAccessPermission="edit"/>
    <arrUserId title="区域1_2_3" rangeCreator="" othersAccessPermission="edit"/>
    <arrUserId title="区域1_2_1_1" rangeCreator="" othersAccessPermission="edit"/>
    <arrUserId title="区域1_3_1" rangeCreator="" othersAccessPermission="edit"/>
    <arrUserId title="区域1_5_1_1_1" rangeCreator="" othersAccessPermission="edit"/>
    <arrUserId title="区域1_3_1_1" rangeCreator="" othersAccessPermission="edit"/>
    <arrUserId title="区域1_5_1_1_1_1" rangeCreator="" othersAccessPermission="edit"/>
    <arrUserId title="区域1_3_1_2_1" rangeCreator="" othersAccessPermission="edit"/>
    <arrUserId title="区域1_5_1_1_1_2" rangeCreator="" othersAccessPermission="edit"/>
    <arrUserId title="区域1_3_1_1_1" rangeCreator="" othersAccessPermission="edit"/>
    <arrUserId title="区域1_5_1_1_1_1_1" rangeCreator="" othersAccessPermission="edit"/>
    <arrUserId title="区域1_3_1_3" rangeCreator="" othersAccessPermission="edit"/>
    <arrUserId title="区域1_5_1_1_1_3" rangeCreator="" othersAccessPermission="edit"/>
    <arrUserId title="区域1_3_1_3_1" rangeCreator="" othersAccessPermission="edit"/>
    <arrUserId title="区域1_3_1_1_1_1" rangeCreator="" othersAccessPermission="edit"/>
    <arrUserId title="区域1_5_1_1_1_1_1_1" rangeCreator="" othersAccessPermission="edit"/>
  </rangeList>
  <rangeList sheetStid="13" master="" otherUserPermission="edit">
    <arrUserId title="区域1_2_1" rangeCreator="" othersAccessPermission="edit"/>
    <arrUserId title="区域1_2_3" rangeCreator="" othersAccessPermission="edit"/>
    <arrUserId title="区域1_2_1_1_1" rangeCreator="" othersAccessPermission="edit"/>
    <arrUserId title="区域1_3_1" rangeCreator="" othersAccessPermission="edit"/>
    <arrUserId title="区域1_5_1_1_1" rangeCreator="" othersAccessPermission="edit"/>
    <arrUserId title="区域1_3_1_1_1" rangeCreator="" othersAccessPermission="edit"/>
    <arrUserId title="区域1_5_1_1_1_1" rangeCreator="" othersAccessPermission="edit"/>
    <arrUserId title="区域1_3_1_2" rangeCreator="" othersAccessPermission="edit"/>
    <arrUserId title="区域1_5_1_1_1_2" rangeCreator="" othersAccessPermission="edit"/>
    <arrUserId title="区域1_3_1_1_1_1" rangeCreator="" othersAccessPermission="edit"/>
    <arrUserId title="区域1_5_1_1_1_1_1" rangeCreator="" othersAccessPermission="edit"/>
  </rangeList>
  <rangeList sheetStid="9" master="" otherUserPermission="edit">
    <arrUserId title="区域1_2_3" rangeCreator="" othersAccessPermission="edit"/>
    <arrUserId title="区域1_2_1_1_1" rangeCreator="" othersAccessPermission="edit"/>
    <arrUserId title="区域1_3_1_1" rangeCreator="" othersAccessPermission="edit"/>
    <arrUserId title="区域1_5_1_1_1_1" rangeCreator="" othersAccessPermission="edit"/>
    <arrUserId title="区域1_3_1_1_1_1" rangeCreator="" othersAccessPermission="edit"/>
    <arrUserId title="区域1_5_1_1_1_1_1" rangeCreator="" othersAccessPermission="edit"/>
  </rangeList>
  <rangeList sheetStid="10" master="" otherUserPermission="edit">
    <arrUserId title="区域1_2_1" rangeCreator="" othersAccessPermission="edit"/>
    <arrUserId title="区域1_2_1_1_1" rangeCreator="" othersAccessPermission="edit"/>
    <arrUserId title="区域1_3_1" rangeCreator="" othersAccessPermission="edit"/>
    <arrUserId title="区域1_5_1_1_1" rangeCreator="" othersAccessPermission="edit"/>
    <arrUserId title="区域1_3_1_1" rangeCreator="" othersAccessPermission="edit"/>
    <arrUserId title="区域1_3_1_1_1" rangeCreator="" othersAccessPermission="edit"/>
    <arrUserId title="区域1_5_1_1_1_1" rangeCreator="" othersAccessPermission="edit"/>
    <arrUserId title="区域1_3_1_1_2" rangeCreator="" othersAccessPermission="edit"/>
    <arrUserId title="区域1_3_1_1_1_1" rangeCreator="" othersAccessPermission="edit"/>
    <arrUserId title="区域1_5_1_1_1_1_1" rangeCreator="" othersAccessPermission="edit"/>
  </rangeList>
  <rangeList sheetStid="17" master="" otherUserPermission="edit">
    <arrUserId title="区域1_2_1" rangeCreator="" othersAccessPermission="edit"/>
    <arrUserId title="区域1_2" rangeCreator="" othersAccessPermission="edit"/>
    <arrUserId title="区域1_3_1" rangeCreator="" othersAccessPermission="edit"/>
    <arrUserId title="区域1_5_1_1_1" rangeCreator="" othersAccessPermission="edit"/>
    <arrUserId title="区域1_3_1_1_2" rangeCreator="" othersAccessPermission="edit"/>
    <arrUserId title="区域1_3_1_1_1_1" rangeCreator="" othersAccessPermission="edit"/>
    <arrUserId title="区域1_5_1_1_1_1_1" rangeCreator="" othersAccessPermission="edit"/>
  </rangeList>
  <rangeList sheetStid="14" master="" otherUserPermission="edit">
    <arrUserId title="区域1_2_1_1" rangeCreator="" othersAccessPermission="edit"/>
  </rangeList>
  <rangeList sheetStid="26" master="" otherUserPermission="edit">
    <arrUserId title="区域1_2_1_1" rangeCreator="" othersAccessPermission="edit"/>
  </rangeList>
  <rangeList sheetStid="27" master="" otherUserPermission="edit">
    <arrUserId title="区域1_2_1_1" rangeCreator="" othersAccessPermission="edit"/>
  </rangeList>
  <rangeList sheetStid="32" master="" otherUserPermission="edit">
    <arrUserId title="区域1_2_1_1" rangeCreator="" othersAccessPermission="edit"/>
  </rangeList>
</allowEditUser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CAN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Yichi Chen</dc:creator>
  <cp:lastModifiedBy>Yichi Chen</cp:lastModifiedBy>
  <cp:lastPrinted>2026-03-18T03:16:00Z</cp:lastPrinted>
  <dcterms:created xsi:type="dcterms:W3CDTF">2015-06-06T10:17:00Z</dcterms:created>
  <dcterms:modified xsi:type="dcterms:W3CDTF">2026-05-13T05:30:39Z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8d75d2-0059-4d99-85ef-4054bdf871c2_Enabled">
    <vt:lpwstr>true</vt:lpwstr>
  </property>
  <property fmtid="{D5CDD505-2E9C-101B-9397-08002B2CF9AE}" pid="3" name="MSIP_Label_168d75d2-0059-4d99-85ef-4054bdf871c2_SetDate">
    <vt:lpwstr>2025-11-10T02:55:27Z</vt:lpwstr>
  </property>
  <property fmtid="{D5CDD505-2E9C-101B-9397-08002B2CF9AE}" pid="4" name="MSIP_Label_168d75d2-0059-4d99-85ef-4054bdf871c2_Method">
    <vt:lpwstr>Standard</vt:lpwstr>
  </property>
  <property fmtid="{D5CDD505-2E9C-101B-9397-08002B2CF9AE}" pid="5" name="MSIP_Label_168d75d2-0059-4d99-85ef-4054bdf871c2_Name">
    <vt:lpwstr>Joynext-Internal</vt:lpwstr>
  </property>
  <property fmtid="{D5CDD505-2E9C-101B-9397-08002B2CF9AE}" pid="6" name="MSIP_Label_168d75d2-0059-4d99-85ef-4054bdf871c2_SiteId">
    <vt:lpwstr>b953e8d2-f5f3-4cff-a9b1-e5b91ce608ad</vt:lpwstr>
  </property>
  <property fmtid="{D5CDD505-2E9C-101B-9397-08002B2CF9AE}" pid="7" name="MSIP_Label_168d75d2-0059-4d99-85ef-4054bdf871c2_ActionId">
    <vt:lpwstr>f2b25d39-0f46-46c5-85ae-c675691f862f</vt:lpwstr>
  </property>
  <property fmtid="{D5CDD505-2E9C-101B-9397-08002B2CF9AE}" pid="8" name="MSIP_Label_168d75d2-0059-4d99-85ef-4054bdf871c2_ContentBits">
    <vt:lpwstr>2</vt:lpwstr>
  </property>
  <property fmtid="{D5CDD505-2E9C-101B-9397-08002B2CF9AE}" pid="9" name="MSIP_Label_168d75d2-0059-4d99-85ef-4054bdf871c2_Tag">
    <vt:lpwstr>10, 3, 0, 1</vt:lpwstr>
  </property>
  <property fmtid="{D5CDD505-2E9C-101B-9397-08002B2CF9AE}" pid="10" name="KSOProductBuildVer">
    <vt:lpwstr>2052-0.0.0.0</vt:lpwstr>
  </property>
</Properties>
</file>