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RF" sheetId="2" r:id="rId5"/>
    <sheet state="visible" name="RNF" sheetId="3" r:id="rId6"/>
  </sheets>
  <definedNames>
    <definedName name="TitleRegion..BO60">#REF!</definedName>
    <definedName name="period_selected">#REF!</definedName>
  </definedNames>
  <calcPr/>
</workbook>
</file>

<file path=xl/sharedStrings.xml><?xml version="1.0" encoding="utf-8"?>
<sst xmlns="http://schemas.openxmlformats.org/spreadsheetml/2006/main" count="309" uniqueCount="238">
  <si>
    <t>Planificación del proyecto</t>
  </si>
  <si>
    <t>PERIODOS (SEMANAS)</t>
  </si>
  <si>
    <t>ID</t>
  </si>
  <si>
    <t>FASE / TAREA / ACTIVIDAD</t>
  </si>
  <si>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</si>
  <si>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</si>
  <si>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</si>
  <si>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</si>
  <si>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</si>
  <si>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</si>
  <si>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</si>
  <si>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</si>
  <si>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</si>
  <si>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</si>
  <si>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</si>
  <si>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</si>
  <si>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</si>
  <si>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</si>
  <si>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</si>
  <si>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</si>
  <si>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</si>
  <si>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</si>
  <si>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</si>
  <si>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</si>
  <si>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</si>
  <si>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</si>
  <si>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</si>
  <si>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</si>
  <si>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</si>
  <si>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</si>
  <si>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</si>
  <si>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</si>
  <si>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</si>
  <si>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</si>
  <si>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</si>
  <si>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</si>
  <si>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</si>
  <si>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</si>
  <si>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</si>
  <si>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</si>
  <si>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</si>
  <si>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</si>
  <si>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</si>
  <si>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PROYECTO SW</t>
  </si>
  <si>
    <t>INICIO</t>
  </si>
  <si>
    <t>Acta de constitucion</t>
  </si>
  <si>
    <t>Jefe de proyecto</t>
  </si>
  <si>
    <t>GESTION</t>
  </si>
  <si>
    <t>PLANIFICACION</t>
  </si>
  <si>
    <t>Analista de negocio</t>
  </si>
  <si>
    <t>Plan de gestión del alcance</t>
  </si>
  <si>
    <t>Definir el alcance</t>
  </si>
  <si>
    <t>Crear la EDT</t>
  </si>
  <si>
    <t>Validacion de alcance</t>
  </si>
  <si>
    <t>Cronograma</t>
  </si>
  <si>
    <t>Plan de gestión de costos</t>
  </si>
  <si>
    <t>Estimación de costos</t>
  </si>
  <si>
    <t>Financimento del proyecto</t>
  </si>
  <si>
    <t>Control de costos</t>
  </si>
  <si>
    <t>Plan de recursos humanos</t>
  </si>
  <si>
    <t>Contratar Equipo de Desarrollo</t>
  </si>
  <si>
    <t>Dirigir el Equipo</t>
  </si>
  <si>
    <t>Analista QA</t>
  </si>
  <si>
    <t>Plan de gestión de calidad</t>
  </si>
  <si>
    <t>Planificación de calidad</t>
  </si>
  <si>
    <t>Aseguramiento de calidad</t>
  </si>
  <si>
    <t>Administrador de sistemas</t>
  </si>
  <si>
    <t>Control de calidad</t>
  </si>
  <si>
    <t>Mejora continua</t>
  </si>
  <si>
    <t>Plan de gestión riesgos</t>
  </si>
  <si>
    <t>Identificación de riesgos</t>
  </si>
  <si>
    <t>Analista procesos</t>
  </si>
  <si>
    <t>Analisis cuantitativo de riesgos</t>
  </si>
  <si>
    <t>Planificación de respuesta a los riesgos</t>
  </si>
  <si>
    <t>Monitoreo y control de riesgos</t>
  </si>
  <si>
    <t>ADQUISICIONES</t>
  </si>
  <si>
    <t>Informe de cotizaciones</t>
  </si>
  <si>
    <t>Administrador sistemas</t>
  </si>
  <si>
    <t>Informe de ordenes de compra</t>
  </si>
  <si>
    <t>Informe de facturas</t>
  </si>
  <si>
    <t>Informe de contratos</t>
  </si>
  <si>
    <t>MONITOREO Y CONTROL</t>
  </si>
  <si>
    <t>Informes de estado de avance</t>
  </si>
  <si>
    <t>Jefe proyecto</t>
  </si>
  <si>
    <t>Minutas de reunión</t>
  </si>
  <si>
    <t>Solicitudes de cambio</t>
  </si>
  <si>
    <t>Analista negocio</t>
  </si>
  <si>
    <t>ANÁLISIS Y REQUERIMIENTOS</t>
  </si>
  <si>
    <t>Documento de especificacion de requisitos de software</t>
  </si>
  <si>
    <t>Matriz de requerimientos</t>
  </si>
  <si>
    <t>Informe de casos de uso</t>
  </si>
  <si>
    <t>Diagrama de actividades</t>
  </si>
  <si>
    <t>Diagrama de estado</t>
  </si>
  <si>
    <t>Acta de aprobación etapa de análisis y requerimientos</t>
  </si>
  <si>
    <t>DISEÑO</t>
  </si>
  <si>
    <t>Diseño de arquitectura de software</t>
  </si>
  <si>
    <t>Arquitecto SW</t>
  </si>
  <si>
    <t>Especificaciones de diseño funcional</t>
  </si>
  <si>
    <t>Diagrama de arquitecura del software</t>
  </si>
  <si>
    <t>Especificaciones de diseño interfaz</t>
  </si>
  <si>
    <t>Diseñador UI/UX</t>
  </si>
  <si>
    <t>Documento de la etapa de diseño</t>
  </si>
  <si>
    <t>Especificaciones de integración</t>
  </si>
  <si>
    <t>Especialista integración</t>
  </si>
  <si>
    <t>Acta de aprobación etapa de diseño</t>
  </si>
  <si>
    <t>CONSTRUCCIÓN</t>
  </si>
  <si>
    <t>Códigos fuentes del software</t>
  </si>
  <si>
    <t>Desarrollador fullstack</t>
  </si>
  <si>
    <t>Documentación de códigos</t>
  </si>
  <si>
    <t>Script de base datos</t>
  </si>
  <si>
    <t>Integración de módulos</t>
  </si>
  <si>
    <t>Versión funcional del software</t>
  </si>
  <si>
    <t>Acta de aprobación etapa de construcción</t>
  </si>
  <si>
    <t>TESTING</t>
  </si>
  <si>
    <t>Plan de pruebas</t>
  </si>
  <si>
    <t>Datos de prueba</t>
  </si>
  <si>
    <t>Resultados de pruebas</t>
  </si>
  <si>
    <t>Informe de defectos</t>
  </si>
  <si>
    <t>Informe de pruebas</t>
  </si>
  <si>
    <t>Pruebas de seguridad</t>
  </si>
  <si>
    <t>Especialista ciberseguridad</t>
  </si>
  <si>
    <t>Pruebas de usabilidad</t>
  </si>
  <si>
    <t>Informe de rendimiento</t>
  </si>
  <si>
    <t>Analista datos</t>
  </si>
  <si>
    <t>Matriz de trazabilidad de pruebas</t>
  </si>
  <si>
    <t>Acta de aprobación etapa de testing</t>
  </si>
  <si>
    <t>DESPLIEGUE</t>
  </si>
  <si>
    <t>Plan de despliegue</t>
  </si>
  <si>
    <t>Ingeniero DevOps</t>
  </si>
  <si>
    <t>Entorno de producción configurado</t>
  </si>
  <si>
    <t>Documentación de instalacion y configuración</t>
  </si>
  <si>
    <t>Versión de software desplegada</t>
  </si>
  <si>
    <t>Documento verificación post despliegue</t>
  </si>
  <si>
    <t>Informe de transferencia de control</t>
  </si>
  <si>
    <t>Documento pruebas de aceptación en producción</t>
  </si>
  <si>
    <t>Informe de monitoreo post despliegue</t>
  </si>
  <si>
    <t>Documentación de seguridad</t>
  </si>
  <si>
    <t>Informe de capacitación</t>
  </si>
  <si>
    <t>Instructor</t>
  </si>
  <si>
    <t>Capacitación</t>
  </si>
  <si>
    <t>Metricas de desempeño inicial</t>
  </si>
  <si>
    <t>Plan de soporte post despliegue</t>
  </si>
  <si>
    <t>Encargado soporte</t>
  </si>
  <si>
    <t>Acta de aprobación etapa de despliegue</t>
  </si>
  <si>
    <t>MANTENCION</t>
  </si>
  <si>
    <t>Plan de Mantención</t>
  </si>
  <si>
    <t>Corrección de errores</t>
  </si>
  <si>
    <t>Actualizaciones de seguridad</t>
  </si>
  <si>
    <t>Soporte tecnico</t>
  </si>
  <si>
    <t>Optimizacion de rendimiento</t>
  </si>
  <si>
    <t>Informes de estado</t>
  </si>
  <si>
    <t>Acta de aprobacion de mantencion</t>
  </si>
  <si>
    <t>CIERRE</t>
  </si>
  <si>
    <t>Informe Final del Proyecto</t>
  </si>
  <si>
    <t>Evaluación de Resultados</t>
  </si>
  <si>
    <t>Cierre de costos</t>
  </si>
  <si>
    <t>Archivo de Documentación</t>
  </si>
  <si>
    <t>Evaluación del Equipo</t>
  </si>
  <si>
    <t>Acta de Cierre Formal</t>
  </si>
  <si>
    <t>Cierre</t>
  </si>
  <si>
    <t>HORAS TOTALES:</t>
  </si>
  <si>
    <t>COSTOS TOTALES:</t>
  </si>
  <si>
    <t>Ambito Funcional</t>
  </si>
  <si>
    <t>Requerimiento general</t>
  </si>
  <si>
    <t xml:space="preserve">Automatizacion de procesos administrativos </t>
  </si>
  <si>
    <t>Automatizar la generacion y validacion de autorizaciones notariales</t>
  </si>
  <si>
    <t>Registrar, controlar y emitir documentos de salida y admision termporal de vehiculos</t>
  </si>
  <si>
    <t>Integracion de sistemas institucionales</t>
  </si>
  <si>
    <t>Integrar el sistema aduanero de chile y los sistemas de aduana limitrofes</t>
  </si>
  <si>
    <t>Sincronizar procesos con SAG y PDI de revision fitosanitaria y migratoria</t>
  </si>
  <si>
    <t>Optimizacion de flujo de personas</t>
  </si>
  <si>
    <t>Optimizar la gestion de tramites aduaneros para pasajero</t>
  </si>
  <si>
    <t>Optimizacion de flujo de vehiculos</t>
  </si>
  <si>
    <t>optimizar la gestion de tramites aduaneros para carga</t>
  </si>
  <si>
    <t>Gestion de informacion y generacion de reportes</t>
  </si>
  <si>
    <t>automatizar informes de ingreso y egreso de personas y vehiculos exportable en pdf</t>
  </si>
  <si>
    <t>automatizar acceso mediante cuentas habilitadas y controladas</t>
  </si>
  <si>
    <t>Control de acceso y seguridad de información</t>
  </si>
  <si>
    <t>proteger informacion sensible</t>
  </si>
  <si>
    <t>Registrar las operaciones realizadas por los usuarios</t>
  </si>
  <si>
    <t>Usabilidad y experiencia de usuario</t>
  </si>
  <si>
    <t xml:space="preserve">Interfaz amigable, ayudas contextuales y diseño accesible </t>
  </si>
  <si>
    <t>Adaptar la interfaz al manual de marcas de aduana</t>
  </si>
  <si>
    <t>Optimizacion tecnologica</t>
  </si>
  <si>
    <t>Disminuirr la tramitacion manual y fisica</t>
  </si>
  <si>
    <t>Validacion automatica de formularios de alimentos, mascotas y otros documentos requeridos</t>
  </si>
  <si>
    <t>Adaptabilidad y escalabilidad del sistema</t>
  </si>
  <si>
    <t>Diseño para soportar aumentos estacionales de flujo de personas</t>
  </si>
  <si>
    <t>Preparar sistema para futuras integraciones y mejoras</t>
  </si>
  <si>
    <t>Requisitos funcionales</t>
  </si>
  <si>
    <t>RF01: El sistema deberá permitir la generación automática de autorizaciones notariales en formato digital, listas para su validación electrónica.</t>
  </si>
  <si>
    <t>RF02: El sistema deberá validar automáticamente las autorizaciones notariales según criterios legales y de formato.</t>
  </si>
  <si>
    <t>RF03: El sistema deberá permitir el registro de documentos de salida y admisión temporal de vehículos mediante formularios digitales.</t>
  </si>
  <si>
    <t>RF04: El sistema deberá emitir comprobantes digitales de salida y admisión temporal con códigos de verificación únicos.</t>
  </si>
  <si>
    <t>RF05: El sistema deberá conectarse con el sistema aduanero de Chile mediante APIs para sincronización de datos de carga y pasajeros.</t>
  </si>
  <si>
    <t>RF06: El sistema deberá integrarse con los sistemas de aduanas limítrofes (Argentina, Perú, Bolivia) para compartir información de tránsito en tiempo real.</t>
  </si>
  <si>
    <t>RF07: El sistema deberá sincronizar datos de revisión fitosanitaria con el sistema del SAG, incluyendo alertas de revisión.</t>
  </si>
  <si>
    <t>RF08: El sistema deberá sincronizar datos migratorios con la base de datos de la PDI, validando automáticamente pasaportes y permisos de ingreso.</t>
  </si>
  <si>
    <t>RF09: El sistema deberá ofrecer una interfaz específica para trámites aduaneros de pasajeros, simplificando pasos y eliminando formularios impresos.</t>
  </si>
  <si>
    <t>RF10: El sistema deberá ofrecer una interfaz específica para trámites aduaneros de carga, permitiendo adjuntar documentos y realizar seguimiento en línea.</t>
  </si>
  <si>
    <t>RF11: El sistema deberá generar informes automáticos de ingreso y egreso de personas y vehículos, con opción de descarga en formato PDF.</t>
  </si>
  <si>
    <t>RF12: El sistema deberá gestionar el acceso mediante cuentas de usuario habilitadas y autenticadas, con control de roles y permisos.</t>
  </si>
  <si>
    <t>RF13: El sistema deberá permitir a los usuarios adjuntar y validar formularios digitales relacionados con alimentos y mascotas.</t>
  </si>
  <si>
    <t>RF14: El sistema deberá permitir a los usuarios consultar el estado de sus trámites aduaneros en tiempo real.</t>
  </si>
  <si>
    <t>RF15: El sistema deberá permitir la emisión digital de formularios aduaneros, reemplazando versiones impresas.</t>
  </si>
  <si>
    <t>RF16: El sistema deberá permitir la firma electrónica de formularios y documentos emitidos dentro del sistema.</t>
  </si>
  <si>
    <t>RF17: El sistema deberá permitir la validación automática de formularios relacionados con alimentos, mascotas y otros documentos requeridos por el SAG.</t>
  </si>
  <si>
    <t>RF18: El sistema deberá permitir la descarga de documentos oficiales emitidos por el sistema en formato digital.</t>
  </si>
  <si>
    <t>RF19: El sistema deberá enviar alertas automáticas a los usuarios en caso de formularios rechazados o incompletos.</t>
  </si>
  <si>
    <t>RF20: El sistema deberá permitir la eliminación progresiva del trámite manual, garantizando que todos los procesos relevantes puedan completarse digitalmente.</t>
  </si>
  <si>
    <t>1-Rendimiento</t>
  </si>
  <si>
    <t>RNF01: El sistema debe responder a las solicitudes de los usuarios en menos de 3 segundos bajo condiciones normales de operacion</t>
  </si>
  <si>
    <t>RNF02: El sistema debe ser capaz de atender al menos 500 usuarios concurrentes sin degradar su rendimiento</t>
  </si>
  <si>
    <t>2.-Seguridad</t>
  </si>
  <si>
    <t>RNF03: El sistema debe utilizar cifrado SSL/TLS para todas las comunicaciones entre cliente y servidor</t>
  </si>
  <si>
    <t>RNF04: El sistema  debe encriptar los datos sensibles almacenados en base de datos</t>
  </si>
  <si>
    <t>RNF05: El sistema debe implementar autenticacion de multiples facores para usuarios de perfil administrativo</t>
  </si>
  <si>
    <t>RNF06: El sistema debe registrar en un log seguro todos los accesos, mopdificaciones y consultas realizadas</t>
  </si>
  <si>
    <t>3.-Disponibilidad</t>
  </si>
  <si>
    <t>RNF07:  El sistema debe garantizar una disponibilidad minima del 99.5%</t>
  </si>
  <si>
    <t>RNF08: El sistema debe tener un mecanismo de recuperacion  ante fallos que permita la reanudacion del servicio en un maximo de 1 hora despues de una caida</t>
  </si>
  <si>
    <t>4.-Usabilidad</t>
  </si>
  <si>
    <t>RNF09:  El sistema debe ser intuitivo y cumplir con los principios de diseño centrado en el usuario</t>
  </si>
  <si>
    <t>RNF10: El sistema debe ofrecer ayuda en linea accesible en todo momento</t>
  </si>
  <si>
    <t>RNF11: El sistema debe ser accesible para usuarios con discapacidad, siguiendo las directrices WCAG 2.1 (NIVEL AA)</t>
  </si>
  <si>
    <t>5.-Compatibilidad</t>
  </si>
  <si>
    <t>RNF12: El sistema debe ser compatible con los navegadores web modernos</t>
  </si>
  <si>
    <t>RNF13: El sistema debe ser responsive, es deecirm adaptarse a diferentes tamaños de pantalla</t>
  </si>
  <si>
    <t>6.-Mantenibilidad y escalabilidad</t>
  </si>
  <si>
    <t>RNF14: El sistema debe ser modular para facilitar su actualizacion y mantenimiento futuro</t>
  </si>
  <si>
    <t>RNF15:El sistema debe estar preparado para escalar horizontal</t>
  </si>
  <si>
    <t>RNF16: La documentacion tecnica y del usuario  debe estar actualizada y disponible</t>
  </si>
  <si>
    <t>7.-Confidencialidad y proteccion de datos</t>
  </si>
  <si>
    <t>RNF17: El sistema debe cumplir con las normativas locales de proteccion de datos personales</t>
  </si>
  <si>
    <t>RNF18: Toda exportacion de datos personales debe requerir autorizacion explicitas configurables en el sistema</t>
  </si>
  <si>
    <t>8.-Normativas y estandares</t>
  </si>
  <si>
    <t>RNF19: El sistema debe cumplir con las politicas de ciberseguridad establecidas por el estado de chile para servicios publicos</t>
  </si>
  <si>
    <t>RNF20: El sistema debe generar registros de auditoria conforme a los estandares ISO 27001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</si>
</sst>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$]#,##0"/>
  </numFmts>
  <fonts count="12">
    <font>
      <sz val="11.0"/>
      <color rgb="FF3F3F3F"/>
      <name val="Corbel"/>
      <scheme val="minor"/>
    </font>
    <font>
      <b/>
      <sz val="30.0"/>
      <color theme="1"/>
      <name val="Corbel"/>
    </font>
    <font>
      <sz val="30.0"/>
      <color theme="1"/>
      <name val="Arial"/>
    </font>
    <font>
      <sz val="30.0"/>
      <color theme="1"/>
      <name val="Corbel"/>
    </font>
    <font>
      <sz val="11.0"/>
      <color rgb="FF3F3F3F"/>
      <name val="Arial"/>
    </font>
    <font>
      <b/>
      <sz val="11.0"/>
      <color rgb="FF3F3F3F"/>
      <name val="Arial"/>
    </font>
    <font>
      <sz val="11.0"/>
      <color rgb="FF404040"/>
      <name val="DeepSeek-CJK-patch"/>
    </font>
    <font>
      <sz val="11.0"/>
      <color rgb="FF404040"/>
      <name val="Arial"/>
    </font>
    <font>
      <sz val="12.0"/>
      <color rgb="FF404040"/>
      <name val="DeepSeek-CJK-patch"/>
    </font>
    <font>
      <sz val="11.0"/>
      <color rgb="FF262626"/>
      <name val="&quot;Open Sans&quot;"/>
    </font>
    <font>
      <color theme="1"/>
      <name val="Corbe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E5E5E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4" numFmtId="164" xfId="0" applyAlignment="1" applyFont="1" applyNumberFormat="1">
      <alignment horizontal="center" readingOrder="0" vertical="center"/>
    </xf>
    <xf borderId="0" fillId="2" fontId="4" numFmtId="0" xfId="0" applyAlignment="1" applyFill="1" applyFont="1">
      <alignment horizontal="center" vertical="center"/>
    </xf>
    <xf borderId="0" fillId="3" fontId="4" numFmtId="0" xfId="0" applyAlignment="1" applyFill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9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4" numFmtId="165" xfId="0" applyAlignment="1" applyFont="1" applyNumberFormat="1">
      <alignment horizontal="left" vertical="center"/>
    </xf>
    <xf borderId="2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5.63"/>
    <col customWidth="1" min="7" max="7" width="34.63"/>
    <col customWidth="1" min="8" max="8" width="11.38"/>
    <col customWidth="1" min="9" max="9" width="10.0"/>
    <col customWidth="1" min="10" max="10" width="10.88"/>
    <col customWidth="1" min="11" max="11" width="13.25"/>
    <col customWidth="1" min="12" max="12" width="23.13"/>
    <col customWidth="1" min="13" max="32" width="4.88"/>
    <col customWidth="1" min="33" max="33" width="5.5"/>
    <col customWidth="1" min="34" max="46" width="6.0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ht="13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ht="13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 t="s">
        <v>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ht="13.5" customHeight="1">
      <c r="A4" s="6" t="s">
        <v>2</v>
      </c>
      <c r="B4" s="6" t="s">
        <v>3</v>
      </c>
      <c r="C4" s="6"/>
      <c r="D4" s="6"/>
      <c r="E4" s="6"/>
      <c r="F4" s="6"/>
      <c r="G4" s="6"/>
      <c r="H4" s="7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6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D4" s="6" t="s">
        <v>26</v>
      </c>
      <c r="AE4" s="6" t="s">
        <v>27</v>
      </c>
      <c r="AF4" s="6" t="s">
        <v>28</v>
      </c>
      <c r="AG4" s="8" t="s">
        <v>29</v>
      </c>
      <c r="AH4" s="8" t="s">
        <v>30</v>
      </c>
      <c r="AI4" s="8" t="s">
        <v>31</v>
      </c>
      <c r="AJ4" s="8" t="s">
        <v>32</v>
      </c>
      <c r="AK4" s="8" t="s">
        <v>33</v>
      </c>
      <c r="AL4" s="8" t="s">
        <v>34</v>
      </c>
      <c r="AM4" s="8" t="s">
        <v>35</v>
      </c>
      <c r="AN4" s="8" t="s">
        <v>36</v>
      </c>
      <c r="AO4" s="8" t="s">
        <v>37</v>
      </c>
      <c r="AP4" s="8" t="s">
        <v>38</v>
      </c>
      <c r="AQ4" s="8" t="s">
        <v>39</v>
      </c>
      <c r="AR4" s="8" t="s">
        <v>40</v>
      </c>
      <c r="AS4" s="8" t="s">
        <v>41</v>
      </c>
      <c r="AT4" s="8" t="s">
        <v>42</v>
      </c>
    </row>
    <row r="5" ht="13.5" customHeight="1">
      <c r="A5" s="5"/>
      <c r="B5" s="9" t="s">
        <v>43</v>
      </c>
      <c r="C5" s="10"/>
      <c r="D5" s="10"/>
      <c r="E5" s="10"/>
      <c r="F5" s="10"/>
      <c r="G5" s="10"/>
      <c r="H5" s="5"/>
      <c r="I5" s="5"/>
      <c r="J5" s="5"/>
      <c r="K5" s="5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ht="13.5" customHeight="1">
      <c r="A6" s="5"/>
      <c r="B6" s="11"/>
      <c r="C6" s="12" t="s">
        <v>44</v>
      </c>
      <c r="D6" s="11"/>
      <c r="E6" s="11"/>
      <c r="F6" s="11"/>
      <c r="G6" s="11"/>
      <c r="H6" s="8">
        <v>8.0</v>
      </c>
      <c r="I6" s="13"/>
      <c r="J6" s="13"/>
      <c r="K6" s="5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ht="13.5" customHeight="1">
      <c r="A7" s="5"/>
      <c r="B7" s="11"/>
      <c r="C7" s="11"/>
      <c r="D7" s="11" t="s">
        <v>45</v>
      </c>
      <c r="E7" s="11"/>
      <c r="F7" s="11"/>
      <c r="G7" s="11"/>
      <c r="H7" s="8">
        <v>8.0</v>
      </c>
      <c r="I7" s="13">
        <v>46024.0</v>
      </c>
      <c r="J7" s="13">
        <v>46024.0</v>
      </c>
      <c r="K7" s="5"/>
      <c r="L7" s="8" t="s">
        <v>46</v>
      </c>
      <c r="M7" s="1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ht="13.5" customHeight="1">
      <c r="A8" s="5"/>
      <c r="B8" s="11"/>
      <c r="C8" s="11"/>
      <c r="D8" s="11"/>
      <c r="E8" s="11"/>
      <c r="F8" s="11"/>
      <c r="G8" s="1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ht="13.5" customHeight="1">
      <c r="A9" s="5"/>
      <c r="B9" s="11"/>
      <c r="C9" s="12" t="s">
        <v>47</v>
      </c>
      <c r="D9" s="11"/>
      <c r="E9" s="11"/>
      <c r="F9" s="11"/>
      <c r="G9" s="11"/>
      <c r="H9" s="5">
        <f>SUM(H10,H33,H38)</f>
        <v>266</v>
      </c>
      <c r="I9" s="5"/>
      <c r="J9" s="5"/>
      <c r="K9" s="5"/>
      <c r="L9" s="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ht="13.5" customHeight="1">
      <c r="A10" s="5"/>
      <c r="B10" s="11"/>
      <c r="C10" s="12"/>
      <c r="D10" s="12" t="s">
        <v>48</v>
      </c>
      <c r="E10" s="11"/>
      <c r="F10" s="11"/>
      <c r="G10" s="11"/>
      <c r="H10" s="5">
        <f>SUM(H11,H15,H16,H20,H23,H28)</f>
        <v>216</v>
      </c>
      <c r="I10" s="8"/>
      <c r="J10" s="5"/>
      <c r="K10" s="5"/>
      <c r="L10" s="8" t="s">
        <v>49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ht="13.5" customHeight="1">
      <c r="A11" s="5"/>
      <c r="B11" s="11"/>
      <c r="C11" s="12"/>
      <c r="D11" s="5"/>
      <c r="E11" s="11"/>
      <c r="F11" s="11" t="s">
        <v>50</v>
      </c>
      <c r="G11" s="11"/>
      <c r="H11" s="8">
        <f>SUM(H12:H14)</f>
        <v>52</v>
      </c>
      <c r="I11" s="13">
        <v>46027.0</v>
      </c>
      <c r="J11" s="13">
        <v>46035.0</v>
      </c>
      <c r="K11" s="5"/>
      <c r="L11" s="8" t="s">
        <v>49</v>
      </c>
      <c r="M11" s="15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ht="13.5" customHeight="1">
      <c r="A12" s="5"/>
      <c r="B12" s="11"/>
      <c r="C12" s="12"/>
      <c r="D12" s="5"/>
      <c r="E12" s="11"/>
      <c r="F12" s="11"/>
      <c r="G12" s="16" t="s">
        <v>51</v>
      </c>
      <c r="H12" s="8">
        <v>40.0</v>
      </c>
      <c r="I12" s="13">
        <v>46027.0</v>
      </c>
      <c r="J12" s="13">
        <v>46033.0</v>
      </c>
      <c r="K12" s="5"/>
      <c r="L12" s="8" t="s">
        <v>49</v>
      </c>
      <c r="M12" s="15"/>
      <c r="N12" s="14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ht="13.5" customHeight="1">
      <c r="A13" s="5"/>
      <c r="B13" s="11"/>
      <c r="C13" s="12"/>
      <c r="D13" s="5"/>
      <c r="E13" s="11"/>
      <c r="F13" s="11"/>
      <c r="G13" s="16" t="s">
        <v>52</v>
      </c>
      <c r="H13" s="8">
        <v>8.0</v>
      </c>
      <c r="I13" s="13">
        <v>46034.0</v>
      </c>
      <c r="J13" s="13">
        <v>46034.0</v>
      </c>
      <c r="K13" s="5"/>
      <c r="L13" s="8" t="s">
        <v>46</v>
      </c>
      <c r="M13" s="15"/>
      <c r="N13" s="15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ht="13.5" customHeight="1">
      <c r="A14" s="5"/>
      <c r="B14" s="11"/>
      <c r="C14" s="12"/>
      <c r="D14" s="5"/>
      <c r="E14" s="11"/>
      <c r="F14" s="11"/>
      <c r="G14" s="16" t="s">
        <v>53</v>
      </c>
      <c r="H14" s="8">
        <v>4.0</v>
      </c>
      <c r="I14" s="13">
        <v>46035.0</v>
      </c>
      <c r="J14" s="13">
        <v>46035.0</v>
      </c>
      <c r="K14" s="5"/>
      <c r="L14" s="8" t="s">
        <v>49</v>
      </c>
      <c r="M14" s="15"/>
      <c r="N14" s="15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ht="13.5" customHeight="1">
      <c r="A15" s="5"/>
      <c r="B15" s="11"/>
      <c r="C15" s="11"/>
      <c r="D15" s="5"/>
      <c r="E15" s="11"/>
      <c r="F15" s="11" t="s">
        <v>54</v>
      </c>
      <c r="G15" s="11"/>
      <c r="H15" s="8">
        <v>6.0</v>
      </c>
      <c r="I15" s="13">
        <v>46036.0</v>
      </c>
      <c r="J15" s="13">
        <v>46036.0</v>
      </c>
      <c r="K15" s="5"/>
      <c r="L15" s="8" t="s">
        <v>46</v>
      </c>
      <c r="M15" s="15"/>
      <c r="N15" s="15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ht="13.5" customHeight="1">
      <c r="A16" s="5"/>
      <c r="B16" s="11"/>
      <c r="C16" s="11"/>
      <c r="D16" s="5"/>
      <c r="E16" s="11"/>
      <c r="F16" s="11" t="s">
        <v>55</v>
      </c>
      <c r="G16" s="11"/>
      <c r="H16" s="5">
        <f>SUM(H17:H19)</f>
        <v>22</v>
      </c>
      <c r="I16" s="5"/>
      <c r="J16" s="5"/>
      <c r="K16" s="5"/>
      <c r="L16" s="8" t="s">
        <v>49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ht="13.5" customHeight="1">
      <c r="A17" s="5"/>
      <c r="B17" s="11"/>
      <c r="C17" s="11"/>
      <c r="D17" s="5"/>
      <c r="E17" s="11"/>
      <c r="F17" s="11"/>
      <c r="G17" s="16" t="s">
        <v>56</v>
      </c>
      <c r="H17" s="8">
        <v>6.0</v>
      </c>
      <c r="I17" s="13">
        <v>46037.0</v>
      </c>
      <c r="J17" s="13">
        <v>46037.0</v>
      </c>
      <c r="K17" s="5"/>
      <c r="L17" s="8" t="s">
        <v>49</v>
      </c>
      <c r="M17" s="15"/>
      <c r="N17" s="15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ht="13.5" customHeight="1">
      <c r="A18" s="5"/>
      <c r="B18" s="11"/>
      <c r="C18" s="11"/>
      <c r="D18" s="5"/>
      <c r="E18" s="11"/>
      <c r="F18" s="11"/>
      <c r="G18" s="16" t="s">
        <v>57</v>
      </c>
      <c r="H18" s="8">
        <v>4.0</v>
      </c>
      <c r="I18" s="13">
        <v>46038.0</v>
      </c>
      <c r="J18" s="13">
        <v>46038.0</v>
      </c>
      <c r="K18" s="5"/>
      <c r="L18" s="8" t="s">
        <v>49</v>
      </c>
      <c r="M18" s="15"/>
      <c r="N18" s="15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ht="13.5" customHeight="1">
      <c r="A19" s="5"/>
      <c r="B19" s="11"/>
      <c r="C19" s="11"/>
      <c r="D19" s="5"/>
      <c r="E19" s="11"/>
      <c r="F19" s="11"/>
      <c r="G19" s="16" t="s">
        <v>58</v>
      </c>
      <c r="H19" s="8">
        <v>12.0</v>
      </c>
      <c r="I19" s="13">
        <v>46040.0</v>
      </c>
      <c r="J19" s="13">
        <v>46041.0</v>
      </c>
      <c r="K19" s="5"/>
      <c r="L19" s="8" t="s">
        <v>49</v>
      </c>
      <c r="M19" s="15"/>
      <c r="N19" s="15"/>
      <c r="O19" s="14"/>
      <c r="P19" s="14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ht="13.5" customHeight="1">
      <c r="A20" s="5"/>
      <c r="B20" s="11"/>
      <c r="C20" s="11"/>
      <c r="D20" s="5"/>
      <c r="E20" s="11"/>
      <c r="F20" s="11" t="s">
        <v>59</v>
      </c>
      <c r="G20" s="11"/>
      <c r="H20" s="5">
        <f>SUM(H21:H22)</f>
        <v>38</v>
      </c>
      <c r="I20" s="5"/>
      <c r="J20" s="5"/>
      <c r="K20" s="5"/>
      <c r="L20" s="8" t="s">
        <v>46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ht="13.5" customHeight="1">
      <c r="A21" s="5"/>
      <c r="B21" s="11"/>
      <c r="C21" s="11"/>
      <c r="D21" s="5"/>
      <c r="E21" s="11"/>
      <c r="F21" s="11"/>
      <c r="G21" s="16" t="s">
        <v>60</v>
      </c>
      <c r="H21" s="8">
        <v>32.0</v>
      </c>
      <c r="I21" s="13">
        <v>46042.0</v>
      </c>
      <c r="J21" s="13">
        <v>46047.0</v>
      </c>
      <c r="K21" s="5"/>
      <c r="L21" s="8" t="s">
        <v>46</v>
      </c>
      <c r="M21" s="15"/>
      <c r="N21" s="15"/>
      <c r="O21" s="15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ht="13.5" customHeight="1">
      <c r="A22" s="5"/>
      <c r="B22" s="11"/>
      <c r="C22" s="11"/>
      <c r="D22" s="5"/>
      <c r="E22" s="11"/>
      <c r="F22" s="11"/>
      <c r="G22" s="16" t="s">
        <v>61</v>
      </c>
      <c r="H22" s="8">
        <v>6.0</v>
      </c>
      <c r="I22" s="5"/>
      <c r="J22" s="5"/>
      <c r="K22" s="5"/>
      <c r="L22" s="8" t="s">
        <v>62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ht="13.5" customHeight="1">
      <c r="A23" s="5"/>
      <c r="B23" s="11"/>
      <c r="C23" s="11"/>
      <c r="D23" s="5"/>
      <c r="E23" s="11"/>
      <c r="F23" s="11" t="s">
        <v>63</v>
      </c>
      <c r="G23" s="11"/>
      <c r="H23" s="5">
        <f>SUM(H24:H27)</f>
        <v>40</v>
      </c>
      <c r="I23" s="5"/>
      <c r="J23" s="5"/>
      <c r="K23" s="5"/>
      <c r="L23" s="8" t="s">
        <v>62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ht="13.5" customHeight="1">
      <c r="A24" s="5"/>
      <c r="B24" s="11"/>
      <c r="C24" s="11"/>
      <c r="D24" s="5"/>
      <c r="E24" s="11"/>
      <c r="F24" s="11"/>
      <c r="G24" s="16" t="s">
        <v>64</v>
      </c>
      <c r="H24" s="8">
        <v>12.0</v>
      </c>
      <c r="I24" s="13">
        <v>46048.0</v>
      </c>
      <c r="J24" s="13">
        <v>46049.0</v>
      </c>
      <c r="K24" s="5"/>
      <c r="L24" s="8" t="s">
        <v>62</v>
      </c>
      <c r="M24" s="15"/>
      <c r="N24" s="15"/>
      <c r="O24" s="15"/>
      <c r="P24" s="15"/>
      <c r="Q24" s="14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ht="13.5" customHeight="1">
      <c r="A25" s="5"/>
      <c r="B25" s="11"/>
      <c r="C25" s="11"/>
      <c r="D25" s="5"/>
      <c r="E25" s="11"/>
      <c r="F25" s="11"/>
      <c r="G25" s="16" t="s">
        <v>65</v>
      </c>
      <c r="H25" s="8">
        <v>12.0</v>
      </c>
      <c r="I25" s="13">
        <v>46050.0</v>
      </c>
      <c r="J25" s="13">
        <v>46051.0</v>
      </c>
      <c r="K25" s="5"/>
      <c r="L25" s="8" t="s">
        <v>66</v>
      </c>
      <c r="M25" s="15"/>
      <c r="N25" s="15"/>
      <c r="O25" s="15"/>
      <c r="P25" s="15"/>
      <c r="Q25" s="14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ht="13.5" customHeight="1">
      <c r="A26" s="5"/>
      <c r="B26" s="11"/>
      <c r="C26" s="11"/>
      <c r="D26" s="5"/>
      <c r="E26" s="11"/>
      <c r="F26" s="11"/>
      <c r="G26" s="16" t="s">
        <v>67</v>
      </c>
      <c r="H26" s="8">
        <v>8.0</v>
      </c>
      <c r="I26" s="13">
        <v>46055.0</v>
      </c>
      <c r="J26" s="13">
        <v>46055.0</v>
      </c>
      <c r="K26" s="5"/>
      <c r="L26" s="8" t="s">
        <v>66</v>
      </c>
      <c r="M26" s="15"/>
      <c r="N26" s="15"/>
      <c r="O26" s="15"/>
      <c r="P26" s="15"/>
      <c r="Q26" s="15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ht="13.5" customHeight="1">
      <c r="A27" s="5"/>
      <c r="B27" s="11"/>
      <c r="C27" s="11"/>
      <c r="D27" s="5"/>
      <c r="E27" s="11"/>
      <c r="F27" s="11"/>
      <c r="G27" s="16" t="s">
        <v>68</v>
      </c>
      <c r="H27" s="8">
        <v>8.0</v>
      </c>
      <c r="I27" s="13">
        <v>46056.0</v>
      </c>
      <c r="J27" s="13">
        <v>46056.0</v>
      </c>
      <c r="K27" s="5"/>
      <c r="L27" s="8" t="s">
        <v>62</v>
      </c>
      <c r="M27" s="15"/>
      <c r="N27" s="15"/>
      <c r="O27" s="15"/>
      <c r="P27" s="15"/>
      <c r="Q27" s="15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ht="13.5" customHeight="1">
      <c r="A28" s="5"/>
      <c r="B28" s="11"/>
      <c r="C28" s="11"/>
      <c r="D28" s="5"/>
      <c r="E28" s="11"/>
      <c r="F28" s="11" t="s">
        <v>69</v>
      </c>
      <c r="G28" s="11"/>
      <c r="H28" s="5">
        <f>SUM(H29:H32)</f>
        <v>58</v>
      </c>
      <c r="I28" s="5"/>
      <c r="J28" s="5"/>
      <c r="K28" s="5"/>
      <c r="L28" s="8" t="s">
        <v>46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ht="13.5" customHeight="1">
      <c r="A29" s="5"/>
      <c r="B29" s="11"/>
      <c r="C29" s="11"/>
      <c r="D29" s="5"/>
      <c r="E29" s="11"/>
      <c r="F29" s="11"/>
      <c r="G29" s="16" t="s">
        <v>70</v>
      </c>
      <c r="H29" s="8">
        <v>16.0</v>
      </c>
      <c r="I29" s="13">
        <v>46057.0</v>
      </c>
      <c r="J29" s="13">
        <v>46058.0</v>
      </c>
      <c r="K29" s="5"/>
      <c r="L29" s="8" t="s">
        <v>71</v>
      </c>
      <c r="M29" s="15"/>
      <c r="N29" s="15"/>
      <c r="O29" s="15"/>
      <c r="P29" s="15"/>
      <c r="Q29" s="15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ht="13.5" customHeight="1">
      <c r="A30" s="5"/>
      <c r="B30" s="11"/>
      <c r="C30" s="11"/>
      <c r="D30" s="5"/>
      <c r="E30" s="11"/>
      <c r="F30" s="11"/>
      <c r="G30" s="16" t="s">
        <v>72</v>
      </c>
      <c r="H30" s="8">
        <v>24.0</v>
      </c>
      <c r="I30" s="13">
        <v>46059.0</v>
      </c>
      <c r="J30" s="13">
        <v>46063.0</v>
      </c>
      <c r="K30" s="5"/>
      <c r="L30" s="8" t="s">
        <v>71</v>
      </c>
      <c r="M30" s="15"/>
      <c r="N30" s="15"/>
      <c r="O30" s="15"/>
      <c r="P30" s="15"/>
      <c r="Q30" s="15"/>
      <c r="R30" s="14"/>
      <c r="S30" s="14"/>
      <c r="T30" s="15"/>
      <c r="U30" s="15"/>
      <c r="V30" s="15"/>
      <c r="W30" s="15"/>
      <c r="X30" s="15"/>
      <c r="Y30" s="15"/>
      <c r="Z30" s="15"/>
      <c r="AA30" s="15"/>
      <c r="AB30" s="1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ht="13.5" customHeight="1">
      <c r="A31" s="5"/>
      <c r="B31" s="11"/>
      <c r="C31" s="11"/>
      <c r="D31" s="5"/>
      <c r="E31" s="11"/>
      <c r="F31" s="11"/>
      <c r="G31" s="16" t="s">
        <v>73</v>
      </c>
      <c r="H31" s="8">
        <v>6.0</v>
      </c>
      <c r="I31" s="13">
        <v>46064.0</v>
      </c>
      <c r="J31" s="13">
        <v>46064.0</v>
      </c>
      <c r="K31" s="5"/>
      <c r="L31" s="8" t="s">
        <v>46</v>
      </c>
      <c r="M31" s="15"/>
      <c r="N31" s="15"/>
      <c r="O31" s="15"/>
      <c r="P31" s="15"/>
      <c r="Q31" s="15"/>
      <c r="R31" s="15"/>
      <c r="S31" s="14"/>
      <c r="T31" s="15"/>
      <c r="U31" s="15"/>
      <c r="V31" s="15"/>
      <c r="W31" s="15"/>
      <c r="X31" s="15"/>
      <c r="Y31" s="15"/>
      <c r="Z31" s="15"/>
      <c r="AA31" s="15"/>
      <c r="AB31" s="1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ht="13.5" customHeight="1">
      <c r="A32" s="5"/>
      <c r="B32" s="11"/>
      <c r="C32" s="11"/>
      <c r="D32" s="5"/>
      <c r="E32" s="11"/>
      <c r="F32" s="11"/>
      <c r="G32" s="16" t="s">
        <v>74</v>
      </c>
      <c r="H32" s="8">
        <v>12.0</v>
      </c>
      <c r="I32" s="13">
        <v>46065.0</v>
      </c>
      <c r="J32" s="13">
        <v>46066.0</v>
      </c>
      <c r="K32" s="5"/>
      <c r="L32" s="8" t="s">
        <v>62</v>
      </c>
      <c r="M32" s="15"/>
      <c r="N32" s="15"/>
      <c r="O32" s="15"/>
      <c r="P32" s="15"/>
      <c r="Q32" s="15"/>
      <c r="R32" s="15"/>
      <c r="S32" s="14"/>
      <c r="T32" s="15"/>
      <c r="U32" s="15"/>
      <c r="V32" s="15"/>
      <c r="W32" s="15"/>
      <c r="X32" s="15"/>
      <c r="Y32" s="15"/>
      <c r="Z32" s="15"/>
      <c r="AA32" s="15"/>
      <c r="AB32" s="1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ht="13.5" customHeight="1">
      <c r="A33" s="5"/>
      <c r="B33" s="11"/>
      <c r="C33" s="11"/>
      <c r="D33" s="12" t="s">
        <v>75</v>
      </c>
      <c r="E33" s="11"/>
      <c r="F33" s="11"/>
      <c r="G33" s="11"/>
      <c r="H33" s="5">
        <f>SUM(H34:H37)</f>
        <v>32</v>
      </c>
      <c r="I33" s="13"/>
      <c r="J33" s="5"/>
      <c r="K33" s="5"/>
      <c r="L33" s="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ht="13.5" customHeight="1">
      <c r="A34" s="5"/>
      <c r="B34" s="11"/>
      <c r="C34" s="11"/>
      <c r="D34" s="5"/>
      <c r="E34" s="11"/>
      <c r="F34" s="11" t="s">
        <v>76</v>
      </c>
      <c r="G34" s="11"/>
      <c r="H34" s="8">
        <v>8.0</v>
      </c>
      <c r="I34" s="13">
        <v>46069.0</v>
      </c>
      <c r="J34" s="13">
        <v>46069.0</v>
      </c>
      <c r="K34" s="5"/>
      <c r="L34" s="17" t="s">
        <v>77</v>
      </c>
      <c r="M34" s="15"/>
      <c r="N34" s="15"/>
      <c r="O34" s="15"/>
      <c r="P34" s="15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ht="13.5" customHeight="1">
      <c r="A35" s="5"/>
      <c r="B35" s="11"/>
      <c r="C35" s="11"/>
      <c r="D35" s="5"/>
      <c r="E35" s="11"/>
      <c r="F35" s="11" t="s">
        <v>78</v>
      </c>
      <c r="G35" s="11"/>
      <c r="H35" s="8">
        <v>8.0</v>
      </c>
      <c r="I35" s="13">
        <v>46070.0</v>
      </c>
      <c r="J35" s="13">
        <v>46070.0</v>
      </c>
      <c r="K35" s="5"/>
      <c r="L35" s="17" t="s">
        <v>77</v>
      </c>
      <c r="M35" s="15"/>
      <c r="N35" s="15"/>
      <c r="O35" s="15"/>
      <c r="P35" s="15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ht="13.5" customHeight="1">
      <c r="A36" s="5"/>
      <c r="B36" s="11"/>
      <c r="C36" s="11"/>
      <c r="D36" s="5"/>
      <c r="E36" s="11"/>
      <c r="F36" s="11" t="s">
        <v>79</v>
      </c>
      <c r="G36" s="11"/>
      <c r="H36" s="8">
        <v>8.0</v>
      </c>
      <c r="I36" s="13">
        <v>46071.0</v>
      </c>
      <c r="J36" s="13">
        <v>46071.0</v>
      </c>
      <c r="K36" s="5"/>
      <c r="L36" s="17" t="s">
        <v>77</v>
      </c>
      <c r="M36" s="15"/>
      <c r="N36" s="15"/>
      <c r="O36" s="15"/>
      <c r="P36" s="15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ht="13.5" customHeight="1">
      <c r="A37" s="5"/>
      <c r="B37" s="11"/>
      <c r="C37" s="11"/>
      <c r="D37" s="5"/>
      <c r="E37" s="11"/>
      <c r="F37" s="11" t="s">
        <v>80</v>
      </c>
      <c r="G37" s="11"/>
      <c r="H37" s="8">
        <v>8.0</v>
      </c>
      <c r="I37" s="13">
        <v>46072.0</v>
      </c>
      <c r="J37" s="13">
        <v>46072.0</v>
      </c>
      <c r="K37" s="5"/>
      <c r="L37" s="17" t="s">
        <v>77</v>
      </c>
      <c r="M37" s="15"/>
      <c r="N37" s="15"/>
      <c r="O37" s="15"/>
      <c r="P37" s="15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ht="13.5" customHeight="1">
      <c r="A38" s="5"/>
      <c r="B38" s="11"/>
      <c r="C38" s="11"/>
      <c r="D38" s="12" t="s">
        <v>81</v>
      </c>
      <c r="E38" s="11"/>
      <c r="F38" s="11"/>
      <c r="G38" s="11"/>
      <c r="H38" s="5">
        <f>SUM(H39:H41)</f>
        <v>18</v>
      </c>
      <c r="I38" s="5"/>
      <c r="J38" s="5"/>
      <c r="K38" s="5"/>
      <c r="L38" s="18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ht="13.5" customHeight="1">
      <c r="A39" s="5"/>
      <c r="B39" s="11"/>
      <c r="C39" s="11"/>
      <c r="D39" s="11"/>
      <c r="E39" s="11"/>
      <c r="F39" s="11" t="s">
        <v>82</v>
      </c>
      <c r="G39" s="11"/>
      <c r="H39" s="8">
        <v>8.0</v>
      </c>
      <c r="I39" s="13">
        <v>46073.0</v>
      </c>
      <c r="J39" s="13">
        <v>46073.0</v>
      </c>
      <c r="K39" s="5"/>
      <c r="L39" s="17" t="s">
        <v>83</v>
      </c>
      <c r="M39" s="15"/>
      <c r="N39" s="15"/>
      <c r="O39" s="15"/>
      <c r="P39" s="15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ht="13.5" customHeight="1">
      <c r="A40" s="5"/>
      <c r="B40" s="11"/>
      <c r="C40" s="11"/>
      <c r="D40" s="11"/>
      <c r="E40" s="11"/>
      <c r="F40" s="11" t="s">
        <v>84</v>
      </c>
      <c r="G40" s="11"/>
      <c r="H40" s="8">
        <v>2.0</v>
      </c>
      <c r="I40" s="13">
        <v>46073.0</v>
      </c>
      <c r="J40" s="13">
        <v>46073.0</v>
      </c>
      <c r="K40" s="5"/>
      <c r="L40" s="17" t="s">
        <v>83</v>
      </c>
      <c r="M40" s="15"/>
      <c r="N40" s="15"/>
      <c r="O40" s="15"/>
      <c r="P40" s="15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ht="13.5" customHeight="1">
      <c r="A41" s="5"/>
      <c r="B41" s="11"/>
      <c r="C41" s="11"/>
      <c r="D41" s="11"/>
      <c r="E41" s="11"/>
      <c r="F41" s="11" t="s">
        <v>85</v>
      </c>
      <c r="G41" s="11"/>
      <c r="H41" s="8">
        <v>8.0</v>
      </c>
      <c r="I41" s="13">
        <v>46074.0</v>
      </c>
      <c r="J41" s="13">
        <v>46074.0</v>
      </c>
      <c r="K41" s="5"/>
      <c r="L41" s="19" t="s">
        <v>86</v>
      </c>
      <c r="M41" s="15"/>
      <c r="N41" s="15"/>
      <c r="O41" s="15"/>
      <c r="P41" s="15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ht="13.5" customHeight="1">
      <c r="A42" s="5"/>
      <c r="B42" s="11"/>
      <c r="C42" s="12" t="s">
        <v>87</v>
      </c>
      <c r="D42" s="11"/>
      <c r="E42" s="11"/>
      <c r="F42" s="11"/>
      <c r="G42" s="11"/>
      <c r="H42" s="5">
        <f>SUM(H43:H48)</f>
        <v>228</v>
      </c>
      <c r="I42" s="5"/>
      <c r="J42" s="5"/>
      <c r="K42" s="5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ht="13.5" customHeight="1">
      <c r="A43" s="5"/>
      <c r="B43" s="11"/>
      <c r="C43" s="11"/>
      <c r="D43" s="11" t="s">
        <v>88</v>
      </c>
      <c r="E43" s="11"/>
      <c r="F43" s="11"/>
      <c r="G43" s="11"/>
      <c r="H43" s="8">
        <v>60.0</v>
      </c>
      <c r="I43" s="13">
        <v>46076.0</v>
      </c>
      <c r="J43" s="13">
        <v>46080.0</v>
      </c>
      <c r="K43" s="5"/>
      <c r="L43" s="17" t="s">
        <v>86</v>
      </c>
      <c r="M43" s="15"/>
      <c r="N43" s="15"/>
      <c r="O43" s="15"/>
      <c r="P43" s="15"/>
      <c r="Q43" s="15"/>
      <c r="R43" s="15"/>
      <c r="S43" s="15"/>
      <c r="T43" s="15"/>
      <c r="U43" s="14"/>
      <c r="V43" s="15"/>
      <c r="W43" s="15"/>
      <c r="X43" s="15"/>
      <c r="Y43" s="15"/>
      <c r="Z43" s="15"/>
      <c r="AA43" s="15"/>
      <c r="AB43" s="1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ht="13.5" customHeight="1">
      <c r="A44" s="5"/>
      <c r="B44" s="11"/>
      <c r="C44" s="11"/>
      <c r="D44" s="11" t="s">
        <v>89</v>
      </c>
      <c r="E44" s="11"/>
      <c r="F44" s="11"/>
      <c r="G44" s="11"/>
      <c r="H44" s="8">
        <v>24.0</v>
      </c>
      <c r="I44" s="13">
        <v>46082.0</v>
      </c>
      <c r="J44" s="13">
        <v>46083.0</v>
      </c>
      <c r="K44" s="5"/>
      <c r="L44" s="17" t="s">
        <v>71</v>
      </c>
      <c r="M44" s="15"/>
      <c r="N44" s="15"/>
      <c r="O44" s="15"/>
      <c r="P44" s="15"/>
      <c r="Q44" s="15"/>
      <c r="R44" s="15"/>
      <c r="S44" s="15"/>
      <c r="T44" s="15"/>
      <c r="U44" s="14"/>
      <c r="V44" s="14"/>
      <c r="W44" s="15"/>
      <c r="X44" s="15"/>
      <c r="Y44" s="15"/>
      <c r="Z44" s="15"/>
      <c r="AA44" s="15"/>
      <c r="AB44" s="1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ht="13.5" customHeight="1">
      <c r="A45" s="5"/>
      <c r="B45" s="11"/>
      <c r="C45" s="11"/>
      <c r="D45" s="11" t="s">
        <v>90</v>
      </c>
      <c r="E45" s="11"/>
      <c r="F45" s="11"/>
      <c r="G45" s="11"/>
      <c r="H45" s="8">
        <v>40.0</v>
      </c>
      <c r="I45" s="13">
        <v>46084.0</v>
      </c>
      <c r="J45" s="13">
        <v>46088.0</v>
      </c>
      <c r="K45" s="5"/>
      <c r="L45" s="17" t="s">
        <v>86</v>
      </c>
      <c r="M45" s="15"/>
      <c r="N45" s="15"/>
      <c r="O45" s="15"/>
      <c r="P45" s="15"/>
      <c r="Q45" s="15"/>
      <c r="R45" s="15"/>
      <c r="S45" s="15"/>
      <c r="T45" s="15"/>
      <c r="U45" s="15"/>
      <c r="V45" s="14"/>
      <c r="W45" s="15"/>
      <c r="X45" s="15"/>
      <c r="Y45" s="15"/>
      <c r="Z45" s="15"/>
      <c r="AA45" s="15"/>
      <c r="AB45" s="1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ht="13.5" customHeight="1">
      <c r="A46" s="5"/>
      <c r="B46" s="11"/>
      <c r="C46" s="11"/>
      <c r="D46" s="11" t="s">
        <v>91</v>
      </c>
      <c r="E46" s="11"/>
      <c r="F46" s="11"/>
      <c r="G46" s="11"/>
      <c r="H46" s="8">
        <v>50.0</v>
      </c>
      <c r="I46" s="13">
        <v>46090.0</v>
      </c>
      <c r="J46" s="13">
        <v>46097.0</v>
      </c>
      <c r="K46" s="5"/>
      <c r="L46" s="17" t="s">
        <v>71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4"/>
      <c r="X46" s="14"/>
      <c r="Y46" s="15"/>
      <c r="Z46" s="15"/>
      <c r="AA46" s="15"/>
      <c r="AB46" s="1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ht="13.5" customHeight="1">
      <c r="A47" s="5"/>
      <c r="B47" s="11"/>
      <c r="C47" s="11"/>
      <c r="D47" s="11" t="s">
        <v>92</v>
      </c>
      <c r="E47" s="11"/>
      <c r="F47" s="11"/>
      <c r="G47" s="11"/>
      <c r="H47" s="8">
        <v>50.0</v>
      </c>
      <c r="I47" s="13">
        <v>46098.0</v>
      </c>
      <c r="J47" s="13">
        <v>46106.0</v>
      </c>
      <c r="K47" s="5"/>
      <c r="L47" s="17" t="s">
        <v>71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4"/>
      <c r="Y47" s="14"/>
      <c r="Z47" s="15"/>
      <c r="AA47" s="15"/>
      <c r="AB47" s="1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ht="13.5" customHeight="1">
      <c r="A48" s="5"/>
      <c r="B48" s="11"/>
      <c r="C48" s="11"/>
      <c r="D48" s="11" t="s">
        <v>93</v>
      </c>
      <c r="E48" s="11"/>
      <c r="F48" s="11"/>
      <c r="G48" s="11"/>
      <c r="H48" s="8">
        <v>4.0</v>
      </c>
      <c r="I48" s="13">
        <v>46107.0</v>
      </c>
      <c r="J48" s="13">
        <v>46107.0</v>
      </c>
      <c r="K48" s="5"/>
      <c r="L48" s="17" t="s">
        <v>83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4"/>
      <c r="Z48" s="15"/>
      <c r="AA48" s="15"/>
      <c r="AB48" s="1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13.5" customHeight="1">
      <c r="A49" s="5"/>
      <c r="B49" s="11"/>
      <c r="C49" s="12" t="s">
        <v>94</v>
      </c>
      <c r="D49" s="11"/>
      <c r="E49" s="11"/>
      <c r="F49" s="11"/>
      <c r="G49" s="11"/>
      <c r="H49" s="5">
        <f>SUM(H50:H56)</f>
        <v>304</v>
      </c>
      <c r="I49" s="5"/>
      <c r="J49" s="5"/>
      <c r="K49" s="5"/>
      <c r="L49" s="2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ht="13.5" customHeight="1">
      <c r="A50" s="5"/>
      <c r="B50" s="11"/>
      <c r="C50" s="12"/>
      <c r="D50" s="11" t="s">
        <v>95</v>
      </c>
      <c r="E50" s="11"/>
      <c r="F50" s="11"/>
      <c r="G50" s="11"/>
      <c r="H50" s="8">
        <v>80.0</v>
      </c>
      <c r="I50" s="13">
        <v>46111.0</v>
      </c>
      <c r="J50" s="13">
        <v>46114.0</v>
      </c>
      <c r="K50" s="5"/>
      <c r="L50" s="17" t="s">
        <v>96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4"/>
      <c r="AA50" s="15"/>
      <c r="AB50" s="1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ht="13.5" customHeight="1">
      <c r="A51" s="5"/>
      <c r="B51" s="11"/>
      <c r="C51" s="12"/>
      <c r="D51" s="11" t="s">
        <v>97</v>
      </c>
      <c r="E51" s="11"/>
      <c r="F51" s="11"/>
      <c r="G51" s="11"/>
      <c r="H51" s="8">
        <v>60.0</v>
      </c>
      <c r="I51" s="13">
        <v>46115.0</v>
      </c>
      <c r="J51" s="13">
        <v>46123.0</v>
      </c>
      <c r="K51" s="5"/>
      <c r="L51" s="17" t="s">
        <v>96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4"/>
      <c r="AA51" s="14"/>
      <c r="AB51" s="1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ht="13.5" customHeight="1">
      <c r="A52" s="5"/>
      <c r="B52" s="11"/>
      <c r="C52" s="12"/>
      <c r="D52" s="11" t="s">
        <v>98</v>
      </c>
      <c r="E52" s="11"/>
      <c r="F52" s="11"/>
      <c r="G52" s="11"/>
      <c r="H52" s="8">
        <v>60.0</v>
      </c>
      <c r="I52" s="13">
        <v>46125.0</v>
      </c>
      <c r="J52" s="13">
        <v>46133.0</v>
      </c>
      <c r="K52" s="5"/>
      <c r="L52" s="19" t="s">
        <v>96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4"/>
      <c r="AC52" s="14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ht="13.5" customHeight="1">
      <c r="A53" s="5"/>
      <c r="B53" s="11"/>
      <c r="C53" s="11"/>
      <c r="D53" s="11" t="s">
        <v>99</v>
      </c>
      <c r="E53" s="11"/>
      <c r="F53" s="11"/>
      <c r="G53" s="11"/>
      <c r="H53" s="8">
        <v>40.0</v>
      </c>
      <c r="I53" s="13">
        <v>46134.0</v>
      </c>
      <c r="J53" s="13">
        <v>46138.0</v>
      </c>
      <c r="K53" s="5"/>
      <c r="L53" s="17" t="s">
        <v>100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4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ht="13.5" customHeight="1">
      <c r="A54" s="5"/>
      <c r="B54" s="11"/>
      <c r="C54" s="11"/>
      <c r="D54" s="11" t="s">
        <v>101</v>
      </c>
      <c r="E54" s="11"/>
      <c r="F54" s="11"/>
      <c r="G54" s="11"/>
      <c r="H54" s="8">
        <v>20.0</v>
      </c>
      <c r="I54" s="13">
        <v>46139.0</v>
      </c>
      <c r="J54" s="13">
        <v>46140.0</v>
      </c>
      <c r="K54" s="5"/>
      <c r="L54" s="19" t="s">
        <v>96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5"/>
      <c r="AD54" s="14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ht="13.5" customHeight="1">
      <c r="A55" s="5"/>
      <c r="B55" s="11"/>
      <c r="C55" s="11"/>
      <c r="D55" s="11" t="s">
        <v>102</v>
      </c>
      <c r="E55" s="11"/>
      <c r="F55" s="11"/>
      <c r="G55" s="11"/>
      <c r="H55" s="8">
        <v>36.0</v>
      </c>
      <c r="I55" s="13">
        <v>46141.0</v>
      </c>
      <c r="J55" s="13">
        <v>46143.0</v>
      </c>
      <c r="K55" s="5"/>
      <c r="L55" s="17" t="s">
        <v>103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5"/>
      <c r="AD55" s="14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ht="13.5" customHeight="1">
      <c r="A56" s="5"/>
      <c r="B56" s="11"/>
      <c r="C56" s="11"/>
      <c r="D56" s="11" t="s">
        <v>104</v>
      </c>
      <c r="E56" s="11"/>
      <c r="F56" s="11"/>
      <c r="G56" s="11"/>
      <c r="H56" s="8">
        <v>8.0</v>
      </c>
      <c r="I56" s="13">
        <v>46144.0</v>
      </c>
      <c r="J56" s="13">
        <v>46144.0</v>
      </c>
      <c r="K56" s="5"/>
      <c r="L56" s="17" t="s">
        <v>83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5"/>
      <c r="AD56" s="14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ht="13.5" customHeight="1">
      <c r="A57" s="5"/>
      <c r="B57" s="11"/>
      <c r="C57" s="12" t="s">
        <v>105</v>
      </c>
      <c r="D57" s="11"/>
      <c r="E57" s="11"/>
      <c r="F57" s="11"/>
      <c r="G57" s="11"/>
      <c r="H57" s="5">
        <f>SUM(H58:H63)</f>
        <v>210</v>
      </c>
      <c r="I57" s="5"/>
      <c r="J57" s="5"/>
      <c r="K57" s="5"/>
      <c r="L57" s="20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13.5" customHeight="1">
      <c r="A58" s="5"/>
      <c r="B58" s="11"/>
      <c r="C58" s="12"/>
      <c r="D58" s="11" t="s">
        <v>106</v>
      </c>
      <c r="E58" s="11"/>
      <c r="F58" s="11"/>
      <c r="G58" s="11"/>
      <c r="H58" s="8">
        <v>60.0</v>
      </c>
      <c r="I58" s="13">
        <v>46146.0</v>
      </c>
      <c r="J58" s="13">
        <v>46154.0</v>
      </c>
      <c r="K58" s="5"/>
      <c r="L58" s="17" t="s">
        <v>107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14"/>
      <c r="AF58" s="14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ht="13.5" customHeight="1">
      <c r="A59" s="5"/>
      <c r="B59" s="11"/>
      <c r="C59" s="12"/>
      <c r="D59" s="11" t="s">
        <v>108</v>
      </c>
      <c r="E59" s="11"/>
      <c r="F59" s="11"/>
      <c r="G59" s="11"/>
      <c r="H59" s="8">
        <v>40.0</v>
      </c>
      <c r="I59" s="13">
        <v>46155.0</v>
      </c>
      <c r="J59" s="13">
        <v>46159.0</v>
      </c>
      <c r="K59" s="5"/>
      <c r="L59" s="17" t="s">
        <v>107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14"/>
      <c r="AG59" s="14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ht="13.5" customHeight="1">
      <c r="A60" s="5"/>
      <c r="B60" s="11"/>
      <c r="C60" s="11"/>
      <c r="D60" s="11" t="s">
        <v>109</v>
      </c>
      <c r="E60" s="11"/>
      <c r="F60" s="11"/>
      <c r="G60" s="11"/>
      <c r="H60" s="8">
        <v>60.0</v>
      </c>
      <c r="I60" s="13">
        <v>46160.0</v>
      </c>
      <c r="J60" s="13">
        <v>46169.0</v>
      </c>
      <c r="K60" s="5"/>
      <c r="L60" s="17" t="s">
        <v>107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14"/>
      <c r="AH60" s="1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ht="13.5" customHeight="1">
      <c r="A61" s="5"/>
      <c r="B61" s="11"/>
      <c r="C61" s="11"/>
      <c r="D61" s="11" t="s">
        <v>110</v>
      </c>
      <c r="E61" s="11"/>
      <c r="F61" s="11"/>
      <c r="G61" s="11"/>
      <c r="H61" s="8">
        <v>40.0</v>
      </c>
      <c r="I61" s="13">
        <v>46170.0</v>
      </c>
      <c r="J61" s="13">
        <v>46174.0</v>
      </c>
      <c r="K61" s="5"/>
      <c r="L61" s="17" t="s">
        <v>103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14"/>
      <c r="AI61" s="1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ht="13.5" customHeight="1">
      <c r="A62" s="5"/>
      <c r="B62" s="11"/>
      <c r="C62" s="11"/>
      <c r="D62" s="11" t="s">
        <v>111</v>
      </c>
      <c r="E62" s="11"/>
      <c r="F62" s="11"/>
      <c r="G62" s="11"/>
      <c r="H62" s="8">
        <v>4.0</v>
      </c>
      <c r="I62" s="13">
        <v>46175.0</v>
      </c>
      <c r="J62" s="13">
        <v>46175.0</v>
      </c>
      <c r="K62" s="5"/>
      <c r="L62" s="17" t="s">
        <v>107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1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ht="13.5" customHeight="1">
      <c r="A63" s="5"/>
      <c r="B63" s="11"/>
      <c r="C63" s="11"/>
      <c r="D63" s="11" t="s">
        <v>112</v>
      </c>
      <c r="E63" s="11"/>
      <c r="F63" s="11"/>
      <c r="G63" s="11"/>
      <c r="H63" s="8">
        <v>6.0</v>
      </c>
      <c r="I63" s="13">
        <v>46176.0</v>
      </c>
      <c r="J63" s="13">
        <v>46176.0</v>
      </c>
      <c r="K63" s="5"/>
      <c r="L63" s="17" t="s">
        <v>83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1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ht="13.5" customHeight="1">
      <c r="A64" s="5"/>
      <c r="B64" s="11"/>
      <c r="C64" s="12" t="s">
        <v>113</v>
      </c>
      <c r="D64" s="11"/>
      <c r="E64" s="11"/>
      <c r="F64" s="11"/>
      <c r="G64" s="11"/>
      <c r="H64" s="5">
        <f>SUM(H65:H74)</f>
        <v>164</v>
      </c>
      <c r="I64" s="5"/>
      <c r="J64" s="5"/>
      <c r="K64" s="5"/>
      <c r="L64" s="20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ht="13.5" customHeight="1">
      <c r="A65" s="5"/>
      <c r="B65" s="11"/>
      <c r="C65" s="11"/>
      <c r="D65" s="11" t="s">
        <v>114</v>
      </c>
      <c r="E65" s="11"/>
      <c r="F65" s="11"/>
      <c r="G65" s="11"/>
      <c r="H65" s="8">
        <v>12.0</v>
      </c>
      <c r="I65" s="13">
        <v>46177.0</v>
      </c>
      <c r="J65" s="13">
        <v>46178.0</v>
      </c>
      <c r="K65" s="5"/>
      <c r="L65" s="19" t="s">
        <v>62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1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ht="13.5" customHeight="1">
      <c r="A66" s="5"/>
      <c r="B66" s="11"/>
      <c r="C66" s="11"/>
      <c r="D66" s="11" t="s">
        <v>115</v>
      </c>
      <c r="E66" s="11"/>
      <c r="F66" s="11"/>
      <c r="G66" s="11"/>
      <c r="H66" s="8">
        <v>40.0</v>
      </c>
      <c r="I66" s="13">
        <v>46181.0</v>
      </c>
      <c r="J66" s="13">
        <v>46184.0</v>
      </c>
      <c r="K66" s="5"/>
      <c r="L66" s="17" t="s">
        <v>62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14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ht="13.5" customHeight="1">
      <c r="A67" s="5"/>
      <c r="B67" s="11"/>
      <c r="C67" s="11"/>
      <c r="D67" s="11" t="s">
        <v>116</v>
      </c>
      <c r="E67" s="11"/>
      <c r="F67" s="11"/>
      <c r="G67" s="11"/>
      <c r="H67" s="8">
        <v>16.0</v>
      </c>
      <c r="I67" s="13">
        <v>46185.0</v>
      </c>
      <c r="J67" s="13">
        <v>46186.0</v>
      </c>
      <c r="K67" s="5"/>
      <c r="L67" s="17" t="s">
        <v>62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14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ht="13.5" customHeight="1">
      <c r="A68" s="5"/>
      <c r="B68" s="11"/>
      <c r="C68" s="11"/>
      <c r="D68" s="11" t="s">
        <v>117</v>
      </c>
      <c r="E68" s="11"/>
      <c r="F68" s="11"/>
      <c r="G68" s="11"/>
      <c r="H68" s="8">
        <v>6.0</v>
      </c>
      <c r="I68" s="13">
        <v>46188.0</v>
      </c>
      <c r="J68" s="13">
        <v>46188.0</v>
      </c>
      <c r="K68" s="5"/>
      <c r="L68" s="17" t="s">
        <v>62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14"/>
      <c r="AL68" s="5"/>
      <c r="AM68" s="5"/>
      <c r="AN68" s="5"/>
      <c r="AO68" s="5"/>
      <c r="AP68" s="5"/>
      <c r="AQ68" s="5"/>
      <c r="AR68" s="5"/>
      <c r="AS68" s="5"/>
      <c r="AT68" s="5"/>
    </row>
    <row r="69" ht="13.5" customHeight="1">
      <c r="A69" s="5"/>
      <c r="B69" s="11"/>
      <c r="C69" s="11"/>
      <c r="D69" s="11" t="s">
        <v>118</v>
      </c>
      <c r="E69" s="11"/>
      <c r="F69" s="11"/>
      <c r="G69" s="11"/>
      <c r="H69" s="8">
        <v>8.0</v>
      </c>
      <c r="I69" s="13">
        <v>46189.0</v>
      </c>
      <c r="J69" s="13">
        <v>46189.0</v>
      </c>
      <c r="K69" s="5"/>
      <c r="L69" s="17" t="s">
        <v>62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14"/>
      <c r="AL69" s="5"/>
      <c r="AM69" s="5"/>
      <c r="AN69" s="5"/>
      <c r="AO69" s="5"/>
      <c r="AP69" s="5"/>
      <c r="AQ69" s="5"/>
      <c r="AR69" s="5"/>
      <c r="AS69" s="5"/>
      <c r="AT69" s="5"/>
    </row>
    <row r="70" ht="13.5" customHeight="1">
      <c r="A70" s="5"/>
      <c r="B70" s="11"/>
      <c r="C70" s="11"/>
      <c r="D70" s="11" t="s">
        <v>119</v>
      </c>
      <c r="E70" s="11"/>
      <c r="F70" s="11"/>
      <c r="G70" s="11"/>
      <c r="H70" s="8">
        <v>20.0</v>
      </c>
      <c r="I70" s="13">
        <v>46190.0</v>
      </c>
      <c r="J70" s="13">
        <v>46191.0</v>
      </c>
      <c r="K70" s="5"/>
      <c r="L70" s="17" t="s">
        <v>120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14"/>
      <c r="AL70" s="5"/>
      <c r="AM70" s="5"/>
      <c r="AN70" s="5"/>
      <c r="AO70" s="5"/>
      <c r="AP70" s="5"/>
      <c r="AQ70" s="5"/>
      <c r="AR70" s="5"/>
      <c r="AS70" s="5"/>
      <c r="AT70" s="5"/>
    </row>
    <row r="71" ht="13.5" customHeight="1">
      <c r="A71" s="5"/>
      <c r="B71" s="11"/>
      <c r="C71" s="11"/>
      <c r="D71" s="11" t="s">
        <v>121</v>
      </c>
      <c r="E71" s="11"/>
      <c r="F71" s="11"/>
      <c r="G71" s="11"/>
      <c r="H71" s="8">
        <v>32.0</v>
      </c>
      <c r="I71" s="13">
        <v>46192.0</v>
      </c>
      <c r="J71" s="13">
        <v>46194.0</v>
      </c>
      <c r="K71" s="5"/>
      <c r="L71" s="17" t="s">
        <v>100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14"/>
      <c r="AL71" s="14"/>
      <c r="AM71" s="5"/>
      <c r="AN71" s="5"/>
      <c r="AO71" s="5"/>
      <c r="AP71" s="5"/>
      <c r="AQ71" s="5"/>
      <c r="AR71" s="5"/>
      <c r="AS71" s="5"/>
      <c r="AT71" s="5"/>
    </row>
    <row r="72" ht="13.5" customHeight="1">
      <c r="A72" s="5"/>
      <c r="B72" s="11"/>
      <c r="C72" s="11"/>
      <c r="D72" s="11" t="s">
        <v>122</v>
      </c>
      <c r="E72" s="11"/>
      <c r="F72" s="11"/>
      <c r="G72" s="11"/>
      <c r="H72" s="8">
        <v>8.0</v>
      </c>
      <c r="I72" s="13">
        <v>46195.0</v>
      </c>
      <c r="J72" s="13">
        <v>46195.0</v>
      </c>
      <c r="K72" s="5"/>
      <c r="L72" s="17" t="s">
        <v>123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14"/>
      <c r="AM72" s="5"/>
      <c r="AN72" s="5"/>
      <c r="AO72" s="5"/>
      <c r="AP72" s="5"/>
      <c r="AQ72" s="5"/>
      <c r="AR72" s="5"/>
      <c r="AS72" s="5"/>
      <c r="AT72" s="5"/>
    </row>
    <row r="73" ht="13.5" customHeight="1">
      <c r="A73" s="5"/>
      <c r="B73" s="11"/>
      <c r="C73" s="11"/>
      <c r="D73" s="11" t="s">
        <v>124</v>
      </c>
      <c r="E73" s="11"/>
      <c r="F73" s="11"/>
      <c r="G73" s="11"/>
      <c r="H73" s="8">
        <v>18.0</v>
      </c>
      <c r="I73" s="13">
        <v>46196.0</v>
      </c>
      <c r="J73" s="13">
        <v>46197.0</v>
      </c>
      <c r="K73" s="5"/>
      <c r="L73" s="17" t="s">
        <v>62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14"/>
      <c r="AM73" s="5"/>
      <c r="AN73" s="5"/>
      <c r="AO73" s="5"/>
      <c r="AP73" s="5"/>
      <c r="AQ73" s="5"/>
      <c r="AR73" s="5"/>
      <c r="AS73" s="5"/>
      <c r="AT73" s="5"/>
    </row>
    <row r="74" ht="13.5" customHeight="1">
      <c r="A74" s="5"/>
      <c r="B74" s="11"/>
      <c r="C74" s="11"/>
      <c r="D74" s="11" t="s">
        <v>125</v>
      </c>
      <c r="E74" s="11"/>
      <c r="F74" s="11"/>
      <c r="G74" s="11"/>
      <c r="H74" s="8">
        <v>4.0</v>
      </c>
      <c r="I74" s="13">
        <v>46198.0</v>
      </c>
      <c r="J74" s="13">
        <v>46198.0</v>
      </c>
      <c r="K74" s="5"/>
      <c r="L74" s="17" t="s">
        <v>83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14"/>
      <c r="AM74" s="5"/>
      <c r="AN74" s="5"/>
      <c r="AO74" s="5"/>
      <c r="AP74" s="5"/>
      <c r="AQ74" s="5"/>
      <c r="AR74" s="5"/>
      <c r="AS74" s="5"/>
      <c r="AT74" s="5"/>
    </row>
    <row r="75" ht="13.5" customHeight="1">
      <c r="A75" s="5"/>
      <c r="B75" s="11"/>
      <c r="C75" s="12" t="s">
        <v>126</v>
      </c>
      <c r="D75" s="11"/>
      <c r="E75" s="11"/>
      <c r="F75" s="11"/>
      <c r="G75" s="11"/>
      <c r="H75" s="5">
        <f>SUM(H76:H89)</f>
        <v>110</v>
      </c>
      <c r="I75" s="5"/>
      <c r="J75" s="5"/>
      <c r="K75" s="5"/>
      <c r="L75" s="20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ht="13.5" customHeight="1">
      <c r="A76" s="5"/>
      <c r="B76" s="11"/>
      <c r="C76" s="12"/>
      <c r="D76" s="11" t="s">
        <v>127</v>
      </c>
      <c r="E76" s="11"/>
      <c r="F76" s="11"/>
      <c r="G76" s="11"/>
      <c r="H76" s="8">
        <v>8.0</v>
      </c>
      <c r="I76" s="13">
        <v>46199.0</v>
      </c>
      <c r="J76" s="13">
        <v>46199.0</v>
      </c>
      <c r="K76" s="5"/>
      <c r="L76" s="17" t="s">
        <v>128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14"/>
      <c r="AM76" s="5"/>
      <c r="AN76" s="5"/>
      <c r="AO76" s="5"/>
      <c r="AP76" s="5"/>
      <c r="AQ76" s="5"/>
      <c r="AR76" s="5"/>
      <c r="AS76" s="5"/>
      <c r="AT76" s="5"/>
    </row>
    <row r="77" ht="13.5" customHeight="1">
      <c r="A77" s="5"/>
      <c r="B77" s="11"/>
      <c r="C77" s="12"/>
      <c r="D77" s="11" t="s">
        <v>129</v>
      </c>
      <c r="E77" s="11"/>
      <c r="F77" s="11"/>
      <c r="G77" s="11"/>
      <c r="H77" s="8">
        <v>6.0</v>
      </c>
      <c r="I77" s="13">
        <v>46202.0</v>
      </c>
      <c r="J77" s="13">
        <v>46202.0</v>
      </c>
      <c r="K77" s="5"/>
      <c r="L77" s="17" t="s">
        <v>128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4"/>
      <c r="AN77" s="5"/>
      <c r="AO77" s="5"/>
      <c r="AP77" s="5"/>
      <c r="AQ77" s="5"/>
      <c r="AR77" s="5"/>
      <c r="AS77" s="5"/>
      <c r="AT77" s="5"/>
    </row>
    <row r="78" ht="13.5" customHeight="1">
      <c r="A78" s="5"/>
      <c r="B78" s="11"/>
      <c r="C78" s="12"/>
      <c r="D78" s="11" t="s">
        <v>130</v>
      </c>
      <c r="E78" s="11"/>
      <c r="F78" s="11"/>
      <c r="G78" s="11"/>
      <c r="H78" s="8">
        <v>6.0</v>
      </c>
      <c r="I78" s="13">
        <v>46203.0</v>
      </c>
      <c r="J78" s="13">
        <v>46203.0</v>
      </c>
      <c r="K78" s="5"/>
      <c r="L78" s="17" t="s">
        <v>128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14"/>
      <c r="AN78" s="5"/>
      <c r="AO78" s="5"/>
      <c r="AP78" s="5"/>
      <c r="AQ78" s="5"/>
      <c r="AR78" s="5"/>
      <c r="AS78" s="5"/>
      <c r="AT78" s="5"/>
    </row>
    <row r="79" ht="13.5" customHeight="1">
      <c r="A79" s="5"/>
      <c r="B79" s="11"/>
      <c r="C79" s="11"/>
      <c r="D79" s="11" t="s">
        <v>131</v>
      </c>
      <c r="E79" s="11"/>
      <c r="F79" s="11"/>
      <c r="G79" s="11"/>
      <c r="H79" s="8">
        <v>6.0</v>
      </c>
      <c r="I79" s="13">
        <v>46204.0</v>
      </c>
      <c r="J79" s="13">
        <v>46204.0</v>
      </c>
      <c r="K79" s="5"/>
      <c r="L79" s="17" t="s">
        <v>128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14"/>
      <c r="AN79" s="5"/>
      <c r="AO79" s="5"/>
      <c r="AP79" s="5"/>
      <c r="AQ79" s="5"/>
      <c r="AR79" s="5"/>
      <c r="AS79" s="5"/>
      <c r="AT79" s="5"/>
    </row>
    <row r="80" ht="13.5" customHeight="1">
      <c r="A80" s="5"/>
      <c r="B80" s="11"/>
      <c r="C80" s="11"/>
      <c r="D80" s="11" t="s">
        <v>132</v>
      </c>
      <c r="E80" s="11"/>
      <c r="F80" s="11"/>
      <c r="G80" s="11"/>
      <c r="H80" s="8">
        <v>8.0</v>
      </c>
      <c r="I80" s="13">
        <v>46205.0</v>
      </c>
      <c r="J80" s="13">
        <v>46205.0</v>
      </c>
      <c r="K80" s="5"/>
      <c r="L80" s="17" t="s">
        <v>62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14"/>
      <c r="AN80" s="5"/>
      <c r="AO80" s="5"/>
      <c r="AP80" s="5"/>
      <c r="AQ80" s="5"/>
      <c r="AR80" s="5"/>
      <c r="AS80" s="5"/>
      <c r="AT80" s="5"/>
    </row>
    <row r="81" ht="13.5" customHeight="1">
      <c r="A81" s="5"/>
      <c r="B81" s="11"/>
      <c r="C81" s="11"/>
      <c r="D81" s="11" t="s">
        <v>133</v>
      </c>
      <c r="E81" s="11"/>
      <c r="F81" s="11"/>
      <c r="G81" s="11"/>
      <c r="H81" s="8">
        <v>6.0</v>
      </c>
      <c r="I81" s="13">
        <v>46206.0</v>
      </c>
      <c r="J81" s="13">
        <v>46206.0</v>
      </c>
      <c r="K81" s="5"/>
      <c r="L81" s="17" t="s">
        <v>83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14"/>
      <c r="AN81" s="5"/>
      <c r="AO81" s="5"/>
      <c r="AP81" s="5"/>
      <c r="AQ81" s="5"/>
      <c r="AR81" s="5"/>
      <c r="AS81" s="5"/>
      <c r="AT81" s="5"/>
    </row>
    <row r="82" ht="13.5" customHeight="1">
      <c r="A82" s="5"/>
      <c r="B82" s="11"/>
      <c r="C82" s="11"/>
      <c r="D82" s="11" t="s">
        <v>134</v>
      </c>
      <c r="E82" s="11"/>
      <c r="F82" s="11"/>
      <c r="G82" s="11"/>
      <c r="H82" s="8">
        <v>4.0</v>
      </c>
      <c r="I82" s="13">
        <v>46209.0</v>
      </c>
      <c r="J82" s="13">
        <v>46209.0</v>
      </c>
      <c r="K82" s="5"/>
      <c r="L82" s="17" t="s">
        <v>62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14"/>
      <c r="AO82" s="5"/>
      <c r="AP82" s="5"/>
      <c r="AQ82" s="5"/>
      <c r="AR82" s="5"/>
      <c r="AS82" s="5"/>
      <c r="AT82" s="5"/>
    </row>
    <row r="83" ht="13.5" customHeight="1">
      <c r="A83" s="5"/>
      <c r="B83" s="11"/>
      <c r="C83" s="11"/>
      <c r="D83" s="11" t="s">
        <v>135</v>
      </c>
      <c r="E83" s="11"/>
      <c r="F83" s="11"/>
      <c r="G83" s="11"/>
      <c r="H83" s="8">
        <v>6.0</v>
      </c>
      <c r="I83" s="13">
        <v>46210.0</v>
      </c>
      <c r="J83" s="13">
        <v>46210.0</v>
      </c>
      <c r="K83" s="5"/>
      <c r="L83" s="17" t="s">
        <v>128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14"/>
      <c r="AO83" s="5"/>
      <c r="AP83" s="5"/>
      <c r="AQ83" s="5"/>
      <c r="AR83" s="5"/>
      <c r="AS83" s="5"/>
      <c r="AT83" s="5"/>
    </row>
    <row r="84" ht="13.5" customHeight="1">
      <c r="A84" s="5"/>
      <c r="B84" s="11"/>
      <c r="C84" s="11"/>
      <c r="D84" s="11" t="s">
        <v>136</v>
      </c>
      <c r="E84" s="11"/>
      <c r="F84" s="11"/>
      <c r="G84" s="11"/>
      <c r="H84" s="8">
        <v>8.0</v>
      </c>
      <c r="I84" s="13">
        <v>46211.0</v>
      </c>
      <c r="J84" s="13">
        <v>46211.0</v>
      </c>
      <c r="K84" s="5"/>
      <c r="L84" s="17" t="s">
        <v>120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14"/>
      <c r="AO84" s="5"/>
      <c r="AP84" s="5"/>
      <c r="AQ84" s="5"/>
      <c r="AR84" s="5"/>
      <c r="AS84" s="5"/>
      <c r="AT84" s="5"/>
    </row>
    <row r="85" ht="13.5" customHeight="1">
      <c r="A85" s="5"/>
      <c r="B85" s="11"/>
      <c r="C85" s="11"/>
      <c r="D85" s="11" t="s">
        <v>137</v>
      </c>
      <c r="E85" s="11"/>
      <c r="F85" s="11"/>
      <c r="G85" s="11"/>
      <c r="H85" s="8">
        <v>4.0</v>
      </c>
      <c r="I85" s="13">
        <v>46212.0</v>
      </c>
      <c r="J85" s="13">
        <v>46212.0</v>
      </c>
      <c r="K85" s="5"/>
      <c r="L85" s="17" t="s">
        <v>138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14"/>
      <c r="AO85" s="5"/>
      <c r="AP85" s="5"/>
      <c r="AQ85" s="5"/>
      <c r="AR85" s="5"/>
      <c r="AS85" s="5"/>
      <c r="AT85" s="5"/>
    </row>
    <row r="86" ht="13.5" customHeight="1">
      <c r="A86" s="5"/>
      <c r="B86" s="11"/>
      <c r="C86" s="11"/>
      <c r="D86" s="11" t="s">
        <v>139</v>
      </c>
      <c r="E86" s="11"/>
      <c r="F86" s="11"/>
      <c r="G86" s="11"/>
      <c r="H86" s="8">
        <v>12.0</v>
      </c>
      <c r="I86" s="13">
        <v>46213.0</v>
      </c>
      <c r="J86" s="13">
        <v>46214.0</v>
      </c>
      <c r="K86" s="5"/>
      <c r="L86" s="17" t="s">
        <v>138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14"/>
      <c r="AO86" s="5"/>
      <c r="AP86" s="5"/>
      <c r="AQ86" s="5"/>
      <c r="AR86" s="5"/>
      <c r="AS86" s="5"/>
      <c r="AT86" s="5"/>
    </row>
    <row r="87" ht="13.5" customHeight="1">
      <c r="A87" s="5"/>
      <c r="B87" s="11"/>
      <c r="C87" s="11"/>
      <c r="D87" s="11" t="s">
        <v>140</v>
      </c>
      <c r="E87" s="11"/>
      <c r="F87" s="11"/>
      <c r="G87" s="11"/>
      <c r="H87" s="8">
        <v>20.0</v>
      </c>
      <c r="I87" s="13">
        <v>46216.0</v>
      </c>
      <c r="J87" s="13">
        <v>46217.0</v>
      </c>
      <c r="K87" s="5"/>
      <c r="L87" s="17" t="s">
        <v>123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14"/>
      <c r="AP87" s="5"/>
      <c r="AQ87" s="5"/>
      <c r="AR87" s="5"/>
      <c r="AS87" s="5"/>
      <c r="AT87" s="5"/>
    </row>
    <row r="88" ht="13.5" customHeight="1">
      <c r="A88" s="5"/>
      <c r="B88" s="11"/>
      <c r="C88" s="11"/>
      <c r="D88" s="11" t="s">
        <v>141</v>
      </c>
      <c r="E88" s="11"/>
      <c r="F88" s="11"/>
      <c r="G88" s="11"/>
      <c r="H88" s="8">
        <v>12.0</v>
      </c>
      <c r="I88" s="13">
        <v>46218.0</v>
      </c>
      <c r="J88" s="13">
        <v>46219.0</v>
      </c>
      <c r="K88" s="5"/>
      <c r="L88" s="17" t="s">
        <v>142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14"/>
      <c r="AP88" s="5"/>
      <c r="AQ88" s="5"/>
      <c r="AR88" s="5"/>
      <c r="AS88" s="5"/>
      <c r="AT88" s="5"/>
    </row>
    <row r="89" ht="13.5" customHeight="1">
      <c r="A89" s="5"/>
      <c r="B89" s="11"/>
      <c r="C89" s="11"/>
      <c r="D89" s="11" t="s">
        <v>143</v>
      </c>
      <c r="E89" s="11"/>
      <c r="F89" s="11"/>
      <c r="G89" s="11"/>
      <c r="H89" s="8">
        <v>4.0</v>
      </c>
      <c r="I89" s="13">
        <v>46220.0</v>
      </c>
      <c r="J89" s="13">
        <v>46220.0</v>
      </c>
      <c r="K89" s="5"/>
      <c r="L89" s="19" t="s">
        <v>83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4"/>
      <c r="AP89" s="5"/>
      <c r="AQ89" s="5"/>
      <c r="AR89" s="5"/>
      <c r="AS89" s="5"/>
      <c r="AT89" s="5"/>
    </row>
    <row r="90" ht="13.5" customHeight="1">
      <c r="A90" s="5"/>
      <c r="B90" s="11"/>
      <c r="C90" s="12" t="s">
        <v>144</v>
      </c>
      <c r="D90" s="11"/>
      <c r="E90" s="11"/>
      <c r="F90" s="11"/>
      <c r="G90" s="11"/>
      <c r="H90" s="5">
        <f>SUM(H91:H97)</f>
        <v>84</v>
      </c>
      <c r="I90" s="5"/>
      <c r="J90" s="5"/>
      <c r="K90" s="5"/>
      <c r="L90" s="18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ht="13.5" customHeight="1">
      <c r="A91" s="5"/>
      <c r="B91" s="11"/>
      <c r="C91" s="12"/>
      <c r="D91" s="16" t="s">
        <v>145</v>
      </c>
      <c r="E91" s="11"/>
      <c r="F91" s="11"/>
      <c r="G91" s="11"/>
      <c r="H91" s="8">
        <v>20.0</v>
      </c>
      <c r="I91" s="13">
        <v>46223.0</v>
      </c>
      <c r="J91" s="13">
        <v>46224.0</v>
      </c>
      <c r="K91" s="5"/>
      <c r="L91" s="17" t="s">
        <v>142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14"/>
      <c r="AQ91" s="5"/>
      <c r="AR91" s="5"/>
      <c r="AS91" s="5"/>
      <c r="AT91" s="5"/>
    </row>
    <row r="92" ht="13.5" customHeight="1">
      <c r="A92" s="5"/>
      <c r="B92" s="11"/>
      <c r="C92" s="12"/>
      <c r="D92" s="16" t="s">
        <v>146</v>
      </c>
      <c r="E92" s="11"/>
      <c r="F92" s="11"/>
      <c r="G92" s="11"/>
      <c r="H92" s="8">
        <v>20.0</v>
      </c>
      <c r="I92" s="13">
        <v>46225.0</v>
      </c>
      <c r="J92" s="13">
        <v>46226.0</v>
      </c>
      <c r="K92" s="5"/>
      <c r="L92" s="17" t="s">
        <v>107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14"/>
      <c r="AQ92" s="5"/>
      <c r="AR92" s="5"/>
      <c r="AS92" s="5"/>
      <c r="AT92" s="5"/>
    </row>
    <row r="93" ht="13.5" customHeight="1">
      <c r="A93" s="5"/>
      <c r="B93" s="11"/>
      <c r="C93" s="12"/>
      <c r="D93" s="16" t="s">
        <v>147</v>
      </c>
      <c r="E93" s="11"/>
      <c r="F93" s="11"/>
      <c r="G93" s="11"/>
      <c r="H93" s="8">
        <v>12.0</v>
      </c>
      <c r="I93" s="13">
        <v>46227.0</v>
      </c>
      <c r="J93" s="13">
        <v>46228.0</v>
      </c>
      <c r="K93" s="5"/>
      <c r="L93" s="17" t="s">
        <v>120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14"/>
      <c r="AQ93" s="5"/>
      <c r="AR93" s="5"/>
      <c r="AS93" s="5"/>
      <c r="AT93" s="5"/>
    </row>
    <row r="94" ht="13.5" customHeight="1">
      <c r="A94" s="5"/>
      <c r="B94" s="11"/>
      <c r="C94" s="12"/>
      <c r="D94" s="16" t="s">
        <v>148</v>
      </c>
      <c r="E94" s="11"/>
      <c r="F94" s="11"/>
      <c r="G94" s="11"/>
      <c r="H94" s="8">
        <v>12.0</v>
      </c>
      <c r="I94" s="13">
        <v>46230.0</v>
      </c>
      <c r="J94" s="13">
        <v>46231.0</v>
      </c>
      <c r="K94" s="5"/>
      <c r="L94" s="17" t="s">
        <v>142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14"/>
      <c r="AR94" s="5"/>
      <c r="AS94" s="5"/>
      <c r="AT94" s="5"/>
    </row>
    <row r="95" ht="13.5" customHeight="1">
      <c r="A95" s="5"/>
      <c r="B95" s="11"/>
      <c r="C95" s="12"/>
      <c r="D95" s="16" t="s">
        <v>149</v>
      </c>
      <c r="E95" s="11"/>
      <c r="F95" s="11"/>
      <c r="G95" s="11"/>
      <c r="H95" s="8">
        <v>8.0</v>
      </c>
      <c r="I95" s="13">
        <v>46232.0</v>
      </c>
      <c r="J95" s="13">
        <v>46232.0</v>
      </c>
      <c r="K95" s="5"/>
      <c r="L95" s="17" t="s">
        <v>128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14"/>
      <c r="AR95" s="5"/>
      <c r="AS95" s="5"/>
      <c r="AT95" s="5"/>
    </row>
    <row r="96" ht="13.5" customHeight="1">
      <c r="A96" s="5"/>
      <c r="B96" s="11"/>
      <c r="C96" s="11"/>
      <c r="D96" s="16" t="s">
        <v>150</v>
      </c>
      <c r="E96" s="11"/>
      <c r="F96" s="11"/>
      <c r="G96" s="11"/>
      <c r="H96" s="8">
        <v>8.0</v>
      </c>
      <c r="I96" s="13">
        <v>46233.0</v>
      </c>
      <c r="J96" s="13">
        <v>46233.0</v>
      </c>
      <c r="K96" s="5"/>
      <c r="L96" s="17" t="s">
        <v>142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14"/>
      <c r="AR96" s="5"/>
      <c r="AS96" s="5"/>
      <c r="AT96" s="5"/>
    </row>
    <row r="97" ht="13.5" customHeight="1">
      <c r="A97" s="5"/>
      <c r="B97" s="11"/>
      <c r="C97" s="11"/>
      <c r="D97" s="16" t="s">
        <v>151</v>
      </c>
      <c r="E97" s="11"/>
      <c r="F97" s="11"/>
      <c r="G97" s="11"/>
      <c r="H97" s="8">
        <v>4.0</v>
      </c>
      <c r="I97" s="13">
        <v>46234.0</v>
      </c>
      <c r="J97" s="13">
        <v>46234.0</v>
      </c>
      <c r="K97" s="5"/>
      <c r="L97" s="17" t="s">
        <v>83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14"/>
      <c r="AR97" s="5"/>
      <c r="AS97" s="5"/>
      <c r="AT97" s="5"/>
    </row>
    <row r="98" ht="13.5" customHeight="1">
      <c r="A98" s="5"/>
      <c r="B98" s="11"/>
      <c r="C98" s="12" t="s">
        <v>152</v>
      </c>
      <c r="D98" s="11"/>
      <c r="E98" s="11"/>
      <c r="F98" s="11"/>
      <c r="G98" s="11"/>
      <c r="H98" s="5">
        <f>SUM(H99:H105)</f>
        <v>80</v>
      </c>
      <c r="I98" s="5"/>
      <c r="J98" s="5"/>
      <c r="K98" s="5"/>
      <c r="L98" s="2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ht="13.5" customHeight="1">
      <c r="A99" s="5"/>
      <c r="B99" s="11"/>
      <c r="C99" s="12"/>
      <c r="D99" s="16" t="s">
        <v>153</v>
      </c>
      <c r="E99" s="11"/>
      <c r="F99" s="11"/>
      <c r="G99" s="11"/>
      <c r="H99" s="8">
        <v>12.0</v>
      </c>
      <c r="I99" s="13">
        <v>46237.0</v>
      </c>
      <c r="J99" s="13">
        <v>46238.0</v>
      </c>
      <c r="K99" s="5"/>
      <c r="L99" s="17" t="s">
        <v>83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14"/>
      <c r="AS99" s="5"/>
      <c r="AT99" s="5"/>
    </row>
    <row r="100" ht="13.5" customHeight="1">
      <c r="A100" s="5"/>
      <c r="B100" s="11"/>
      <c r="C100" s="11"/>
      <c r="D100" s="16" t="s">
        <v>154</v>
      </c>
      <c r="E100" s="11"/>
      <c r="F100" s="11"/>
      <c r="G100" s="11"/>
      <c r="H100" s="8">
        <v>20.0</v>
      </c>
      <c r="I100" s="13">
        <v>46239.0</v>
      </c>
      <c r="J100" s="13">
        <v>46240.0</v>
      </c>
      <c r="K100" s="5"/>
      <c r="L100" s="17" t="s">
        <v>83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14"/>
      <c r="AS100" s="5"/>
      <c r="AT100" s="5"/>
    </row>
    <row r="101" ht="13.5" customHeight="1">
      <c r="A101" s="5"/>
      <c r="B101" s="11"/>
      <c r="C101" s="11"/>
      <c r="D101" s="16" t="s">
        <v>155</v>
      </c>
      <c r="E101" s="11"/>
      <c r="F101" s="11"/>
      <c r="H101" s="8">
        <v>12.0</v>
      </c>
      <c r="I101" s="13">
        <v>46241.0</v>
      </c>
      <c r="J101" s="13">
        <v>46242.0</v>
      </c>
      <c r="K101" s="5"/>
      <c r="L101" s="8" t="s">
        <v>46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14"/>
      <c r="AS101" s="5"/>
      <c r="AT101" s="5"/>
    </row>
    <row r="102" ht="13.5" customHeight="1">
      <c r="A102" s="5"/>
      <c r="B102" s="11"/>
      <c r="C102" s="11"/>
      <c r="D102" s="16" t="s">
        <v>156</v>
      </c>
      <c r="E102" s="11"/>
      <c r="F102" s="11"/>
      <c r="G102" s="11"/>
      <c r="H102" s="8">
        <v>6.0</v>
      </c>
      <c r="I102" s="13">
        <v>46244.0</v>
      </c>
      <c r="J102" s="13">
        <v>46244.0</v>
      </c>
      <c r="K102" s="5"/>
      <c r="L102" s="17" t="s">
        <v>77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14"/>
      <c r="AT102" s="5"/>
    </row>
    <row r="103" ht="13.5" customHeight="1">
      <c r="A103" s="5"/>
      <c r="B103" s="11"/>
      <c r="C103" s="11"/>
      <c r="D103" s="16" t="s">
        <v>157</v>
      </c>
      <c r="E103" s="11"/>
      <c r="F103" s="11"/>
      <c r="G103" s="11"/>
      <c r="H103" s="8">
        <v>20.0</v>
      </c>
      <c r="I103" s="13">
        <v>46245.0</v>
      </c>
      <c r="J103" s="13">
        <v>46246.0</v>
      </c>
      <c r="K103" s="5"/>
      <c r="L103" s="17" t="s">
        <v>83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14"/>
      <c r="AT103" s="5"/>
    </row>
    <row r="104" ht="13.5" customHeight="1">
      <c r="A104" s="5"/>
      <c r="B104" s="11"/>
      <c r="C104" s="11"/>
      <c r="D104" s="16" t="s">
        <v>158</v>
      </c>
      <c r="E104" s="11"/>
      <c r="F104" s="11"/>
      <c r="G104" s="11"/>
      <c r="H104" s="8">
        <v>6.0</v>
      </c>
      <c r="I104" s="13">
        <v>46247.0</v>
      </c>
      <c r="J104" s="13">
        <v>46247.0</v>
      </c>
      <c r="K104" s="5"/>
      <c r="L104" s="17" t="s">
        <v>83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14"/>
      <c r="AT104" s="5"/>
    </row>
    <row r="105" ht="13.5" customHeight="1">
      <c r="A105" s="5"/>
      <c r="B105" s="11"/>
      <c r="C105" s="11"/>
      <c r="D105" s="21" t="s">
        <v>159</v>
      </c>
      <c r="E105" s="11"/>
      <c r="F105" s="11"/>
      <c r="G105" s="11"/>
      <c r="H105" s="8">
        <v>4.0</v>
      </c>
      <c r="I105" s="13">
        <v>46248.0</v>
      </c>
      <c r="J105" s="13">
        <v>46248.0</v>
      </c>
      <c r="K105" s="5"/>
      <c r="L105" s="17" t="s">
        <v>83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14"/>
      <c r="AT105" s="5"/>
    </row>
    <row r="106" ht="13.5" customHeight="1">
      <c r="A106" s="8"/>
      <c r="B106" s="11"/>
      <c r="C106" s="22" t="s">
        <v>160</v>
      </c>
      <c r="D106" s="11"/>
      <c r="E106" s="11"/>
      <c r="G106" s="11">
        <f>SUM(H6,H9,H42,H49,H57,H64,H75,H90,H98)</f>
        <v>1454</v>
      </c>
      <c r="H106" s="5"/>
      <c r="I106" s="5"/>
      <c r="J106" s="5"/>
      <c r="K106" s="5"/>
      <c r="L106" s="18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ht="13.5" customHeight="1">
      <c r="A107" s="5"/>
      <c r="B107" s="11"/>
      <c r="C107" s="22" t="s">
        <v>161</v>
      </c>
      <c r="D107" s="11"/>
      <c r="E107" s="11"/>
      <c r="F107" s="11"/>
      <c r="G107" s="23">
        <f>SUM(K7:K105)</f>
        <v>0</v>
      </c>
      <c r="H107" s="5"/>
      <c r="I107" s="5"/>
      <c r="J107" s="5"/>
      <c r="K107" s="5"/>
      <c r="L107" s="2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ht="13.5" customHeight="1">
      <c r="A108" s="5"/>
      <c r="B108" s="11"/>
      <c r="C108" s="11"/>
      <c r="D108" s="11"/>
      <c r="E108" s="11"/>
      <c r="F108" s="11"/>
      <c r="G108" s="1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ht="13.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ht="13.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ht="13.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ht="13.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ht="13.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ht="13.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ht="13.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ht="13.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ht="13.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ht="13.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ht="13.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ht="13.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ht="13.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ht="13.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ht="13.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ht="13.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ht="13.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ht="13.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ht="13.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ht="13.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</sheetData>
  <mergeCells count="1">
    <mergeCell ref="M3:AF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88"/>
  </cols>
  <sheetData>
    <row r="3">
      <c r="B3" s="24" t="s">
        <v>162</v>
      </c>
      <c r="C3" s="25" t="s">
        <v>163</v>
      </c>
      <c r="D3" s="26"/>
    </row>
    <row r="4">
      <c r="B4" s="27" t="s">
        <v>164</v>
      </c>
      <c r="C4" s="25" t="s">
        <v>165</v>
      </c>
      <c r="D4" s="28"/>
      <c r="E4" s="28"/>
      <c r="F4" s="28"/>
      <c r="G4" s="28"/>
      <c r="H4" s="28"/>
      <c r="I4" s="26"/>
    </row>
    <row r="5">
      <c r="B5" s="29"/>
      <c r="C5" s="30" t="s">
        <v>166</v>
      </c>
      <c r="D5" s="28"/>
      <c r="E5" s="28"/>
      <c r="F5" s="28"/>
      <c r="G5" s="28"/>
      <c r="H5" s="28"/>
      <c r="I5" s="26"/>
    </row>
    <row r="6">
      <c r="B6" s="27" t="s">
        <v>167</v>
      </c>
      <c r="C6" s="30" t="s">
        <v>168</v>
      </c>
      <c r="D6" s="28"/>
      <c r="E6" s="28"/>
      <c r="F6" s="28"/>
      <c r="G6" s="28"/>
      <c r="H6" s="28"/>
      <c r="I6" s="26"/>
    </row>
    <row r="7">
      <c r="B7" s="29"/>
      <c r="C7" s="30" t="s">
        <v>169</v>
      </c>
      <c r="D7" s="28"/>
      <c r="E7" s="28"/>
      <c r="F7" s="28"/>
      <c r="G7" s="28"/>
      <c r="H7" s="28"/>
      <c r="I7" s="26"/>
    </row>
    <row r="8">
      <c r="B8" s="31" t="s">
        <v>170</v>
      </c>
      <c r="C8" s="30" t="s">
        <v>171</v>
      </c>
      <c r="D8" s="28"/>
      <c r="E8" s="28"/>
      <c r="F8" s="28"/>
      <c r="G8" s="28"/>
      <c r="H8" s="28"/>
      <c r="I8" s="26"/>
    </row>
    <row r="9">
      <c r="B9" s="31" t="s">
        <v>172</v>
      </c>
      <c r="C9" s="30" t="s">
        <v>173</v>
      </c>
      <c r="D9" s="28"/>
      <c r="E9" s="28"/>
      <c r="F9" s="28"/>
      <c r="G9" s="28"/>
      <c r="H9" s="28"/>
      <c r="I9" s="26"/>
    </row>
    <row r="10">
      <c r="B10" s="31" t="s">
        <v>174</v>
      </c>
      <c r="C10" s="30" t="s">
        <v>175</v>
      </c>
      <c r="D10" s="28"/>
      <c r="E10" s="28"/>
      <c r="F10" s="28"/>
      <c r="G10" s="28"/>
      <c r="H10" s="28"/>
      <c r="I10" s="26"/>
    </row>
    <row r="11">
      <c r="B11" s="32"/>
      <c r="C11" s="30" t="s">
        <v>176</v>
      </c>
      <c r="D11" s="28"/>
      <c r="E11" s="28"/>
      <c r="F11" s="28"/>
      <c r="G11" s="28"/>
      <c r="H11" s="28"/>
      <c r="I11" s="26"/>
    </row>
    <row r="12">
      <c r="B12" s="33" t="s">
        <v>177</v>
      </c>
      <c r="C12" s="30" t="s">
        <v>178</v>
      </c>
      <c r="D12" s="28"/>
      <c r="E12" s="28"/>
      <c r="F12" s="28"/>
      <c r="G12" s="28"/>
      <c r="H12" s="28"/>
      <c r="I12" s="26"/>
    </row>
    <row r="13">
      <c r="B13" s="29"/>
      <c r="C13" s="30" t="s">
        <v>179</v>
      </c>
      <c r="D13" s="28"/>
      <c r="E13" s="28"/>
      <c r="F13" s="28"/>
      <c r="G13" s="28"/>
      <c r="H13" s="28"/>
      <c r="I13" s="26"/>
    </row>
    <row r="14">
      <c r="B14" s="27" t="s">
        <v>180</v>
      </c>
      <c r="C14" s="30" t="s">
        <v>181</v>
      </c>
      <c r="D14" s="28"/>
      <c r="E14" s="28"/>
      <c r="F14" s="28"/>
      <c r="G14" s="28"/>
      <c r="H14" s="28"/>
      <c r="I14" s="26"/>
    </row>
    <row r="15">
      <c r="B15" s="29"/>
      <c r="C15" s="30" t="s">
        <v>182</v>
      </c>
      <c r="D15" s="28"/>
      <c r="E15" s="28"/>
      <c r="F15" s="28"/>
      <c r="G15" s="28"/>
      <c r="H15" s="28"/>
      <c r="I15" s="26"/>
    </row>
    <row r="16">
      <c r="B16" s="27" t="s">
        <v>183</v>
      </c>
      <c r="C16" s="30" t="s">
        <v>184</v>
      </c>
      <c r="D16" s="28"/>
      <c r="E16" s="28"/>
      <c r="F16" s="28"/>
      <c r="G16" s="28"/>
      <c r="H16" s="28"/>
      <c r="I16" s="26"/>
    </row>
    <row r="17">
      <c r="B17" s="29"/>
      <c r="C17" s="30" t="s">
        <v>185</v>
      </c>
      <c r="D17" s="28"/>
      <c r="E17" s="28"/>
      <c r="F17" s="28"/>
      <c r="G17" s="28"/>
      <c r="H17" s="28"/>
      <c r="I17" s="26"/>
    </row>
    <row r="18">
      <c r="B18" s="27" t="s">
        <v>186</v>
      </c>
      <c r="C18" s="30" t="s">
        <v>187</v>
      </c>
      <c r="D18" s="28"/>
      <c r="E18" s="28"/>
      <c r="F18" s="28"/>
      <c r="G18" s="28"/>
      <c r="H18" s="28"/>
      <c r="I18" s="26"/>
    </row>
    <row r="19">
      <c r="B19" s="29"/>
      <c r="C19" s="30" t="s">
        <v>188</v>
      </c>
      <c r="D19" s="28"/>
      <c r="E19" s="28"/>
      <c r="F19" s="28"/>
      <c r="G19" s="28"/>
      <c r="H19" s="28"/>
      <c r="I19" s="26"/>
    </row>
    <row r="21">
      <c r="B21" s="31" t="s">
        <v>189</v>
      </c>
    </row>
    <row r="22">
      <c r="B22" s="34" t="s">
        <v>190</v>
      </c>
      <c r="C22" s="28"/>
      <c r="D22" s="28"/>
      <c r="E22" s="28"/>
      <c r="F22" s="28"/>
      <c r="G22" s="28"/>
      <c r="H22" s="28"/>
      <c r="I22" s="26"/>
    </row>
    <row r="23">
      <c r="B23" s="34" t="s">
        <v>191</v>
      </c>
      <c r="C23" s="28"/>
      <c r="D23" s="28"/>
      <c r="E23" s="28"/>
      <c r="F23" s="28"/>
      <c r="G23" s="28"/>
      <c r="H23" s="28"/>
      <c r="I23" s="26"/>
    </row>
    <row r="24">
      <c r="B24" s="34" t="s">
        <v>192</v>
      </c>
      <c r="C24" s="28"/>
      <c r="D24" s="28"/>
      <c r="E24" s="28"/>
      <c r="F24" s="28"/>
      <c r="G24" s="28"/>
      <c r="H24" s="28"/>
      <c r="I24" s="26"/>
    </row>
    <row r="25">
      <c r="B25" s="34" t="s">
        <v>193</v>
      </c>
      <c r="C25" s="28"/>
      <c r="D25" s="28"/>
      <c r="E25" s="28"/>
      <c r="F25" s="28"/>
      <c r="G25" s="28"/>
      <c r="H25" s="28"/>
      <c r="I25" s="26"/>
    </row>
    <row r="26">
      <c r="B26" s="34" t="s">
        <v>194</v>
      </c>
      <c r="C26" s="28"/>
      <c r="D26" s="28"/>
      <c r="E26" s="28"/>
      <c r="F26" s="28"/>
      <c r="G26" s="28"/>
      <c r="H26" s="28"/>
      <c r="I26" s="26"/>
    </row>
    <row r="27">
      <c r="B27" s="34" t="s">
        <v>195</v>
      </c>
      <c r="C27" s="28"/>
      <c r="D27" s="28"/>
      <c r="E27" s="28"/>
      <c r="F27" s="28"/>
      <c r="G27" s="28"/>
      <c r="H27" s="28"/>
      <c r="I27" s="26"/>
    </row>
    <row r="28">
      <c r="B28" s="34" t="s">
        <v>196</v>
      </c>
      <c r="C28" s="28"/>
      <c r="D28" s="28"/>
      <c r="E28" s="28"/>
      <c r="F28" s="28"/>
      <c r="G28" s="28"/>
      <c r="H28" s="28"/>
      <c r="I28" s="26"/>
    </row>
    <row r="29">
      <c r="B29" s="34" t="s">
        <v>197</v>
      </c>
      <c r="C29" s="28"/>
      <c r="D29" s="28"/>
      <c r="E29" s="28"/>
      <c r="F29" s="28"/>
      <c r="G29" s="28"/>
      <c r="H29" s="28"/>
      <c r="I29" s="26"/>
    </row>
    <row r="30">
      <c r="B30" s="34" t="s">
        <v>198</v>
      </c>
      <c r="C30" s="28"/>
      <c r="D30" s="28"/>
      <c r="E30" s="28"/>
      <c r="F30" s="28"/>
      <c r="G30" s="28"/>
      <c r="H30" s="28"/>
      <c r="I30" s="26"/>
    </row>
    <row r="31">
      <c r="B31" s="34" t="s">
        <v>199</v>
      </c>
      <c r="C31" s="28"/>
      <c r="D31" s="28"/>
      <c r="E31" s="28"/>
      <c r="F31" s="28"/>
      <c r="G31" s="28"/>
      <c r="H31" s="28"/>
      <c r="I31" s="26"/>
    </row>
    <row r="32">
      <c r="B32" s="34" t="s">
        <v>200</v>
      </c>
      <c r="C32" s="28"/>
      <c r="D32" s="28"/>
      <c r="E32" s="28"/>
      <c r="F32" s="28"/>
      <c r="G32" s="28"/>
      <c r="H32" s="28"/>
      <c r="I32" s="26"/>
    </row>
    <row r="33">
      <c r="B33" s="34" t="s">
        <v>201</v>
      </c>
      <c r="C33" s="28"/>
      <c r="D33" s="28"/>
      <c r="E33" s="28"/>
      <c r="F33" s="28"/>
      <c r="G33" s="28"/>
      <c r="H33" s="28"/>
      <c r="I33" s="26"/>
    </row>
    <row r="34">
      <c r="B34" s="34" t="s">
        <v>202</v>
      </c>
      <c r="C34" s="28"/>
      <c r="D34" s="28"/>
      <c r="E34" s="28"/>
      <c r="F34" s="28"/>
      <c r="G34" s="28"/>
      <c r="H34" s="28"/>
      <c r="I34" s="26"/>
    </row>
    <row r="35">
      <c r="B35" s="34" t="s">
        <v>203</v>
      </c>
      <c r="C35" s="28"/>
      <c r="D35" s="28"/>
      <c r="E35" s="28"/>
      <c r="F35" s="28"/>
      <c r="G35" s="28"/>
      <c r="H35" s="28"/>
      <c r="I35" s="26"/>
    </row>
    <row r="36">
      <c r="B36" s="34" t="s">
        <v>204</v>
      </c>
      <c r="C36" s="28"/>
      <c r="D36" s="28"/>
      <c r="E36" s="28"/>
      <c r="F36" s="28"/>
      <c r="G36" s="28"/>
      <c r="H36" s="28"/>
      <c r="I36" s="26"/>
    </row>
    <row r="37">
      <c r="B37" s="34" t="s">
        <v>205</v>
      </c>
      <c r="C37" s="28"/>
      <c r="D37" s="28"/>
      <c r="E37" s="28"/>
      <c r="F37" s="28"/>
      <c r="G37" s="28"/>
      <c r="H37" s="28"/>
      <c r="I37" s="26"/>
    </row>
    <row r="38">
      <c r="B38" s="34" t="s">
        <v>206</v>
      </c>
      <c r="C38" s="28"/>
      <c r="D38" s="28"/>
      <c r="E38" s="28"/>
      <c r="F38" s="28"/>
      <c r="G38" s="28"/>
      <c r="H38" s="28"/>
      <c r="I38" s="26"/>
    </row>
    <row r="39">
      <c r="B39" s="34" t="s">
        <v>207</v>
      </c>
      <c r="C39" s="28"/>
      <c r="D39" s="28"/>
      <c r="E39" s="28"/>
      <c r="F39" s="28"/>
      <c r="G39" s="28"/>
      <c r="H39" s="28"/>
      <c r="I39" s="26"/>
    </row>
    <row r="40">
      <c r="B40" s="34" t="s">
        <v>208</v>
      </c>
      <c r="C40" s="28"/>
      <c r="D40" s="28"/>
      <c r="E40" s="28"/>
      <c r="F40" s="28"/>
      <c r="G40" s="28"/>
      <c r="H40" s="28"/>
      <c r="I40" s="26"/>
    </row>
    <row r="41">
      <c r="B41" s="34" t="s">
        <v>209</v>
      </c>
      <c r="C41" s="28"/>
      <c r="D41" s="28"/>
      <c r="E41" s="28"/>
      <c r="F41" s="28"/>
      <c r="G41" s="28"/>
      <c r="H41" s="28"/>
      <c r="I41" s="26"/>
    </row>
  </sheetData>
  <mergeCells count="37">
    <mergeCell ref="C3:D3"/>
    <mergeCell ref="C4:I4"/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40:I40"/>
    <mergeCell ref="B41:I41"/>
    <mergeCell ref="B33:I33"/>
    <mergeCell ref="B34:I34"/>
    <mergeCell ref="B35:I35"/>
    <mergeCell ref="B36:I36"/>
    <mergeCell ref="B37:I37"/>
    <mergeCell ref="B38:I38"/>
    <mergeCell ref="B39:I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210</v>
      </c>
      <c r="D1" s="36" t="s">
        <v>211</v>
      </c>
    </row>
    <row r="2">
      <c r="D2" s="36" t="s">
        <v>212</v>
      </c>
    </row>
    <row r="3">
      <c r="A3" s="35" t="s">
        <v>213</v>
      </c>
      <c r="D3" s="36" t="s">
        <v>214</v>
      </c>
    </row>
    <row r="4">
      <c r="D4" s="36" t="s">
        <v>215</v>
      </c>
    </row>
    <row r="5">
      <c r="D5" s="36" t="s">
        <v>216</v>
      </c>
    </row>
    <row r="6">
      <c r="D6" s="36" t="s">
        <v>217</v>
      </c>
    </row>
    <row r="7">
      <c r="A7" s="35" t="s">
        <v>218</v>
      </c>
      <c r="D7" s="36" t="s">
        <v>219</v>
      </c>
    </row>
    <row r="8">
      <c r="D8" s="36" t="s">
        <v>220</v>
      </c>
    </row>
    <row r="9">
      <c r="A9" s="35" t="s">
        <v>221</v>
      </c>
      <c r="D9" s="36" t="s">
        <v>222</v>
      </c>
    </row>
    <row r="10">
      <c r="D10" s="36" t="s">
        <v>223</v>
      </c>
    </row>
    <row r="11">
      <c r="D11" s="36" t="s">
        <v>224</v>
      </c>
    </row>
    <row r="12">
      <c r="A12" s="35" t="s">
        <v>225</v>
      </c>
      <c r="D12" s="36" t="s">
        <v>226</v>
      </c>
    </row>
    <row r="13">
      <c r="D13" s="36" t="s">
        <v>227</v>
      </c>
    </row>
    <row r="14">
      <c r="A14" s="35" t="s">
        <v>228</v>
      </c>
      <c r="D14" s="36" t="s">
        <v>229</v>
      </c>
    </row>
    <row r="15">
      <c r="D15" s="36" t="s">
        <v>230</v>
      </c>
    </row>
    <row r="16">
      <c r="D16" s="36" t="s">
        <v>231</v>
      </c>
    </row>
    <row r="17">
      <c r="A17" s="35" t="s">
        <v>232</v>
      </c>
      <c r="D17" s="36" t="s">
        <v>233</v>
      </c>
    </row>
    <row r="18">
      <c r="D18" s="36" t="s">
        <v>234</v>
      </c>
    </row>
    <row r="19">
      <c r="A19" s="35" t="s">
        <v>235</v>
      </c>
      <c r="D19" s="36" t="s">
        <v>236</v>
      </c>
    </row>
    <row r="20">
      <c r="D20" s="36" t="s">
        <v>237</v>
      </c>
    </row>
    <row r="21">
      <c r="D21" s="37"/>
    </row>
  </sheetData>
  <mergeCells count="56">
    <mergeCell ref="A32:C32"/>
    <mergeCell ref="A33:C33"/>
    <mergeCell ref="A34:C34"/>
    <mergeCell ref="A35:C35"/>
    <mergeCell ref="A25:C25"/>
    <mergeCell ref="A26:C26"/>
    <mergeCell ref="A27:C27"/>
    <mergeCell ref="A28:C28"/>
    <mergeCell ref="A29:C29"/>
    <mergeCell ref="A30:C30"/>
    <mergeCell ref="A31:C31"/>
    <mergeCell ref="A1:C1"/>
    <mergeCell ref="D1:Q1"/>
    <mergeCell ref="A2:C2"/>
    <mergeCell ref="D2:Q2"/>
    <mergeCell ref="A3:C3"/>
    <mergeCell ref="D3:Q3"/>
    <mergeCell ref="D4:Q4"/>
    <mergeCell ref="A4:C4"/>
    <mergeCell ref="A5:C5"/>
    <mergeCell ref="A6:C6"/>
    <mergeCell ref="A7:C7"/>
    <mergeCell ref="A8:C8"/>
    <mergeCell ref="A9:C9"/>
    <mergeCell ref="A10:C10"/>
    <mergeCell ref="D5:Q5"/>
    <mergeCell ref="D6:Q6"/>
    <mergeCell ref="D7:Q7"/>
    <mergeCell ref="D8:Q8"/>
    <mergeCell ref="D9:Q9"/>
    <mergeCell ref="D10:Q10"/>
    <mergeCell ref="D11:Q11"/>
    <mergeCell ref="A11:C11"/>
    <mergeCell ref="A12:C12"/>
    <mergeCell ref="A13:C13"/>
    <mergeCell ref="A14:C14"/>
    <mergeCell ref="A15:C15"/>
    <mergeCell ref="A16:C16"/>
    <mergeCell ref="A17:C17"/>
    <mergeCell ref="D19:Q19"/>
    <mergeCell ref="D20:Q20"/>
    <mergeCell ref="D21:Q21"/>
    <mergeCell ref="D12:Q12"/>
    <mergeCell ref="D13:Q13"/>
    <mergeCell ref="D14:Q14"/>
    <mergeCell ref="D15:Q15"/>
    <mergeCell ref="D16:Q16"/>
    <mergeCell ref="D17:Q17"/>
    <mergeCell ref="D18:Q18"/>
    <mergeCell ref="A18:C18"/>
    <mergeCell ref="A19:C19"/>
    <mergeCell ref="A20:C20"/>
    <mergeCell ref="A21:C21"/>
    <mergeCell ref="A22:C22"/>
    <mergeCell ref="A23:C23"/>
    <mergeCell ref="A24:C24"/>
  </mergeCells>
  <drawing r:id="rId1"/>
</worksheet>
</file>