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Volta-burkina-faso\data\Volta_ERA5_lat_lon\"/>
    </mc:Choice>
  </mc:AlternateContent>
  <xr:revisionPtr revIDLastSave="0" documentId="8_{595FBF82-33ED-41DE-B605-5D252E6B2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tion_d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<sst xmlns="http://schemas.openxmlformats.org/spreadsheetml/2006/main" count="124" uniqueCount="106">
  <si>
    <t>fid</t>
  </si>
  <si>
    <t>OBJECTID</t>
  </si>
  <si>
    <t>admin1Name</t>
  </si>
  <si>
    <t>Area [km²]</t>
  </si>
  <si>
    <t>ID</t>
  </si>
  <si>
    <t>Population</t>
  </si>
  <si>
    <t>Livestock</t>
  </si>
  <si>
    <t>Irrigation_area</t>
  </si>
  <si>
    <t>Demand_population [mü/year]</t>
  </si>
  <si>
    <t>Demand_Livestock [mü/year]</t>
  </si>
  <si>
    <t>Demand_irrigation  [mü/year]</t>
  </si>
  <si>
    <t>Demand_total [mü/year]</t>
  </si>
  <si>
    <t>Population density [ppl/km2]</t>
  </si>
  <si>
    <t>irrigation</t>
  </si>
  <si>
    <t>total</t>
  </si>
  <si>
    <t>livestock_water</t>
  </si>
  <si>
    <t>domestic</t>
  </si>
  <si>
    <t>Centre</t>
  </si>
  <si>
    <t>3033000</t>
  </si>
  <si>
    <t>283858,6992</t>
  </si>
  <si>
    <t>2990</t>
  </si>
  <si>
    <t>30997260</t>
  </si>
  <si>
    <t>3626294,882</t>
  </si>
  <si>
    <t>20930000</t>
  </si>
  <si>
    <t>Boucle du Mouhoun</t>
  </si>
  <si>
    <t>1898000</t>
  </si>
  <si>
    <t>1131029,499</t>
  </si>
  <si>
    <t>8782</t>
  </si>
  <si>
    <t>19397560</t>
  </si>
  <si>
    <t>14448901,84</t>
  </si>
  <si>
    <t>61474000</t>
  </si>
  <si>
    <t>Cascades</t>
  </si>
  <si>
    <t>812062</t>
  </si>
  <si>
    <t>721229,7391</t>
  </si>
  <si>
    <t>0</t>
  </si>
  <si>
    <t>9213709,917</t>
  </si>
  <si>
    <t>Centre-Est</t>
  </si>
  <si>
    <t>1578000</t>
  </si>
  <si>
    <t>720595,4284</t>
  </si>
  <si>
    <t>16127160</t>
  </si>
  <si>
    <t>9205606,597</t>
  </si>
  <si>
    <t>Centre-Nord</t>
  </si>
  <si>
    <t>1872000</t>
  </si>
  <si>
    <t>816612,0996</t>
  </si>
  <si>
    <t>4420</t>
  </si>
  <si>
    <t>19131840</t>
  </si>
  <si>
    <t>10432219,57</t>
  </si>
  <si>
    <t>30940000</t>
  </si>
  <si>
    <t>Centre-Ouest</t>
  </si>
  <si>
    <t>1659000</t>
  </si>
  <si>
    <t>1203625,345</t>
  </si>
  <si>
    <t>2270</t>
  </si>
  <si>
    <t>16954980</t>
  </si>
  <si>
    <t>15376313,78</t>
  </si>
  <si>
    <t>15890000</t>
  </si>
  <si>
    <t>Centre-Sud</t>
  </si>
  <si>
    <t>788341</t>
  </si>
  <si>
    <t>515176,2105</t>
  </si>
  <si>
    <t>1110</t>
  </si>
  <si>
    <t>6581376,089</t>
  </si>
  <si>
    <t>7770000</t>
  </si>
  <si>
    <t>Est</t>
  </si>
  <si>
    <t>1942000</t>
  </si>
  <si>
    <t>1338991,185</t>
  </si>
  <si>
    <t>19847240</t>
  </si>
  <si>
    <t>17105612,38</t>
  </si>
  <si>
    <t>Hauts-Bassins</t>
  </si>
  <si>
    <t>2238000</t>
  </si>
  <si>
    <t>1755962,106</t>
  </si>
  <si>
    <t>1160</t>
  </si>
  <si>
    <t>22872360</t>
  </si>
  <si>
    <t>22432415,9</t>
  </si>
  <si>
    <t>8120000</t>
  </si>
  <si>
    <t>Nord</t>
  </si>
  <si>
    <t>1721000</t>
  </si>
  <si>
    <t>733246,7717</t>
  </si>
  <si>
    <t>26330</t>
  </si>
  <si>
    <t>17588620</t>
  </si>
  <si>
    <t>9367227,508</t>
  </si>
  <si>
    <t>184310000</t>
  </si>
  <si>
    <t>Plateau Central</t>
  </si>
  <si>
    <t>977510</t>
  </si>
  <si>
    <t>539122,7014</t>
  </si>
  <si>
    <t>1750</t>
  </si>
  <si>
    <t>6887292,511</t>
  </si>
  <si>
    <t>12250000</t>
  </si>
  <si>
    <t>Sahel</t>
  </si>
  <si>
    <t>1094907</t>
  </si>
  <si>
    <t>2220476,595</t>
  </si>
  <si>
    <t>3400</t>
  </si>
  <si>
    <t>28366588,51</t>
  </si>
  <si>
    <t>23800000</t>
  </si>
  <si>
    <t>Sud-Ouest</t>
  </si>
  <si>
    <t>874030</t>
  </si>
  <si>
    <t>541879,6552</t>
  </si>
  <si>
    <t>540</t>
  </si>
  <si>
    <t>6922512,595</t>
  </si>
  <si>
    <t>3780000</t>
  </si>
  <si>
    <t>Oug</t>
  </si>
  <si>
    <t>Penjari</t>
  </si>
  <si>
    <t>Nakambe</t>
  </si>
  <si>
    <t>Mouhoun</t>
  </si>
  <si>
    <t>Demand_total (m3/day)</t>
  </si>
  <si>
    <t>Black Volta</t>
  </si>
  <si>
    <t>RP40_yearly (d)</t>
  </si>
  <si>
    <t>Dimensions [m3]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</si>
</sst>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17</xdr:row>
      <xdr:rowOff>30480</xdr:rowOff>
    </xdr:from>
    <xdr:to>
      <xdr:col>5</xdr:col>
      <xdr:colOff>15777</xdr:colOff>
      <xdr:row>26</xdr:row>
      <xdr:rowOff>45933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920F0-FAE6-EEF6-F9AE-10323DD6C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80360"/>
          <a:ext cx="3848637" cy="1524213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17</xdr:row>
      <xdr:rowOff>7620</xdr:rowOff>
    </xdr:from>
    <xdr:to>
      <xdr:col>8</xdr:col>
      <xdr:colOff>1332157</xdr:colOff>
      <xdr:row>26</xdr:row>
      <xdr:rowOff>4020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DDA15-57B7-4044-27D2-AC153A0C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4380" y="2857500"/>
          <a:ext cx="4029637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H1" zoomScale="85" zoomScaleNormal="85" workbookViewId="0">
      <selection activeCell="N18" sqref="N18"/>
    </sheetView>
  </sheetViews>
  <sheetFormatPr defaultRowHeight="13.2" x14ac:dyDescent="0.25"/>
  <cols>
    <col min="1" max="1" width="7.109375" customWidth="1"/>
    <col min="2" max="2" width="8.77734375" customWidth="1"/>
    <col min="3" max="8" width="15"/>
    <col min="9" max="9" width="26.77734375" customWidth="1"/>
    <col min="10" max="12" width="15"/>
    <col min="13" max="13" width="16.44140625" customWidth="1"/>
    <col min="14" max="1025" width="15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104</v>
      </c>
      <c r="T1" s="6" t="s">
        <v>105</v>
      </c>
    </row>
    <row r="2" spans="1:20" s="3" customFormat="1" x14ac:dyDescent="0.25">
      <c r="A2" s="3" t="s">
        <v>98</v>
      </c>
      <c r="B2" s="3">
        <v>1</v>
      </c>
      <c r="C2" s="3" t="s">
        <v>17</v>
      </c>
      <c r="D2" s="3">
        <v>2869.19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>
        <v>55553554.880000003</v>
      </c>
      <c r="M2" s="3">
        <f>L2/365</f>
        <v>152201.52021917808</v>
      </c>
      <c r="N2" s="3">
        <v>1057.0927683422849</v>
      </c>
      <c r="O2" s="3">
        <v>20930000</v>
      </c>
      <c r="P2" s="3">
        <v>55553554.880000003</v>
      </c>
      <c r="Q2" s="3">
        <v>3626294.8820000002</v>
      </c>
      <c r="R2" s="3">
        <v>30997260</v>
      </c>
      <c r="S2" s="3">
        <v>106.9</v>
      </c>
      <c r="T2" s="3">
        <f>M2*S2</f>
        <v>16270342.511430139</v>
      </c>
    </row>
    <row r="3" spans="1:20" s="4" customFormat="1" x14ac:dyDescent="0.25">
      <c r="A3" s="4" t="s">
        <v>101</v>
      </c>
      <c r="B3" s="4">
        <v>2</v>
      </c>
      <c r="C3" s="4" t="s">
        <v>24</v>
      </c>
      <c r="D3" s="4">
        <v>34545.85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>
        <v>95320461.840000004</v>
      </c>
      <c r="M3" s="3">
        <f t="shared" ref="M3:M14" si="0">L3/365</f>
        <v>261151.95024657535</v>
      </c>
      <c r="N3" s="4">
        <v>54.941476327836767</v>
      </c>
      <c r="O3" s="4">
        <v>61474000</v>
      </c>
      <c r="P3" s="4">
        <v>95320461.840000004</v>
      </c>
      <c r="Q3" s="4">
        <v>14448901.84</v>
      </c>
      <c r="R3" s="4">
        <v>19397560</v>
      </c>
      <c r="S3" s="4">
        <v>97.7</v>
      </c>
      <c r="T3" s="3">
        <f t="shared" ref="T3:T14" si="1">M3*S3</f>
        <v>25514545.539090414</v>
      </c>
    </row>
    <row r="4" spans="1:20" s="5" customFormat="1" x14ac:dyDescent="0.25">
      <c r="A4" s="5" t="s">
        <v>103</v>
      </c>
      <c r="B4" s="5">
        <v>3</v>
      </c>
      <c r="C4" s="5" t="s">
        <v>31</v>
      </c>
      <c r="D4" s="5">
        <v>18573.919000000002</v>
      </c>
      <c r="E4" s="5" t="s">
        <v>31</v>
      </c>
      <c r="F4" s="5" t="s">
        <v>32</v>
      </c>
      <c r="G4" s="5" t="s">
        <v>33</v>
      </c>
      <c r="H4" s="5" t="s">
        <v>34</v>
      </c>
      <c r="I4" s="5">
        <v>8299273.6399999997</v>
      </c>
      <c r="J4" s="5" t="s">
        <v>35</v>
      </c>
      <c r="K4" s="5" t="s">
        <v>34</v>
      </c>
      <c r="L4" s="5">
        <v>17512983.559999999</v>
      </c>
      <c r="M4" s="5">
        <f t="shared" si="0"/>
        <v>47980.776876712327</v>
      </c>
      <c r="N4" s="5">
        <v>43.72055245853069</v>
      </c>
      <c r="O4" s="5">
        <v>0</v>
      </c>
      <c r="P4" s="5">
        <v>17512983.559999999</v>
      </c>
      <c r="Q4" s="5">
        <v>9213709.9169999994</v>
      </c>
      <c r="R4" s="5">
        <v>8299273.6399999997</v>
      </c>
      <c r="S4" s="5">
        <v>78.599999999999994</v>
      </c>
      <c r="T4" s="3">
        <f t="shared" si="1"/>
        <v>3771289.0625095884</v>
      </c>
    </row>
    <row r="5" spans="1:20" s="1" customFormat="1" x14ac:dyDescent="0.25">
      <c r="A5" s="1">
        <v>4</v>
      </c>
      <c r="B5" s="1">
        <v>4</v>
      </c>
      <c r="C5" s="1" t="s">
        <v>36</v>
      </c>
      <c r="D5" s="1">
        <v>14697.81</v>
      </c>
      <c r="E5" s="1" t="s">
        <v>36</v>
      </c>
      <c r="F5" s="1" t="s">
        <v>37</v>
      </c>
      <c r="G5" s="1" t="s">
        <v>38</v>
      </c>
      <c r="H5" s="1" t="s">
        <v>20</v>
      </c>
      <c r="I5" s="1" t="s">
        <v>39</v>
      </c>
      <c r="J5" s="1" t="s">
        <v>40</v>
      </c>
      <c r="K5" s="1" t="s">
        <v>23</v>
      </c>
      <c r="L5" s="1">
        <v>46262766.600000001</v>
      </c>
      <c r="M5" s="3">
        <f t="shared" si="0"/>
        <v>126747.30575342466</v>
      </c>
      <c r="N5" s="1">
        <v>107.3629336615455</v>
      </c>
      <c r="O5" s="1">
        <v>20930000</v>
      </c>
      <c r="P5" s="1">
        <v>46262766.600000001</v>
      </c>
      <c r="Q5" s="1">
        <v>9205606.5969999991</v>
      </c>
      <c r="R5" s="1">
        <v>16127160</v>
      </c>
      <c r="S5" s="1">
        <v>86</v>
      </c>
      <c r="T5" s="3">
        <f t="shared" si="1"/>
        <v>10900268.29479452</v>
      </c>
    </row>
    <row r="6" spans="1:20" s="2" customFormat="1" x14ac:dyDescent="0.25">
      <c r="A6" s="2">
        <v>5</v>
      </c>
      <c r="B6" s="2">
        <v>5</v>
      </c>
      <c r="C6" s="2" t="s">
        <v>41</v>
      </c>
      <c r="D6" s="2">
        <v>19669.513999999999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>
        <v>60504059.57</v>
      </c>
      <c r="M6" s="3">
        <f t="shared" si="0"/>
        <v>165764.54676712328</v>
      </c>
      <c r="N6" s="2">
        <v>95.172661612279796</v>
      </c>
      <c r="O6" s="2">
        <v>30940000</v>
      </c>
      <c r="P6" s="2">
        <v>60504059.57</v>
      </c>
      <c r="Q6" s="2">
        <v>10432219.57</v>
      </c>
      <c r="R6" s="2">
        <v>19131840</v>
      </c>
      <c r="S6" s="2">
        <v>118</v>
      </c>
      <c r="T6" s="3">
        <f t="shared" si="1"/>
        <v>19560216.518520545</v>
      </c>
    </row>
    <row r="7" spans="1:20" s="3" customFormat="1" x14ac:dyDescent="0.25">
      <c r="A7" s="3">
        <v>6</v>
      </c>
      <c r="B7" s="3">
        <v>6</v>
      </c>
      <c r="C7" s="3" t="s">
        <v>48</v>
      </c>
      <c r="D7" s="3">
        <v>21824.061000000002</v>
      </c>
      <c r="E7" s="3" t="s">
        <v>48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3" t="s">
        <v>54</v>
      </c>
      <c r="L7" s="3">
        <v>48221293.780000001</v>
      </c>
      <c r="M7" s="3">
        <f t="shared" si="0"/>
        <v>132113.13364383561</v>
      </c>
      <c r="N7" s="3">
        <v>76.017016264754758</v>
      </c>
      <c r="O7" s="3">
        <v>15890000</v>
      </c>
      <c r="P7" s="3">
        <v>48221293.780000001</v>
      </c>
      <c r="Q7" s="3">
        <v>15376313.779999999</v>
      </c>
      <c r="R7" s="3">
        <v>16954980</v>
      </c>
      <c r="S7" s="3">
        <v>106.9</v>
      </c>
      <c r="T7" s="3">
        <f t="shared" si="1"/>
        <v>14122893.986526027</v>
      </c>
    </row>
    <row r="8" spans="1:20" s="3" customFormat="1" x14ac:dyDescent="0.25">
      <c r="A8" s="3">
        <v>7</v>
      </c>
      <c r="B8" s="3">
        <v>7</v>
      </c>
      <c r="C8" s="3" t="s">
        <v>55</v>
      </c>
      <c r="D8" s="3">
        <v>11512.107</v>
      </c>
      <c r="E8" s="3" t="s">
        <v>55</v>
      </c>
      <c r="F8" s="3" t="s">
        <v>56</v>
      </c>
      <c r="G8" s="3" t="s">
        <v>57</v>
      </c>
      <c r="H8" s="3" t="s">
        <v>58</v>
      </c>
      <c r="I8" s="3">
        <v>8056845.0199999996</v>
      </c>
      <c r="J8" s="3" t="s">
        <v>59</v>
      </c>
      <c r="K8" s="3" t="s">
        <v>60</v>
      </c>
      <c r="L8" s="3">
        <v>22408221.109999999</v>
      </c>
      <c r="M8" s="3">
        <f t="shared" si="0"/>
        <v>61392.386602739723</v>
      </c>
      <c r="N8" s="3">
        <v>68.479297490893714</v>
      </c>
      <c r="O8" s="3">
        <v>7770000</v>
      </c>
      <c r="P8" s="3">
        <v>22408221.109999999</v>
      </c>
      <c r="Q8" s="3">
        <v>6581376.0889999997</v>
      </c>
      <c r="R8" s="3">
        <v>8056845.0199999996</v>
      </c>
      <c r="S8" s="3">
        <v>106.9</v>
      </c>
      <c r="T8" s="3">
        <f t="shared" si="1"/>
        <v>6562846.1278328765</v>
      </c>
    </row>
    <row r="9" spans="1:20" s="1" customFormat="1" x14ac:dyDescent="0.25">
      <c r="A9" s="1" t="s">
        <v>99</v>
      </c>
      <c r="B9" s="1">
        <v>8</v>
      </c>
      <c r="C9" s="1" t="s">
        <v>61</v>
      </c>
      <c r="D9" s="1">
        <v>46561.637999999999</v>
      </c>
      <c r="E9" s="1" t="s">
        <v>61</v>
      </c>
      <c r="F9" s="1" t="s">
        <v>62</v>
      </c>
      <c r="G9" s="1" t="s">
        <v>63</v>
      </c>
      <c r="H9" s="1" t="s">
        <v>44</v>
      </c>
      <c r="I9" s="1" t="s">
        <v>64</v>
      </c>
      <c r="J9" s="1" t="s">
        <v>65</v>
      </c>
      <c r="K9" s="1" t="s">
        <v>47</v>
      </c>
      <c r="L9" s="1">
        <v>67892852.379999995</v>
      </c>
      <c r="M9" s="3">
        <f t="shared" si="0"/>
        <v>186007.81473972602</v>
      </c>
      <c r="N9" s="1">
        <v>41.70815468304616</v>
      </c>
      <c r="O9" s="1">
        <v>30940000</v>
      </c>
      <c r="P9" s="1">
        <v>67892852.379999995</v>
      </c>
      <c r="Q9" s="1">
        <v>17105612.379999999</v>
      </c>
      <c r="R9" s="1">
        <v>19847240</v>
      </c>
      <c r="S9" s="1">
        <v>86</v>
      </c>
      <c r="T9" s="3">
        <f t="shared" si="1"/>
        <v>15996672.067616437</v>
      </c>
    </row>
    <row r="10" spans="1:20" s="4" customFormat="1" x14ac:dyDescent="0.25">
      <c r="B10" s="4">
        <v>9</v>
      </c>
      <c r="C10" s="4" t="s">
        <v>66</v>
      </c>
      <c r="D10" s="4">
        <v>25618.341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K10" s="4" t="s">
        <v>72</v>
      </c>
      <c r="L10" s="4">
        <v>53424775.899999999</v>
      </c>
      <c r="M10" s="3">
        <f t="shared" si="0"/>
        <v>146369.2490410959</v>
      </c>
      <c r="N10" s="4">
        <v>87.359286848434095</v>
      </c>
      <c r="O10" s="4">
        <v>8120000</v>
      </c>
      <c r="P10" s="4">
        <v>53424775.899999999</v>
      </c>
      <c r="Q10" s="4">
        <v>22432415.899999999</v>
      </c>
      <c r="R10" s="4">
        <v>22872360</v>
      </c>
      <c r="S10" s="4">
        <v>97.7</v>
      </c>
      <c r="T10" s="3">
        <f t="shared" si="1"/>
        <v>14300275.631315069</v>
      </c>
    </row>
    <row r="11" spans="1:20" s="2" customFormat="1" x14ac:dyDescent="0.25">
      <c r="A11" s="2" t="s">
        <v>100</v>
      </c>
      <c r="B11" s="2">
        <v>10</v>
      </c>
      <c r="C11" s="2" t="s">
        <v>73</v>
      </c>
      <c r="D11" s="2">
        <v>16407.666000000001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77</v>
      </c>
      <c r="J11" s="2" t="s">
        <v>78</v>
      </c>
      <c r="K11" s="2" t="s">
        <v>79</v>
      </c>
      <c r="L11" s="2">
        <v>211265847.5</v>
      </c>
      <c r="M11" s="3">
        <f t="shared" si="0"/>
        <v>578810.54109589045</v>
      </c>
      <c r="N11" s="2">
        <v>104.8899947134467</v>
      </c>
      <c r="O11" s="2">
        <v>184310000</v>
      </c>
      <c r="P11" s="2">
        <v>211265847.5</v>
      </c>
      <c r="Q11" s="2">
        <v>9367227.5079999994</v>
      </c>
      <c r="R11" s="2">
        <v>17588620</v>
      </c>
      <c r="S11" s="2">
        <v>118</v>
      </c>
      <c r="T11" s="3">
        <f t="shared" si="1"/>
        <v>68299643.849315077</v>
      </c>
    </row>
    <row r="12" spans="1:20" s="3" customFormat="1" x14ac:dyDescent="0.25">
      <c r="A12" s="3">
        <v>11</v>
      </c>
      <c r="B12" s="3">
        <v>11</v>
      </c>
      <c r="C12" s="3" t="s">
        <v>80</v>
      </c>
      <c r="D12" s="3">
        <v>8603.4040000000005</v>
      </c>
      <c r="E12" s="3" t="s">
        <v>80</v>
      </c>
      <c r="F12" s="3" t="s">
        <v>81</v>
      </c>
      <c r="G12" s="3" t="s">
        <v>82</v>
      </c>
      <c r="H12" s="3" t="s">
        <v>83</v>
      </c>
      <c r="I12" s="3">
        <v>9990152.1999999993</v>
      </c>
      <c r="J12" s="3" t="s">
        <v>84</v>
      </c>
      <c r="K12" s="3" t="s">
        <v>85</v>
      </c>
      <c r="L12" s="3">
        <v>29127444.710000001</v>
      </c>
      <c r="M12" s="3">
        <f t="shared" si="0"/>
        <v>79801.218383561645</v>
      </c>
      <c r="N12" s="3">
        <v>113.61898151010929</v>
      </c>
      <c r="O12" s="3">
        <v>12250000</v>
      </c>
      <c r="P12" s="3">
        <v>29127444.710000001</v>
      </c>
      <c r="Q12" s="3">
        <v>6887292.5109999999</v>
      </c>
      <c r="R12" s="3">
        <v>9990152.1999999993</v>
      </c>
      <c r="S12" s="3">
        <v>106.9</v>
      </c>
      <c r="T12" s="3">
        <f t="shared" si="1"/>
        <v>8530750.2452027407</v>
      </c>
    </row>
    <row r="13" spans="1:20" s="2" customFormat="1" x14ac:dyDescent="0.25">
      <c r="A13" s="2">
        <v>12</v>
      </c>
      <c r="B13" s="2">
        <v>12</v>
      </c>
      <c r="C13" s="2" t="s">
        <v>86</v>
      </c>
      <c r="D13" s="2">
        <v>36155.588000000003</v>
      </c>
      <c r="E13" s="2" t="s">
        <v>86</v>
      </c>
      <c r="F13" s="2" t="s">
        <v>87</v>
      </c>
      <c r="G13" s="2" t="s">
        <v>88</v>
      </c>
      <c r="H13" s="2" t="s">
        <v>89</v>
      </c>
      <c r="I13" s="2">
        <v>11189949.539999999</v>
      </c>
      <c r="J13" s="2" t="s">
        <v>90</v>
      </c>
      <c r="K13" s="2" t="s">
        <v>91</v>
      </c>
      <c r="L13" s="2">
        <v>63356538.049999997</v>
      </c>
      <c r="M13" s="2">
        <f t="shared" si="0"/>
        <v>173579.55630136986</v>
      </c>
      <c r="N13" s="2">
        <v>30.283202696081169</v>
      </c>
      <c r="O13" s="2">
        <v>23800000</v>
      </c>
      <c r="P13" s="2">
        <v>63356538.049999997</v>
      </c>
      <c r="Q13" s="2">
        <v>28366588.510000002</v>
      </c>
      <c r="R13" s="2">
        <v>11189949.539999999</v>
      </c>
      <c r="S13" s="2">
        <v>118</v>
      </c>
      <c r="T13" s="3">
        <f t="shared" si="1"/>
        <v>20482387.643561643</v>
      </c>
    </row>
    <row r="14" spans="1:20" s="5" customFormat="1" x14ac:dyDescent="0.25">
      <c r="A14" s="5">
        <v>13</v>
      </c>
      <c r="B14" s="5">
        <v>13</v>
      </c>
      <c r="C14" s="5" t="s">
        <v>92</v>
      </c>
      <c r="D14" s="5">
        <v>16338.859</v>
      </c>
      <c r="E14" s="5" t="s">
        <v>92</v>
      </c>
      <c r="F14" s="5" t="s">
        <v>93</v>
      </c>
      <c r="G14" s="5" t="s">
        <v>94</v>
      </c>
      <c r="H14" s="5" t="s">
        <v>95</v>
      </c>
      <c r="I14" s="5">
        <v>8932586.5999999996</v>
      </c>
      <c r="J14" s="5" t="s">
        <v>96</v>
      </c>
      <c r="K14" s="5" t="s">
        <v>97</v>
      </c>
      <c r="L14" s="5">
        <v>19635099.199999999</v>
      </c>
      <c r="M14" s="3">
        <f t="shared" si="0"/>
        <v>53794.792328767122</v>
      </c>
      <c r="N14" s="5">
        <v>53.493943487730689</v>
      </c>
      <c r="O14" s="5">
        <v>3780000</v>
      </c>
      <c r="P14" s="5">
        <v>19635099.199999999</v>
      </c>
      <c r="Q14" s="5">
        <v>6922512.5949999997</v>
      </c>
      <c r="R14" s="5">
        <v>8932586.5999999996</v>
      </c>
      <c r="S14" s="5">
        <v>78.599999999999994</v>
      </c>
      <c r="T14" s="3">
        <f t="shared" si="1"/>
        <v>4228270.6770410957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verheugd</dc:creator>
  <cp:lastModifiedBy>sophie verheugd</cp:lastModifiedBy>
  <cp:revision>0</cp:revision>
  <dcterms:created xsi:type="dcterms:W3CDTF">2023-03-02T10:49:23Z</dcterms:created>
  <dcterms:modified xsi:type="dcterms:W3CDTF">2023-03-02T10:49:23Z</dcterms:modified>
</cp:coreProperties>
</file>