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Somebody\Documents\CAS_R_Project\cas_thesis_data\data\"/>
    </mc:Choice>
  </mc:AlternateContent>
  <xr:revisionPtr revIDLastSave="0" documentId="13_ncr:1_{CAEE352B-AEFB-4CCD-81EF-CA9C0B85F731}" xr6:coauthVersionLast="47" xr6:coauthVersionMax="47" xr10:uidLastSave="{00000000-0000-0000-0000-000000000000}"/>
  <bookViews>
    <workbookView xWindow="27255" yWindow="4215" windowWidth="15900" windowHeight="15600" xr2:uid="{0A4EB484-6AE3-4C3E-930D-E14B856DD63F}"/>
  </bookViews>
  <sheets>
    <sheet name="3d" sheetId="8" r:id="rId1"/>
    <sheet name="eco" sheetId="1" r:id="rId2"/>
    <sheet name="socio" sheetId="2" r:id="rId3"/>
    <sheet name="matrix_eco-socio" sheetId="4" r:id="rId4"/>
    <sheet name="matrix_eco-socio_enhanced" sheetId="7" r:id="rId5"/>
    <sheet name="cluster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4" l="1"/>
  <c r="F8" i="4"/>
  <c r="E8" i="4"/>
  <c r="D8" i="4"/>
  <c r="C8" i="4"/>
  <c r="B8" i="4"/>
  <c r="G7" i="4"/>
  <c r="F7" i="4"/>
  <c r="E7" i="4"/>
  <c r="D7" i="4"/>
  <c r="C7" i="4"/>
  <c r="B7" i="4"/>
  <c r="G6" i="4"/>
  <c r="F6" i="4"/>
  <c r="E6" i="4"/>
  <c r="D6" i="4"/>
  <c r="C6" i="4"/>
  <c r="B6" i="4"/>
  <c r="G5" i="4"/>
  <c r="F5" i="4"/>
  <c r="E5" i="4"/>
  <c r="D5" i="4"/>
  <c r="C5" i="4"/>
  <c r="B5" i="4"/>
  <c r="G4" i="4"/>
  <c r="F4" i="4"/>
  <c r="E4" i="4"/>
  <c r="D4" i="4"/>
  <c r="C4" i="4"/>
  <c r="B4" i="4"/>
  <c r="G3" i="4"/>
  <c r="F3" i="4"/>
  <c r="E3" i="4"/>
  <c r="D3" i="4"/>
  <c r="C3" i="4"/>
  <c r="B3" i="4"/>
  <c r="G2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<sst xmlns="http://schemas.openxmlformats.org/spreadsheetml/2006/main" count="474" uniqueCount="226">
  <si>
    <t>Cluster</t>
  </si>
  <si>
    <t>Parteien</t>
  </si>
  <si>
    <t>Links-liberal</t>
  </si>
  <si>
    <t>Grüne, SP</t>
  </si>
  <si>
    <t>Zentristisch-liberal</t>
  </si>
  <si>
    <t>GLP</t>
  </si>
  <si>
    <t>Rechts-liberal</t>
  </si>
  <si>
    <t>FDP, SVP (ökonomisch)</t>
  </si>
  <si>
    <t>Konservativ-zentristisch</t>
  </si>
  <si>
    <t>Die Mitte, EVP</t>
  </si>
  <si>
    <t>Rechts-konservativ</t>
  </si>
  <si>
    <t>SVP, EDU</t>
  </si>
  <si>
    <t>Partei</t>
  </si>
  <si>
    <t>Positionierung</t>
  </si>
  <si>
    <t>FDP</t>
  </si>
  <si>
    <t>Sehr marktwirtschaftlich</t>
  </si>
  <si>
    <t>SVP</t>
  </si>
  <si>
    <t>Die Mitte</t>
  </si>
  <si>
    <t>Wirtschaftszentristisch</t>
  </si>
  <si>
    <t>Wirtschaftsliberal</t>
  </si>
  <si>
    <t>EVP</t>
  </si>
  <si>
    <t>Wirtschaftlich interventionistisch</t>
  </si>
  <si>
    <t>Grüne</t>
  </si>
  <si>
    <t>SP</t>
  </si>
  <si>
    <t>Source</t>
  </si>
  <si>
    <t>smartmonitor</t>
  </si>
  <si>
    <t>Sehr liberal</t>
  </si>
  <si>
    <t>Gesellschaftlich offen</t>
  </si>
  <si>
    <t>Gesellschaftlich gemässigt</t>
  </si>
  <si>
    <t>Gesellschaftlich konservativ</t>
  </si>
  <si>
    <t>Links oben (sehr sozial)</t>
  </si>
  <si>
    <t>Mitte oben</t>
  </si>
  <si>
    <t>Rechts oben</t>
  </si>
  <si>
    <t>Mitte unten</t>
  </si>
  <si>
    <t>Rechts unten</t>
  </si>
  <si>
    <t>Links unten</t>
  </si>
  <si>
    <t>eco_pct_min_x</t>
  </si>
  <si>
    <t>socio_pct_min_y</t>
  </si>
  <si>
    <t>eco_pct_avg_x</t>
  </si>
  <si>
    <t>eco_pct_max_x</t>
  </si>
  <si>
    <t>Mitte</t>
  </si>
  <si>
    <t>socio_pct_max_y</t>
  </si>
  <si>
    <t>socio_pct_avg_y</t>
  </si>
  <si>
    <t>SPS</t>
  </si>
  <si>
    <t>GPS</t>
  </si>
  <si>
    <t>PDA</t>
  </si>
  <si>
    <t>SD</t>
  </si>
  <si>
    <t>EDU</t>
  </si>
  <si>
    <t>FPS</t>
  </si>
  <si>
    <t>LEGA</t>
  </si>
  <si>
    <t>KVP</t>
  </si>
  <si>
    <t>MCG</t>
  </si>
  <si>
    <t>UCSP</t>
  </si>
  <si>
    <t>CVP</t>
  </si>
  <si>
    <t>BDP</t>
  </si>
  <si>
    <t>LPS</t>
  </si>
  <si>
    <t>LDU</t>
  </si>
  <si>
    <t>POCH</t>
  </si>
  <si>
    <t>REP</t>
  </si>
  <si>
    <t>ECO</t>
  </si>
  <si>
    <t>SGV</t>
  </si>
  <si>
    <t>SBV</t>
  </si>
  <si>
    <t>SGB</t>
  </si>
  <si>
    <t>TRAVS</t>
  </si>
  <si>
    <t>SAV</t>
  </si>
  <si>
    <t>VSA</t>
  </si>
  <si>
    <t>VPOD</t>
  </si>
  <si>
    <t>VOEV</t>
  </si>
  <si>
    <t>TCS</t>
  </si>
  <si>
    <t>VCS</t>
  </si>
  <si>
    <t>ACS</t>
  </si>
  <si>
    <t>SBK</t>
  </si>
  <si>
    <t>SSV</t>
  </si>
  <si>
    <t>GEM</t>
  </si>
  <si>
    <t>KDK</t>
  </si>
  <si>
    <t>KKJPD</t>
  </si>
  <si>
    <t>GDK</t>
  </si>
  <si>
    <t>LDK</t>
  </si>
  <si>
    <t>VDK</t>
  </si>
  <si>
    <t>SODK</t>
  </si>
  <si>
    <t>ENDK</t>
  </si>
  <si>
    <t>FDK</t>
  </si>
  <si>
    <t>EDK</t>
  </si>
  <si>
    <t>BPUK</t>
  </si>
  <si>
    <t>Autopartei</t>
  </si>
  <si>
    <t>Verband</t>
  </si>
  <si>
    <t>Freisinnig-demokratische Partei (FDP.Die Liberalen)</t>
  </si>
  <si>
    <t>Schweizerische Volkspartei (bis 1936 Parolen der BGB Bern)</t>
  </si>
  <si>
    <t>Evangelische Volkspartei</t>
  </si>
  <si>
    <t>Grünliberale Partei</t>
  </si>
  <si>
    <t>Christlichsoziale Partei der Schweiz (von der CVP unab-hängige CSP)</t>
  </si>
  <si>
    <t>Partei der Arbeit</t>
  </si>
  <si>
    <t>Schweizer Demokraten</t>
  </si>
  <si>
    <t>Eidgenössisch-Demokratische Union</t>
  </si>
  <si>
    <t>Lega dei Ticinesi</t>
  </si>
  <si>
    <t>Katholische Volkspartei</t>
  </si>
  <si>
    <t>Mouvement Citoyens Genevois</t>
  </si>
  <si>
    <t>Christlichdemokratische Volkspartei</t>
  </si>
  <si>
    <t>Bürgerlich-Demokratische Partei</t>
  </si>
  <si>
    <t>Liberale Partei der Schweiz</t>
  </si>
  <si>
    <t>Landesring der Unabhängigen</t>
  </si>
  <si>
    <t>Progressive Organisationen der Schweiz</t>
  </si>
  <si>
    <t>Schweizerische Republikanische Bewegung</t>
  </si>
  <si>
    <t>Economiesuisse (bis 15.9.2000: Schweizerischer Handels- und Industrieverein SHIV (Vorort))</t>
  </si>
  <si>
    <t>Schweizerischer Gewerbeverband</t>
  </si>
  <si>
    <t>Schweizer Bauernverband</t>
  </si>
  <si>
    <t>Schweizerischer Gewerkschaftsbund</t>
  </si>
  <si>
    <t>Travail.Suisse (bis 83.4166666666667 Parolen des Christlichnationalen Gewerkschaftsbunds (CNG); dieser fusionierte per 37622 mit der VSA zu Travail.Suisse)</t>
  </si>
  <si>
    <t>Schweizerischer Arbeitgeberverband (bis 83.1666666666667 Zentral-verband Schweizerischer Arbeitgeber-Organisationen ZSAO)</t>
  </si>
  <si>
    <t>Vereinigung schweizerischer Angestelltenverbände</t>
  </si>
  <si>
    <t>Verband des Personals öffentlicher Dienste</t>
  </si>
  <si>
    <t>Verband öffentlicher Verkehr</t>
  </si>
  <si>
    <t>Touring Club Schweiz</t>
  </si>
  <si>
    <t>Verkehrs-Club der Schweiz</t>
  </si>
  <si>
    <t>Automobil Club der Schweiz</t>
  </si>
  <si>
    <t>Schweizer Bischofskonferenz</t>
  </si>
  <si>
    <t>Schweizerischer Städteverband</t>
  </si>
  <si>
    <t>Schweizerischer Gemeindeverband</t>
  </si>
  <si>
    <t>Konferenz der Kantonsregierungen</t>
  </si>
  <si>
    <t>Konferenz der kantonalen Justiz- und Polizeidirektoren</t>
  </si>
  <si>
    <t>Schweizerische Gesundheitsdirektorenkonferenz</t>
  </si>
  <si>
    <t>Konferenz der kantonalen Landwirtschaftsdirektoren</t>
  </si>
  <si>
    <t>Konferenz kantonaler Volkswirtschaftsdirektorinnen und Volkswirtschaftsdirektoren</t>
  </si>
  <si>
    <t>Konferenz der kantonalen Sozialdirektorinnen und Sozial-direktoren</t>
  </si>
  <si>
    <t>Konferenz kantonaler Energiedirektoren</t>
  </si>
  <si>
    <t>Konferenz der kantonalen Finanzdirektorinnen und Fi-nanzdirektoren</t>
  </si>
  <si>
    <t>Schweizerische Konferenz der kantonalen Erziehungsdi-rektoren</t>
  </si>
  <si>
    <t>Schweizerische Bau-  Planungs- und Umweltdirektoren-Konferenz</t>
  </si>
  <si>
    <t>Partei_lang</t>
  </si>
  <si>
    <t>Links oben</t>
  </si>
  <si>
    <t>https://de.wikipedia.org/wiki/Christlichsoziale_Partei_der_Schweiz</t>
  </si>
  <si>
    <t>https://de.wikipedia.org/wiki/Partei_der_Arbeit_der_Schweiz</t>
  </si>
  <si>
    <t>https://de.wikipedia.org/wiki/Schweizer_Demokraten</t>
  </si>
  <si>
    <t>https://de.wikipedia.org/wiki/Eidgen%C3%B6ssisch-Demokratische_Union</t>
  </si>
  <si>
    <t>https://de.wikipedia.org/wiki/Autopartei</t>
  </si>
  <si>
    <t>https://de.wikipedia.org/wiki/Lega_dei_Ticinesi</t>
  </si>
  <si>
    <t>https://de.wikipedia.org/wiki/Katholische_Volkspartei</t>
  </si>
  <si>
    <t>https://de.wikipedia.org/wiki/Mouvement_Citoyens_Genevois</t>
  </si>
  <si>
    <t>https://de.wikipedia.org/wiki/Christlichdemokratische_Volkspartei</t>
  </si>
  <si>
    <t>https://de.wikipedia.org/wiki/B%C3%BCrgerlich-Demokratische_Partei</t>
  </si>
  <si>
    <t>https://de.wikipedia.org/wiki/Liberale_Partei_der_Schweiz</t>
  </si>
  <si>
    <t>https://de.wikipedia.org/wiki/Landesring_der_Unabh%C3%A4ngigen</t>
  </si>
  <si>
    <t>https://de.wikipedia.org/wiki/Progressive_Organisationen_der_Schweiz</t>
  </si>
  <si>
    <t>https://de.wikipedia.org/wiki/Schweizerische_Republikanische_Bewegung</t>
  </si>
  <si>
    <t>https://de.wikipedia.org/wiki/Economiesuisse</t>
  </si>
  <si>
    <t>https://de.wikipedia.org/wiki/Schweizerischer_Gewerbeverband</t>
  </si>
  <si>
    <t>https://de.wikipedia.org/wiki/Schweizer_Bauernverband</t>
  </si>
  <si>
    <t>https://de.wikipedia.org/wiki/Schweizerischer_Gewerkschaftsbund</t>
  </si>
  <si>
    <t>https://de.wikipedia.org/wiki/Travail.Suisse</t>
  </si>
  <si>
    <t>https://de.wikipedia.org/wiki/Schweizerischer_Arbeitgeberverband</t>
  </si>
  <si>
    <t>https://de.wikipedia.org/wiki/Vereinigung_schweizerischer_Angestelltenverb%C3%A4nde</t>
  </si>
  <si>
    <t>https://de.wikipedia.org/wiki/Verband_des_Personals_%C3%B6ffentlicher_Dienste</t>
  </si>
  <si>
    <t>https://de.wikipedia.org/wiki/Verband_%C3%B6ffentlicher_Verkehr</t>
  </si>
  <si>
    <t>https://de.wikipedia.org/wiki/Touring_Club_Schweiz</t>
  </si>
  <si>
    <t>https://de.wikipedia.org/wiki/Verkehrs-Club_der_Schweiz</t>
  </si>
  <si>
    <t>https://de.wikipedia.org/wiki/Automobil_Club_der_Schweiz</t>
  </si>
  <si>
    <t>https://de.wikipedia.org/wiki/Schweizer_Bischofskonferenz</t>
  </si>
  <si>
    <t>https://de.wikipedia.org/wiki/Schweizerischer_St%C3%A4dteverband</t>
  </si>
  <si>
    <t>https://de.wikipedia.org/wiki/Schweizerischer_Gemeindeverband</t>
  </si>
  <si>
    <t>https://de.wikipedia.org/wiki/Konferenz_der_Kantonsregierungen</t>
  </si>
  <si>
    <t>https://de.wikipedia.org/wiki/Konferenz_der_kantonalen_Justiz-_und_Polizeidirektoren</t>
  </si>
  <si>
    <t>https://de.wikipedia.org/wiki/Schweizerische_Gesundheitsdirektorenkonferenz</t>
  </si>
  <si>
    <t>https://de.wikipedia.org/wiki/Konferenz_der_kantonalen_Landwirtschaftsdirektoren</t>
  </si>
  <si>
    <t>y</t>
  </si>
  <si>
    <t>eco_x</t>
  </si>
  <si>
    <t>socio_y</t>
  </si>
  <si>
    <t>Smartvote Profil 2023</t>
  </si>
  <si>
    <t>Smartvote, Sotomo</t>
  </si>
  <si>
    <t>Smartvote</t>
  </si>
  <si>
    <t>Partei-Positionierung</t>
  </si>
  <si>
    <t>Parteiprogramm, politische Einordnung</t>
  </si>
  <si>
    <t>polit.ch, CHvote</t>
  </si>
  <si>
    <t>CHvote</t>
  </si>
  <si>
    <t>Archiv politischer Parteien</t>
  </si>
  <si>
    <t>NCCR-Daten, Beobachter</t>
  </si>
  <si>
    <t>Historisch-konservativ</t>
  </si>
  <si>
    <t>NCCR Swissvotes</t>
  </si>
  <si>
    <t>Historisch, vor Fusion</t>
  </si>
  <si>
    <t>Politbarometer</t>
  </si>
  <si>
    <t>Historische FDP-nahe Partei</t>
  </si>
  <si>
    <t>Historisch zentristisch-liberal</t>
  </si>
  <si>
    <t>Historische Linke</t>
  </si>
  <si>
    <t>Rechtspopulistische Bewegung</t>
  </si>
  <si>
    <t>Wirtschaftsverband</t>
  </si>
  <si>
    <t>Agrarverbandsinteressen</t>
  </si>
  <si>
    <t>Gewerkschaftspolitik</t>
  </si>
  <si>
    <t>Gewerkschaft</t>
  </si>
  <si>
    <t>Wirtschaftsinteressen</t>
  </si>
  <si>
    <t>Berufliche Interessen</t>
  </si>
  <si>
    <t>Verkehrsinteressen</t>
  </si>
  <si>
    <t>Mitgliederinteressen</t>
  </si>
  <si>
    <t>Umweltorientiert</t>
  </si>
  <si>
    <t>Autofahrerinteressen</t>
  </si>
  <si>
    <t>Kirchenpolitisch</t>
  </si>
  <si>
    <t>Gemeindeinteressen</t>
  </si>
  <si>
    <t>Kommunal</t>
  </si>
  <si>
    <t>Föderalistische Exekutive</t>
  </si>
  <si>
    <t>Sicherheitspolitik</t>
  </si>
  <si>
    <t>Gesundheitspolitik</t>
  </si>
  <si>
    <t>Agrarorientierung</t>
  </si>
  <si>
    <t>Wirtschaftsnah</t>
  </si>
  <si>
    <t>Sozialstaatlich</t>
  </si>
  <si>
    <t>Umwelt/Innovation</t>
  </si>
  <si>
    <t>Fiskalpolitisch</t>
  </si>
  <si>
    <t>Bildungspolitik</t>
  </si>
  <si>
    <t>Raumplanung/Ökologie</t>
  </si>
  <si>
    <t>https://www.easyvote.ch/de/wissen/schweizer-politik/parteienlandschaft</t>
  </si>
  <si>
    <t>Grosse Partei</t>
  </si>
  <si>
    <t>n</t>
  </si>
  <si>
    <t>Kommentar</t>
  </si>
  <si>
    <t>Quelle1</t>
  </si>
  <si>
    <t>Quelle2</t>
  </si>
  <si>
    <t>-</t>
  </si>
  <si>
    <t>Relevanz_nationale_Abstimmungen</t>
  </si>
  <si>
    <t>Mittel</t>
  </si>
  <si>
    <t>Sehr hoch</t>
  </si>
  <si>
    <t>Mittel bis hoch</t>
  </si>
  <si>
    <t>Hoch</t>
  </si>
  <si>
    <t>Klein</t>
  </si>
  <si>
    <t>Regional (Tessin)</t>
  </si>
  <si>
    <t>Regional (Genf)</t>
  </si>
  <si>
    <t>socio_pct_avg_x</t>
  </si>
  <si>
    <t>socio_pct_min_x</t>
  </si>
  <si>
    <t>socio_pct_max_x</t>
  </si>
  <si>
    <t>GRÜNE</t>
  </si>
  <si>
    <t>oeco_pct_min_x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</si>
</sst>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asyvote.ch/de/wissen/schweizer-politik/parteienlandscha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0938-6FAC-4866-A481-1DBFB773DC9D}">
  <dimension ref="A1:D8"/>
  <sheetViews>
    <sheetView tabSelected="1" workbookViewId="0">
      <selection activeCell="C11" sqref="C11"/>
    </sheetView>
  </sheetViews>
  <sheetFormatPr baseColWidth="10" defaultRowHeight="15" x14ac:dyDescent="0.25"/>
  <cols>
    <col min="1" max="1" width="7.140625" bestFit="1" customWidth="1"/>
    <col min="2" max="3" width="13.85546875" bestFit="1" customWidth="1"/>
  </cols>
  <sheetData>
    <row r="1" spans="1:4" x14ac:dyDescent="0.25">
      <c r="A1" t="s">
        <v>12</v>
      </c>
      <c r="B1" t="s">
        <v>36</v>
      </c>
      <c r="C1" t="s">
        <v>222</v>
      </c>
      <c r="D1" t="s">
        <v>225</v>
      </c>
    </row>
    <row r="2" spans="1:4" x14ac:dyDescent="0.25">
      <c r="A2" t="s">
        <v>20</v>
      </c>
      <c r="B2">
        <v>24.5</v>
      </c>
      <c r="C2">
        <v>30.4</v>
      </c>
      <c r="D2">
        <v>74</v>
      </c>
    </row>
    <row r="3" spans="1:4" x14ac:dyDescent="0.25">
      <c r="A3" t="s">
        <v>14</v>
      </c>
      <c r="B3">
        <v>74.5</v>
      </c>
      <c r="C3">
        <v>41.9</v>
      </c>
      <c r="D3">
        <v>13.3</v>
      </c>
    </row>
    <row r="4" spans="1:4" x14ac:dyDescent="0.25">
      <c r="A4" t="s">
        <v>5</v>
      </c>
      <c r="B4">
        <v>51.3</v>
      </c>
      <c r="C4">
        <v>51.5</v>
      </c>
      <c r="D4">
        <v>45.8</v>
      </c>
    </row>
    <row r="5" spans="1:4" x14ac:dyDescent="0.25">
      <c r="A5" t="s">
        <v>224</v>
      </c>
      <c r="B5">
        <v>10.6</v>
      </c>
      <c r="C5">
        <v>71.400000000000006</v>
      </c>
      <c r="D5">
        <v>88.9</v>
      </c>
    </row>
    <row r="6" spans="1:4" x14ac:dyDescent="0.25">
      <c r="A6" t="s">
        <v>40</v>
      </c>
      <c r="B6">
        <v>46.3</v>
      </c>
      <c r="C6">
        <v>20.6</v>
      </c>
      <c r="D6">
        <v>20.5</v>
      </c>
    </row>
    <row r="7" spans="1:4" x14ac:dyDescent="0.25">
      <c r="A7" t="s">
        <v>23</v>
      </c>
      <c r="B7">
        <v>9.4</v>
      </c>
      <c r="C7">
        <v>60</v>
      </c>
      <c r="D7">
        <v>80</v>
      </c>
    </row>
    <row r="8" spans="1:4" x14ac:dyDescent="0.25">
      <c r="A8" t="s">
        <v>16</v>
      </c>
      <c r="B8">
        <v>54</v>
      </c>
      <c r="C8">
        <v>0</v>
      </c>
      <c r="D8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8F4E1-00F5-4FB8-AD19-F405911728F9}">
  <sheetPr codeName="Tabelle1"/>
  <dimension ref="A1:F8"/>
  <sheetViews>
    <sheetView workbookViewId="0">
      <selection sqref="A1:E1048576"/>
    </sheetView>
  </sheetViews>
  <sheetFormatPr baseColWidth="10" defaultRowHeight="15" x14ac:dyDescent="0.25"/>
  <cols>
    <col min="1" max="1" width="6.42578125" bestFit="1" customWidth="1"/>
    <col min="2" max="2" width="14.28515625" bestFit="1" customWidth="1"/>
    <col min="3" max="3" width="13.85546875" bestFit="1" customWidth="1"/>
    <col min="4" max="4" width="14.5703125" bestFit="1" customWidth="1"/>
    <col min="5" max="5" width="30.85546875" bestFit="1" customWidth="1"/>
    <col min="6" max="6" width="13.140625" bestFit="1" customWidth="1"/>
  </cols>
  <sheetData>
    <row r="1" spans="1:6" x14ac:dyDescent="0.25">
      <c r="A1" t="s">
        <v>12</v>
      </c>
      <c r="B1" t="s">
        <v>36</v>
      </c>
      <c r="C1" t="s">
        <v>38</v>
      </c>
      <c r="D1" t="s">
        <v>39</v>
      </c>
      <c r="E1" t="s">
        <v>13</v>
      </c>
      <c r="F1" t="s">
        <v>24</v>
      </c>
    </row>
    <row r="2" spans="1:6" x14ac:dyDescent="0.25">
      <c r="A2" t="s">
        <v>20</v>
      </c>
      <c r="B2">
        <v>24.5</v>
      </c>
      <c r="C2">
        <v>32.200000000000003</v>
      </c>
      <c r="D2">
        <v>38.1</v>
      </c>
      <c r="E2" t="s">
        <v>21</v>
      </c>
      <c r="F2" t="s">
        <v>25</v>
      </c>
    </row>
    <row r="3" spans="1:6" x14ac:dyDescent="0.25">
      <c r="A3" t="s">
        <v>14</v>
      </c>
      <c r="B3">
        <v>74</v>
      </c>
      <c r="C3">
        <v>86.9</v>
      </c>
      <c r="D3">
        <v>95.3</v>
      </c>
      <c r="E3" t="s">
        <v>15</v>
      </c>
      <c r="F3" t="s">
        <v>25</v>
      </c>
    </row>
    <row r="4" spans="1:6" x14ac:dyDescent="0.25">
      <c r="A4" t="s">
        <v>5</v>
      </c>
      <c r="B4">
        <v>50</v>
      </c>
      <c r="C4">
        <v>62.3</v>
      </c>
      <c r="D4">
        <v>85.4</v>
      </c>
      <c r="E4" t="s">
        <v>19</v>
      </c>
      <c r="F4" t="s">
        <v>25</v>
      </c>
    </row>
    <row r="5" spans="1:6" x14ac:dyDescent="0.25">
      <c r="A5" t="s">
        <v>44</v>
      </c>
      <c r="B5">
        <v>10.6</v>
      </c>
      <c r="C5">
        <v>17.899999999999999</v>
      </c>
      <c r="D5">
        <v>24.3</v>
      </c>
      <c r="E5" t="s">
        <v>21</v>
      </c>
      <c r="F5" t="s">
        <v>25</v>
      </c>
    </row>
    <row r="6" spans="1:6" x14ac:dyDescent="0.25">
      <c r="A6" t="s">
        <v>40</v>
      </c>
      <c r="B6">
        <v>44.9</v>
      </c>
      <c r="C6">
        <v>63.7</v>
      </c>
      <c r="D6">
        <v>82.5</v>
      </c>
      <c r="E6" t="s">
        <v>18</v>
      </c>
      <c r="F6" t="s">
        <v>25</v>
      </c>
    </row>
    <row r="7" spans="1:6" x14ac:dyDescent="0.25">
      <c r="A7" t="s">
        <v>43</v>
      </c>
      <c r="B7">
        <v>0</v>
      </c>
      <c r="C7">
        <v>20.100000000000001</v>
      </c>
      <c r="D7">
        <v>46.7</v>
      </c>
      <c r="E7" t="s">
        <v>21</v>
      </c>
      <c r="F7" t="s">
        <v>25</v>
      </c>
    </row>
    <row r="8" spans="1:6" x14ac:dyDescent="0.25">
      <c r="A8" t="s">
        <v>16</v>
      </c>
      <c r="B8">
        <v>54.3</v>
      </c>
      <c r="C8">
        <v>71</v>
      </c>
      <c r="D8">
        <v>80.7</v>
      </c>
      <c r="E8" t="s">
        <v>6</v>
      </c>
      <c r="F8" t="s">
        <v>25</v>
      </c>
    </row>
  </sheetData>
  <sortState xmlns:xlrd2="http://schemas.microsoft.com/office/spreadsheetml/2017/richdata2" ref="A2:F8">
    <sortCondition ref="A2:A8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D9CD-D14A-425C-AE48-5B5E427C9FFB}">
  <sheetPr codeName="Tabelle2"/>
  <dimension ref="A1:F8"/>
  <sheetViews>
    <sheetView workbookViewId="0">
      <selection activeCell="D2" sqref="D2"/>
    </sheetView>
  </sheetViews>
  <sheetFormatPr baseColWidth="10" defaultRowHeight="15" x14ac:dyDescent="0.25"/>
  <cols>
    <col min="1" max="1" width="6.42578125" bestFit="1" customWidth="1"/>
    <col min="2" max="2" width="14.28515625" bestFit="1" customWidth="1"/>
    <col min="3" max="3" width="13.85546875" bestFit="1" customWidth="1"/>
    <col min="4" max="4" width="14.5703125" bestFit="1" customWidth="1"/>
    <col min="5" max="5" width="26" bestFit="1" customWidth="1"/>
    <col min="6" max="6" width="13.140625" bestFit="1" customWidth="1"/>
  </cols>
  <sheetData>
    <row r="1" spans="1:6" x14ac:dyDescent="0.25">
      <c r="A1" t="s">
        <v>12</v>
      </c>
      <c r="B1" t="s">
        <v>222</v>
      </c>
      <c r="C1" t="s">
        <v>221</v>
      </c>
      <c r="D1" t="s">
        <v>223</v>
      </c>
      <c r="E1" t="s">
        <v>13</v>
      </c>
      <c r="F1" t="s">
        <v>24</v>
      </c>
    </row>
    <row r="2" spans="1:6" x14ac:dyDescent="0.25">
      <c r="A2" t="s">
        <v>20</v>
      </c>
      <c r="B2">
        <v>29.2</v>
      </c>
      <c r="C2">
        <v>48.9</v>
      </c>
      <c r="D2">
        <v>66.7</v>
      </c>
      <c r="E2" t="s">
        <v>29</v>
      </c>
      <c r="F2" t="s">
        <v>25</v>
      </c>
    </row>
    <row r="3" spans="1:6" x14ac:dyDescent="0.25">
      <c r="A3" t="s">
        <v>14</v>
      </c>
      <c r="B3">
        <v>40</v>
      </c>
      <c r="C3">
        <v>55.2</v>
      </c>
      <c r="D3">
        <v>72.400000000000006</v>
      </c>
      <c r="E3" t="s">
        <v>28</v>
      </c>
      <c r="F3" t="s">
        <v>25</v>
      </c>
    </row>
    <row r="4" spans="1:6" x14ac:dyDescent="0.25">
      <c r="A4" t="s">
        <v>5</v>
      </c>
      <c r="B4">
        <v>47.7</v>
      </c>
      <c r="C4">
        <v>79.2</v>
      </c>
      <c r="D4">
        <v>88.9</v>
      </c>
      <c r="E4" t="s">
        <v>27</v>
      </c>
      <c r="F4" t="s">
        <v>25</v>
      </c>
    </row>
    <row r="5" spans="1:6" x14ac:dyDescent="0.25">
      <c r="A5" t="s">
        <v>44</v>
      </c>
      <c r="B5">
        <v>73.3</v>
      </c>
      <c r="C5">
        <v>92.4</v>
      </c>
      <c r="D5">
        <v>100</v>
      </c>
      <c r="E5" t="s">
        <v>26</v>
      </c>
      <c r="F5" t="s">
        <v>25</v>
      </c>
    </row>
    <row r="6" spans="1:6" x14ac:dyDescent="0.25">
      <c r="A6" t="s">
        <v>40</v>
      </c>
      <c r="B6">
        <v>20</v>
      </c>
      <c r="C6">
        <v>47.4</v>
      </c>
      <c r="D6">
        <v>87.5</v>
      </c>
      <c r="E6" t="s">
        <v>29</v>
      </c>
      <c r="F6" t="s">
        <v>25</v>
      </c>
    </row>
    <row r="7" spans="1:6" x14ac:dyDescent="0.25">
      <c r="A7" t="s">
        <v>43</v>
      </c>
      <c r="B7">
        <v>85.7</v>
      </c>
      <c r="C7">
        <v>90.8</v>
      </c>
      <c r="D7">
        <v>100</v>
      </c>
      <c r="E7" t="s">
        <v>26</v>
      </c>
      <c r="F7" t="s">
        <v>25</v>
      </c>
    </row>
    <row r="8" spans="1:6" x14ac:dyDescent="0.25">
      <c r="A8" t="s">
        <v>16</v>
      </c>
      <c r="B8">
        <v>0</v>
      </c>
      <c r="C8">
        <v>10.199999999999999</v>
      </c>
      <c r="D8">
        <v>28.6</v>
      </c>
      <c r="E8" t="s">
        <v>29</v>
      </c>
      <c r="F8" t="s">
        <v>25</v>
      </c>
    </row>
  </sheetData>
  <sortState xmlns:xlrd2="http://schemas.microsoft.com/office/spreadsheetml/2017/richdata2" ref="A2:F8">
    <sortCondition ref="A2:A8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73E1-9F4E-4B6E-8DAD-AE67D54B4F81}">
  <sheetPr codeName="Tabelle3"/>
  <dimension ref="A1:I8"/>
  <sheetViews>
    <sheetView workbookViewId="0">
      <selection activeCell="A8" sqref="A8"/>
    </sheetView>
  </sheetViews>
  <sheetFormatPr baseColWidth="10" defaultRowHeight="15" x14ac:dyDescent="0.25"/>
  <cols>
    <col min="1" max="1" width="6.42578125" bestFit="1" customWidth="1"/>
    <col min="2" max="2" width="14.28515625" bestFit="1" customWidth="1"/>
    <col min="3" max="3" width="13.85546875" bestFit="1" customWidth="1"/>
    <col min="4" max="4" width="14.5703125" bestFit="1" customWidth="1"/>
    <col min="5" max="5" width="15.7109375" bestFit="1" customWidth="1"/>
    <col min="6" max="6" width="13.85546875" bestFit="1" customWidth="1"/>
    <col min="7" max="7" width="14.5703125" bestFit="1" customWidth="1"/>
    <col min="8" max="8" width="21.85546875" bestFit="1" customWidth="1"/>
    <col min="9" max="9" width="13.140625" bestFit="1" customWidth="1"/>
  </cols>
  <sheetData>
    <row r="1" spans="1:9" x14ac:dyDescent="0.25">
      <c r="A1" t="s">
        <v>12</v>
      </c>
      <c r="B1" t="s">
        <v>36</v>
      </c>
      <c r="C1" t="s">
        <v>38</v>
      </c>
      <c r="D1" t="s">
        <v>39</v>
      </c>
      <c r="E1" t="s">
        <v>37</v>
      </c>
      <c r="F1" t="s">
        <v>42</v>
      </c>
      <c r="G1" t="s">
        <v>41</v>
      </c>
      <c r="H1" t="s">
        <v>13</v>
      </c>
      <c r="I1" t="s">
        <v>24</v>
      </c>
    </row>
    <row r="2" spans="1:9" x14ac:dyDescent="0.25">
      <c r="A2" t="s">
        <v>20</v>
      </c>
      <c r="B2">
        <f>INDEX(eco!B$2:B$8,MATCH($A2,eco!$A$2:$A$8,0))</f>
        <v>24.5</v>
      </c>
      <c r="C2">
        <f>INDEX(eco!C$2:C$8,MATCH($A2,eco!$A$2:$A$8,0))</f>
        <v>32.200000000000003</v>
      </c>
      <c r="D2">
        <f>INDEX(eco!D$2:D$8,MATCH($A2,eco!$A$2:$A$8,0))</f>
        <v>38.1</v>
      </c>
      <c r="E2">
        <f>INDEX(socio!B$2:B$8,MATCH($A2,socio!$A$2:$A$8,0))</f>
        <v>29.2</v>
      </c>
      <c r="F2">
        <f>INDEX(socio!C$2:C$8,MATCH($A2,socio!$A$2:$A$8,0))</f>
        <v>48.9</v>
      </c>
      <c r="G2">
        <f>INDEX(socio!D$2:D$8,MATCH($A2,socio!$A$2:$A$8,0))</f>
        <v>66.7</v>
      </c>
      <c r="H2" t="s">
        <v>35</v>
      </c>
      <c r="I2" t="s">
        <v>25</v>
      </c>
    </row>
    <row r="3" spans="1:9" x14ac:dyDescent="0.25">
      <c r="A3" t="s">
        <v>14</v>
      </c>
      <c r="B3">
        <f>INDEX(eco!B$2:B$8,MATCH($A3,eco!$A$2:$A$8,0))</f>
        <v>74</v>
      </c>
      <c r="C3">
        <f>INDEX(eco!C$2:C$8,MATCH($A3,eco!$A$2:$A$8,0))</f>
        <v>86.9</v>
      </c>
      <c r="D3">
        <f>INDEX(eco!D$2:D$8,MATCH($A3,eco!$A$2:$A$8,0))</f>
        <v>95.3</v>
      </c>
      <c r="E3">
        <f>INDEX(socio!B$2:B$8,MATCH($A3,socio!$A$2:$A$8,0))</f>
        <v>40</v>
      </c>
      <c r="F3">
        <f>INDEX(socio!C$2:C$8,MATCH($A3,socio!$A$2:$A$8,0))</f>
        <v>55.2</v>
      </c>
      <c r="G3">
        <f>INDEX(socio!D$2:D$8,MATCH($A3,socio!$A$2:$A$8,0))</f>
        <v>72.400000000000006</v>
      </c>
      <c r="H3" t="s">
        <v>32</v>
      </c>
      <c r="I3" t="s">
        <v>25</v>
      </c>
    </row>
    <row r="4" spans="1:9" x14ac:dyDescent="0.25">
      <c r="A4" t="s">
        <v>5</v>
      </c>
      <c r="B4">
        <f>INDEX(eco!B$2:B$8,MATCH($A4,eco!$A$2:$A$8,0))</f>
        <v>50</v>
      </c>
      <c r="C4">
        <f>INDEX(eco!C$2:C$8,MATCH($A4,eco!$A$2:$A$8,0))</f>
        <v>62.3</v>
      </c>
      <c r="D4">
        <f>INDEX(eco!D$2:D$8,MATCH($A4,eco!$A$2:$A$8,0))</f>
        <v>85.4</v>
      </c>
      <c r="E4">
        <f>INDEX(socio!B$2:B$8,MATCH($A4,socio!$A$2:$A$8,0))</f>
        <v>47.7</v>
      </c>
      <c r="F4">
        <f>INDEX(socio!C$2:C$8,MATCH($A4,socio!$A$2:$A$8,0))</f>
        <v>79.2</v>
      </c>
      <c r="G4">
        <f>INDEX(socio!D$2:D$8,MATCH($A4,socio!$A$2:$A$8,0))</f>
        <v>88.9</v>
      </c>
      <c r="H4" t="s">
        <v>31</v>
      </c>
      <c r="I4" t="s">
        <v>25</v>
      </c>
    </row>
    <row r="5" spans="1:9" x14ac:dyDescent="0.25">
      <c r="A5" t="s">
        <v>44</v>
      </c>
      <c r="B5">
        <f>INDEX(eco!B$2:B$8,MATCH($A5,eco!$A$2:$A$8,0))</f>
        <v>10.6</v>
      </c>
      <c r="C5">
        <f>INDEX(eco!C$2:C$8,MATCH($A5,eco!$A$2:$A$8,0))</f>
        <v>17.899999999999999</v>
      </c>
      <c r="D5">
        <f>INDEX(eco!D$2:D$8,MATCH($A5,eco!$A$2:$A$8,0))</f>
        <v>24.3</v>
      </c>
      <c r="E5">
        <f>INDEX(socio!B$2:B$8,MATCH($A5,socio!$A$2:$A$8,0))</f>
        <v>73.3</v>
      </c>
      <c r="F5">
        <f>INDEX(socio!C$2:C$8,MATCH($A5,socio!$A$2:$A$8,0))</f>
        <v>92.4</v>
      </c>
      <c r="G5">
        <f>INDEX(socio!D$2:D$8,MATCH($A5,socio!$A$2:$A$8,0))</f>
        <v>100</v>
      </c>
      <c r="H5" t="s">
        <v>30</v>
      </c>
      <c r="I5" t="s">
        <v>25</v>
      </c>
    </row>
    <row r="6" spans="1:9" x14ac:dyDescent="0.25">
      <c r="A6" t="s">
        <v>40</v>
      </c>
      <c r="B6">
        <f>INDEX(eco!B$2:B$8,MATCH($A6,eco!$A$2:$A$8,0))</f>
        <v>44.9</v>
      </c>
      <c r="C6">
        <f>INDEX(eco!C$2:C$8,MATCH($A6,eco!$A$2:$A$8,0))</f>
        <v>63.7</v>
      </c>
      <c r="D6">
        <f>INDEX(eco!D$2:D$8,MATCH($A6,eco!$A$2:$A$8,0))</f>
        <v>82.5</v>
      </c>
      <c r="E6">
        <f>INDEX(socio!B$2:B$8,MATCH($A6,socio!$A$2:$A$8,0))</f>
        <v>20</v>
      </c>
      <c r="F6">
        <f>INDEX(socio!C$2:C$8,MATCH($A6,socio!$A$2:$A$8,0))</f>
        <v>47.4</v>
      </c>
      <c r="G6">
        <f>INDEX(socio!D$2:D$8,MATCH($A6,socio!$A$2:$A$8,0))</f>
        <v>87.5</v>
      </c>
      <c r="H6" t="s">
        <v>33</v>
      </c>
      <c r="I6" t="s">
        <v>25</v>
      </c>
    </row>
    <row r="7" spans="1:9" x14ac:dyDescent="0.25">
      <c r="A7" t="s">
        <v>43</v>
      </c>
      <c r="B7">
        <f>INDEX(eco!B$2:B$8,MATCH($A7,eco!$A$2:$A$8,0))</f>
        <v>0</v>
      </c>
      <c r="C7">
        <f>INDEX(eco!C$2:C$8,MATCH($A7,eco!$A$2:$A$8,0))</f>
        <v>20.100000000000001</v>
      </c>
      <c r="D7">
        <f>INDEX(eco!D$2:D$8,MATCH($A7,eco!$A$2:$A$8,0))</f>
        <v>46.7</v>
      </c>
      <c r="E7">
        <f>INDEX(socio!B$2:B$8,MATCH($A7,socio!$A$2:$A$8,0))</f>
        <v>85.7</v>
      </c>
      <c r="F7">
        <f>INDEX(socio!C$2:C$8,MATCH($A7,socio!$A$2:$A$8,0))</f>
        <v>90.8</v>
      </c>
      <c r="G7">
        <f>INDEX(socio!D$2:D$8,MATCH($A7,socio!$A$2:$A$8,0))</f>
        <v>100</v>
      </c>
      <c r="H7" t="s">
        <v>30</v>
      </c>
      <c r="I7" t="s">
        <v>25</v>
      </c>
    </row>
    <row r="8" spans="1:9" x14ac:dyDescent="0.25">
      <c r="A8" t="s">
        <v>16</v>
      </c>
      <c r="B8">
        <f>INDEX(eco!B$2:B$8,MATCH($A8,eco!$A$2:$A$8,0))</f>
        <v>54.3</v>
      </c>
      <c r="C8">
        <f>INDEX(eco!C$2:C$8,MATCH($A8,eco!$A$2:$A$8,0))</f>
        <v>71</v>
      </c>
      <c r="D8">
        <f>INDEX(eco!D$2:D$8,MATCH($A8,eco!$A$2:$A$8,0))</f>
        <v>80.7</v>
      </c>
      <c r="E8">
        <f>INDEX(socio!B$2:B$8,MATCH($A8,socio!$A$2:$A$8,0))</f>
        <v>0</v>
      </c>
      <c r="F8">
        <f>INDEX(socio!C$2:C$8,MATCH($A8,socio!$A$2:$A$8,0))</f>
        <v>10.199999999999999</v>
      </c>
      <c r="G8">
        <f>INDEX(socio!D$2:D$8,MATCH($A8,socio!$A$2:$A$8,0))</f>
        <v>28.6</v>
      </c>
      <c r="H8" t="s">
        <v>34</v>
      </c>
      <c r="I8" t="s">
        <v>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3396-000F-4C08-9794-39B5AE022B9D}">
  <sheetPr codeName="Tabelle4"/>
  <dimension ref="A1:P47"/>
  <sheetViews>
    <sheetView zoomScale="55" zoomScaleNormal="55" workbookViewId="0">
      <selection activeCell="A8" sqref="A8"/>
    </sheetView>
  </sheetViews>
  <sheetFormatPr baseColWidth="10" defaultColWidth="19.7109375" defaultRowHeight="15" outlineLevelCol="1" x14ac:dyDescent="0.25"/>
  <cols>
    <col min="1" max="1" width="6.7109375" bestFit="1" customWidth="1"/>
    <col min="2" max="2" width="148.5703125" bestFit="1" customWidth="1" outlineLevel="1"/>
    <col min="3" max="3" width="13.42578125" bestFit="1" customWidth="1"/>
    <col min="4" max="4" width="35" bestFit="1" customWidth="1"/>
    <col min="5" max="5" width="14.42578125" bestFit="1" customWidth="1"/>
    <col min="6" max="6" width="13.85546875" bestFit="1" customWidth="1"/>
    <col min="7" max="7" width="14.5703125" bestFit="1" customWidth="1"/>
    <col min="8" max="8" width="16.140625" bestFit="1" customWidth="1"/>
    <col min="9" max="9" width="15.5703125" bestFit="1" customWidth="1"/>
    <col min="10" max="10" width="16.42578125" bestFit="1" customWidth="1"/>
    <col min="11" max="11" width="23.28515625" bestFit="1" customWidth="1"/>
    <col min="12" max="12" width="6.140625" bestFit="1" customWidth="1"/>
    <col min="13" max="13" width="7.85546875" bestFit="1" customWidth="1"/>
    <col min="14" max="14" width="37.85546875" bestFit="1" customWidth="1"/>
    <col min="15" max="15" width="71.28515625" bestFit="1" customWidth="1"/>
    <col min="16" max="16" width="85.5703125" bestFit="1" customWidth="1"/>
  </cols>
  <sheetData>
    <row r="1" spans="1:16" x14ac:dyDescent="0.25">
      <c r="A1" t="s">
        <v>12</v>
      </c>
      <c r="B1" t="s">
        <v>128</v>
      </c>
      <c r="C1" t="s">
        <v>207</v>
      </c>
      <c r="D1" t="s">
        <v>213</v>
      </c>
      <c r="E1" t="s">
        <v>36</v>
      </c>
      <c r="F1" t="s">
        <v>38</v>
      </c>
      <c r="G1" t="s">
        <v>39</v>
      </c>
      <c r="H1" t="s">
        <v>37</v>
      </c>
      <c r="I1" t="s">
        <v>42</v>
      </c>
      <c r="J1" t="s">
        <v>41</v>
      </c>
      <c r="K1" t="s">
        <v>13</v>
      </c>
      <c r="L1" t="s">
        <v>164</v>
      </c>
      <c r="M1" t="s">
        <v>165</v>
      </c>
      <c r="N1" t="s">
        <v>209</v>
      </c>
      <c r="O1" t="s">
        <v>210</v>
      </c>
      <c r="P1" t="s">
        <v>211</v>
      </c>
    </row>
    <row r="2" spans="1:16" x14ac:dyDescent="0.25">
      <c r="A2" t="s">
        <v>20</v>
      </c>
      <c r="B2" t="s">
        <v>88</v>
      </c>
      <c r="C2" t="s">
        <v>163</v>
      </c>
      <c r="D2" t="s">
        <v>214</v>
      </c>
      <c r="E2">
        <v>24.5</v>
      </c>
      <c r="F2">
        <v>32.200000000000003</v>
      </c>
      <c r="G2">
        <v>38.1</v>
      </c>
      <c r="H2">
        <v>29.2</v>
      </c>
      <c r="I2">
        <v>48.9</v>
      </c>
      <c r="J2">
        <v>66.7</v>
      </c>
      <c r="K2" t="s">
        <v>35</v>
      </c>
      <c r="L2">
        <v>32</v>
      </c>
      <c r="M2">
        <v>49</v>
      </c>
      <c r="N2" t="s">
        <v>166</v>
      </c>
      <c r="O2" s="1" t="s">
        <v>206</v>
      </c>
      <c r="P2" t="s">
        <v>25</v>
      </c>
    </row>
    <row r="3" spans="1:16" x14ac:dyDescent="0.25">
      <c r="A3" t="s">
        <v>14</v>
      </c>
      <c r="B3" t="s">
        <v>86</v>
      </c>
      <c r="C3" t="s">
        <v>163</v>
      </c>
      <c r="D3" t="s">
        <v>215</v>
      </c>
      <c r="E3">
        <v>74</v>
      </c>
      <c r="F3">
        <v>86.9</v>
      </c>
      <c r="G3">
        <v>95.3</v>
      </c>
      <c r="H3">
        <v>40</v>
      </c>
      <c r="I3">
        <v>55.2</v>
      </c>
      <c r="J3">
        <v>72.400000000000006</v>
      </c>
      <c r="K3" t="s">
        <v>32</v>
      </c>
      <c r="L3">
        <v>87</v>
      </c>
      <c r="M3">
        <v>55</v>
      </c>
      <c r="N3" t="s">
        <v>167</v>
      </c>
      <c r="O3" t="s">
        <v>206</v>
      </c>
      <c r="P3" t="s">
        <v>25</v>
      </c>
    </row>
    <row r="4" spans="1:16" x14ac:dyDescent="0.25">
      <c r="A4" t="s">
        <v>5</v>
      </c>
      <c r="B4" t="s">
        <v>89</v>
      </c>
      <c r="C4" t="s">
        <v>163</v>
      </c>
      <c r="D4" t="s">
        <v>216</v>
      </c>
      <c r="E4">
        <v>50</v>
      </c>
      <c r="F4">
        <v>62.3</v>
      </c>
      <c r="G4">
        <v>85.4</v>
      </c>
      <c r="H4">
        <v>47.7</v>
      </c>
      <c r="I4">
        <v>79.2</v>
      </c>
      <c r="J4">
        <v>88.9</v>
      </c>
      <c r="K4" t="s">
        <v>31</v>
      </c>
      <c r="L4">
        <v>62</v>
      </c>
      <c r="M4">
        <v>79</v>
      </c>
      <c r="N4" t="s">
        <v>168</v>
      </c>
      <c r="O4" t="s">
        <v>206</v>
      </c>
      <c r="P4" t="s">
        <v>25</v>
      </c>
    </row>
    <row r="5" spans="1:16" x14ac:dyDescent="0.25">
      <c r="A5" t="s">
        <v>44</v>
      </c>
      <c r="B5" t="s">
        <v>22</v>
      </c>
      <c r="C5" t="s">
        <v>163</v>
      </c>
      <c r="D5" t="s">
        <v>217</v>
      </c>
      <c r="E5">
        <v>10.6</v>
      </c>
      <c r="F5">
        <v>17.899999999999999</v>
      </c>
      <c r="G5">
        <v>24.3</v>
      </c>
      <c r="H5">
        <v>73.3</v>
      </c>
      <c r="I5">
        <v>92.4</v>
      </c>
      <c r="J5">
        <v>100</v>
      </c>
      <c r="K5" t="s">
        <v>30</v>
      </c>
      <c r="L5">
        <v>18</v>
      </c>
      <c r="M5">
        <v>92</v>
      </c>
      <c r="N5" t="s">
        <v>168</v>
      </c>
      <c r="O5" t="s">
        <v>206</v>
      </c>
      <c r="P5" t="s">
        <v>25</v>
      </c>
    </row>
    <row r="6" spans="1:16" x14ac:dyDescent="0.25">
      <c r="A6" t="s">
        <v>40</v>
      </c>
      <c r="B6" t="s">
        <v>17</v>
      </c>
      <c r="C6" t="s">
        <v>163</v>
      </c>
      <c r="D6" t="s">
        <v>215</v>
      </c>
      <c r="E6">
        <v>44.9</v>
      </c>
      <c r="F6">
        <v>63.7</v>
      </c>
      <c r="G6">
        <v>82.5</v>
      </c>
      <c r="H6">
        <v>20</v>
      </c>
      <c r="I6">
        <v>47.4</v>
      </c>
      <c r="J6">
        <v>87.5</v>
      </c>
      <c r="K6" t="s">
        <v>33</v>
      </c>
      <c r="L6">
        <v>64</v>
      </c>
      <c r="M6">
        <v>47</v>
      </c>
      <c r="N6" t="s">
        <v>168</v>
      </c>
      <c r="O6" t="s">
        <v>206</v>
      </c>
      <c r="P6" t="s">
        <v>25</v>
      </c>
    </row>
    <row r="7" spans="1:16" x14ac:dyDescent="0.25">
      <c r="A7" t="s">
        <v>43</v>
      </c>
      <c r="B7" t="s">
        <v>23</v>
      </c>
      <c r="C7" t="s">
        <v>163</v>
      </c>
      <c r="D7" t="s">
        <v>215</v>
      </c>
      <c r="E7">
        <v>0</v>
      </c>
      <c r="F7">
        <v>20.100000000000001</v>
      </c>
      <c r="G7">
        <v>46.7</v>
      </c>
      <c r="H7">
        <v>85.7</v>
      </c>
      <c r="I7">
        <v>90.8</v>
      </c>
      <c r="J7">
        <v>100</v>
      </c>
      <c r="K7" t="s">
        <v>30</v>
      </c>
      <c r="L7">
        <v>20</v>
      </c>
      <c r="M7">
        <v>91</v>
      </c>
      <c r="N7" t="s">
        <v>168</v>
      </c>
      <c r="O7" t="s">
        <v>206</v>
      </c>
      <c r="P7" t="s">
        <v>25</v>
      </c>
    </row>
    <row r="8" spans="1:16" x14ac:dyDescent="0.25">
      <c r="A8" t="s">
        <v>16</v>
      </c>
      <c r="B8" t="s">
        <v>87</v>
      </c>
      <c r="C8" t="s">
        <v>163</v>
      </c>
      <c r="D8" t="s">
        <v>215</v>
      </c>
      <c r="E8">
        <v>54.3</v>
      </c>
      <c r="F8">
        <v>71</v>
      </c>
      <c r="G8">
        <v>80.7</v>
      </c>
      <c r="H8">
        <v>0</v>
      </c>
      <c r="I8">
        <v>10.199999999999999</v>
      </c>
      <c r="J8">
        <v>28.6</v>
      </c>
      <c r="K8" t="s">
        <v>34</v>
      </c>
      <c r="L8">
        <v>71</v>
      </c>
      <c r="M8">
        <v>10</v>
      </c>
      <c r="N8" t="s">
        <v>168</v>
      </c>
      <c r="O8" t="s">
        <v>206</v>
      </c>
      <c r="P8" t="s">
        <v>25</v>
      </c>
    </row>
    <row r="9" spans="1:16" x14ac:dyDescent="0.25">
      <c r="A9" t="s">
        <v>52</v>
      </c>
      <c r="B9" t="s">
        <v>90</v>
      </c>
      <c r="C9" t="s">
        <v>208</v>
      </c>
      <c r="D9" t="s">
        <v>212</v>
      </c>
      <c r="K9" t="s">
        <v>33</v>
      </c>
      <c r="L9">
        <v>45</v>
      </c>
      <c r="M9">
        <v>40</v>
      </c>
      <c r="N9" t="s">
        <v>169</v>
      </c>
      <c r="O9" t="s">
        <v>206</v>
      </c>
      <c r="P9" t="s">
        <v>130</v>
      </c>
    </row>
    <row r="10" spans="1:16" x14ac:dyDescent="0.25">
      <c r="A10" t="s">
        <v>45</v>
      </c>
      <c r="B10" t="s">
        <v>91</v>
      </c>
      <c r="C10" t="s">
        <v>208</v>
      </c>
      <c r="D10" t="s">
        <v>218</v>
      </c>
      <c r="K10" t="s">
        <v>129</v>
      </c>
      <c r="L10">
        <v>10</v>
      </c>
      <c r="M10">
        <v>80</v>
      </c>
      <c r="N10" t="s">
        <v>170</v>
      </c>
      <c r="O10" t="s">
        <v>206</v>
      </c>
      <c r="P10" t="s">
        <v>131</v>
      </c>
    </row>
    <row r="11" spans="1:16" x14ac:dyDescent="0.25">
      <c r="A11" t="s">
        <v>46</v>
      </c>
      <c r="B11" t="s">
        <v>92</v>
      </c>
      <c r="C11" t="s">
        <v>208</v>
      </c>
      <c r="D11" t="s">
        <v>218</v>
      </c>
      <c r="K11" t="s">
        <v>34</v>
      </c>
      <c r="L11">
        <v>75</v>
      </c>
      <c r="M11">
        <v>25</v>
      </c>
      <c r="N11" t="s">
        <v>171</v>
      </c>
      <c r="O11" t="s">
        <v>206</v>
      </c>
      <c r="P11" t="s">
        <v>132</v>
      </c>
    </row>
    <row r="12" spans="1:16" x14ac:dyDescent="0.25">
      <c r="A12" t="s">
        <v>47</v>
      </c>
      <c r="B12" t="s">
        <v>93</v>
      </c>
      <c r="C12" t="s">
        <v>208</v>
      </c>
      <c r="D12" t="s">
        <v>218</v>
      </c>
      <c r="K12" t="s">
        <v>34</v>
      </c>
      <c r="L12">
        <v>70</v>
      </c>
      <c r="M12">
        <v>15</v>
      </c>
      <c r="N12" t="s">
        <v>172</v>
      </c>
      <c r="O12" t="s">
        <v>206</v>
      </c>
      <c r="P12" t="s">
        <v>133</v>
      </c>
    </row>
    <row r="13" spans="1:16" x14ac:dyDescent="0.25">
      <c r="A13" t="s">
        <v>48</v>
      </c>
      <c r="B13" t="s">
        <v>84</v>
      </c>
      <c r="C13" t="s">
        <v>208</v>
      </c>
      <c r="D13" t="s">
        <v>212</v>
      </c>
      <c r="K13" t="s">
        <v>32</v>
      </c>
      <c r="L13">
        <v>85</v>
      </c>
      <c r="M13">
        <v>30</v>
      </c>
      <c r="N13" t="s">
        <v>173</v>
      </c>
      <c r="O13" t="s">
        <v>206</v>
      </c>
      <c r="P13" t="s">
        <v>134</v>
      </c>
    </row>
    <row r="14" spans="1:16" x14ac:dyDescent="0.25">
      <c r="A14" t="s">
        <v>49</v>
      </c>
      <c r="B14" t="s">
        <v>94</v>
      </c>
      <c r="C14" t="s">
        <v>208</v>
      </c>
      <c r="D14" t="s">
        <v>219</v>
      </c>
      <c r="K14" t="s">
        <v>34</v>
      </c>
      <c r="L14">
        <v>70</v>
      </c>
      <c r="M14">
        <v>35</v>
      </c>
      <c r="N14" t="s">
        <v>174</v>
      </c>
      <c r="O14" t="s">
        <v>206</v>
      </c>
      <c r="P14" t="s">
        <v>135</v>
      </c>
    </row>
    <row r="15" spans="1:16" x14ac:dyDescent="0.25">
      <c r="A15" t="s">
        <v>50</v>
      </c>
      <c r="B15" t="s">
        <v>95</v>
      </c>
      <c r="C15" t="s">
        <v>208</v>
      </c>
      <c r="D15" t="s">
        <v>212</v>
      </c>
      <c r="K15" t="s">
        <v>33</v>
      </c>
      <c r="L15">
        <v>50</v>
      </c>
      <c r="M15">
        <v>45</v>
      </c>
      <c r="N15" t="s">
        <v>175</v>
      </c>
      <c r="O15" t="s">
        <v>206</v>
      </c>
      <c r="P15" t="s">
        <v>136</v>
      </c>
    </row>
    <row r="16" spans="1:16" x14ac:dyDescent="0.25">
      <c r="A16" t="s">
        <v>51</v>
      </c>
      <c r="B16" t="s">
        <v>96</v>
      </c>
      <c r="C16" t="s">
        <v>208</v>
      </c>
      <c r="D16" t="s">
        <v>220</v>
      </c>
      <c r="K16" t="s">
        <v>34</v>
      </c>
      <c r="L16">
        <v>68</v>
      </c>
      <c r="M16">
        <v>40</v>
      </c>
      <c r="N16" t="s">
        <v>176</v>
      </c>
      <c r="O16" t="s">
        <v>206</v>
      </c>
      <c r="P16" t="s">
        <v>137</v>
      </c>
    </row>
    <row r="17" spans="1:16" x14ac:dyDescent="0.25">
      <c r="A17" t="s">
        <v>53</v>
      </c>
      <c r="B17" t="s">
        <v>97</v>
      </c>
      <c r="C17" t="s">
        <v>208</v>
      </c>
      <c r="D17" t="s">
        <v>212</v>
      </c>
      <c r="K17" t="s">
        <v>31</v>
      </c>
      <c r="L17">
        <v>60</v>
      </c>
      <c r="M17">
        <v>60</v>
      </c>
      <c r="N17" t="s">
        <v>177</v>
      </c>
      <c r="O17" t="s">
        <v>206</v>
      </c>
      <c r="P17" t="s">
        <v>138</v>
      </c>
    </row>
    <row r="18" spans="1:16" x14ac:dyDescent="0.25">
      <c r="A18" t="s">
        <v>54</v>
      </c>
      <c r="B18" t="s">
        <v>98</v>
      </c>
      <c r="C18" t="s">
        <v>208</v>
      </c>
      <c r="D18" t="s">
        <v>212</v>
      </c>
      <c r="K18" t="s">
        <v>33</v>
      </c>
      <c r="L18">
        <v>60</v>
      </c>
      <c r="M18">
        <v>50</v>
      </c>
      <c r="N18" t="s">
        <v>178</v>
      </c>
      <c r="O18" t="s">
        <v>206</v>
      </c>
      <c r="P18" t="s">
        <v>139</v>
      </c>
    </row>
    <row r="19" spans="1:16" x14ac:dyDescent="0.25">
      <c r="A19" t="s">
        <v>55</v>
      </c>
      <c r="B19" t="s">
        <v>99</v>
      </c>
      <c r="C19" t="s">
        <v>208</v>
      </c>
      <c r="D19" t="s">
        <v>212</v>
      </c>
      <c r="K19" t="s">
        <v>32</v>
      </c>
      <c r="L19">
        <v>80</v>
      </c>
      <c r="M19">
        <v>60</v>
      </c>
      <c r="N19" t="s">
        <v>179</v>
      </c>
      <c r="O19" t="s">
        <v>206</v>
      </c>
      <c r="P19" t="s">
        <v>140</v>
      </c>
    </row>
    <row r="20" spans="1:16" x14ac:dyDescent="0.25">
      <c r="A20" t="s">
        <v>56</v>
      </c>
      <c r="B20" t="s">
        <v>100</v>
      </c>
      <c r="C20" t="s">
        <v>208</v>
      </c>
      <c r="D20" t="s">
        <v>212</v>
      </c>
      <c r="K20" t="s">
        <v>31</v>
      </c>
      <c r="L20">
        <v>55</v>
      </c>
      <c r="M20">
        <v>65</v>
      </c>
      <c r="N20" t="s">
        <v>180</v>
      </c>
      <c r="O20" t="s">
        <v>206</v>
      </c>
      <c r="P20" t="s">
        <v>141</v>
      </c>
    </row>
    <row r="21" spans="1:16" x14ac:dyDescent="0.25">
      <c r="A21" t="s">
        <v>57</v>
      </c>
      <c r="B21" t="s">
        <v>101</v>
      </c>
      <c r="C21" t="s">
        <v>208</v>
      </c>
      <c r="D21" t="s">
        <v>212</v>
      </c>
      <c r="K21" t="s">
        <v>129</v>
      </c>
      <c r="L21">
        <v>15</v>
      </c>
      <c r="M21">
        <v>85</v>
      </c>
      <c r="N21" t="s">
        <v>181</v>
      </c>
      <c r="O21" t="s">
        <v>206</v>
      </c>
      <c r="P21" t="s">
        <v>142</v>
      </c>
    </row>
    <row r="22" spans="1:16" x14ac:dyDescent="0.25">
      <c r="A22" t="s">
        <v>58</v>
      </c>
      <c r="B22" t="s">
        <v>102</v>
      </c>
      <c r="C22" t="s">
        <v>208</v>
      </c>
      <c r="D22" t="s">
        <v>212</v>
      </c>
      <c r="K22" t="s">
        <v>34</v>
      </c>
      <c r="L22">
        <v>85</v>
      </c>
      <c r="M22">
        <v>20</v>
      </c>
      <c r="N22" t="s">
        <v>182</v>
      </c>
      <c r="O22" t="s">
        <v>206</v>
      </c>
      <c r="P22" t="s">
        <v>143</v>
      </c>
    </row>
    <row r="23" spans="1:16" x14ac:dyDescent="0.25">
      <c r="A23" t="s">
        <v>59</v>
      </c>
      <c r="B23" t="s">
        <v>103</v>
      </c>
      <c r="C23" t="s">
        <v>208</v>
      </c>
      <c r="D23" t="s">
        <v>212</v>
      </c>
      <c r="K23" t="s">
        <v>32</v>
      </c>
      <c r="L23">
        <v>90</v>
      </c>
      <c r="M23">
        <v>50</v>
      </c>
      <c r="N23" t="s">
        <v>183</v>
      </c>
      <c r="O23" t="s">
        <v>206</v>
      </c>
      <c r="P23" t="s">
        <v>144</v>
      </c>
    </row>
    <row r="24" spans="1:16" x14ac:dyDescent="0.25">
      <c r="A24" t="s">
        <v>60</v>
      </c>
      <c r="B24" t="s">
        <v>104</v>
      </c>
      <c r="C24" t="s">
        <v>208</v>
      </c>
      <c r="D24" t="s">
        <v>212</v>
      </c>
      <c r="K24" t="s">
        <v>32</v>
      </c>
      <c r="L24">
        <v>85</v>
      </c>
      <c r="M24">
        <v>40</v>
      </c>
      <c r="N24" t="s">
        <v>85</v>
      </c>
      <c r="O24" t="s">
        <v>206</v>
      </c>
      <c r="P24" t="s">
        <v>145</v>
      </c>
    </row>
    <row r="25" spans="1:16" x14ac:dyDescent="0.25">
      <c r="A25" t="s">
        <v>61</v>
      </c>
      <c r="B25" t="s">
        <v>105</v>
      </c>
      <c r="C25" t="s">
        <v>208</v>
      </c>
      <c r="D25" t="s">
        <v>212</v>
      </c>
      <c r="K25" t="s">
        <v>34</v>
      </c>
      <c r="L25">
        <v>75</v>
      </c>
      <c r="M25">
        <v>30</v>
      </c>
      <c r="N25" t="s">
        <v>184</v>
      </c>
      <c r="O25" t="s">
        <v>206</v>
      </c>
      <c r="P25" t="s">
        <v>146</v>
      </c>
    </row>
    <row r="26" spans="1:16" x14ac:dyDescent="0.25">
      <c r="A26" t="s">
        <v>62</v>
      </c>
      <c r="B26" t="s">
        <v>106</v>
      </c>
      <c r="C26" t="s">
        <v>208</v>
      </c>
      <c r="D26" t="s">
        <v>212</v>
      </c>
      <c r="K26" t="s">
        <v>129</v>
      </c>
      <c r="L26">
        <v>20</v>
      </c>
      <c r="M26">
        <v>80</v>
      </c>
      <c r="N26" t="s">
        <v>185</v>
      </c>
      <c r="O26" t="s">
        <v>206</v>
      </c>
      <c r="P26" t="s">
        <v>147</v>
      </c>
    </row>
    <row r="27" spans="1:16" x14ac:dyDescent="0.25">
      <c r="A27" t="s">
        <v>63</v>
      </c>
      <c r="B27" t="s">
        <v>107</v>
      </c>
      <c r="C27" t="s">
        <v>208</v>
      </c>
      <c r="D27" t="s">
        <v>212</v>
      </c>
      <c r="K27" t="s">
        <v>129</v>
      </c>
      <c r="L27">
        <v>25</v>
      </c>
      <c r="M27">
        <v>70</v>
      </c>
      <c r="N27" t="s">
        <v>186</v>
      </c>
      <c r="O27" t="s">
        <v>206</v>
      </c>
      <c r="P27" t="s">
        <v>148</v>
      </c>
    </row>
    <row r="28" spans="1:16" x14ac:dyDescent="0.25">
      <c r="A28" t="s">
        <v>64</v>
      </c>
      <c r="B28" t="s">
        <v>108</v>
      </c>
      <c r="C28" t="s">
        <v>208</v>
      </c>
      <c r="D28" t="s">
        <v>212</v>
      </c>
      <c r="K28" t="s">
        <v>32</v>
      </c>
      <c r="L28">
        <v>88</v>
      </c>
      <c r="M28">
        <v>45</v>
      </c>
      <c r="N28" t="s">
        <v>187</v>
      </c>
      <c r="O28" t="s">
        <v>206</v>
      </c>
      <c r="P28" t="s">
        <v>149</v>
      </c>
    </row>
    <row r="29" spans="1:16" x14ac:dyDescent="0.25">
      <c r="A29" t="s">
        <v>65</v>
      </c>
      <c r="B29" t="s">
        <v>109</v>
      </c>
      <c r="C29" t="s">
        <v>208</v>
      </c>
      <c r="D29" t="s">
        <v>212</v>
      </c>
      <c r="K29" t="s">
        <v>31</v>
      </c>
      <c r="L29">
        <v>40</v>
      </c>
      <c r="M29">
        <v>70</v>
      </c>
      <c r="N29" t="s">
        <v>188</v>
      </c>
      <c r="O29" t="s">
        <v>206</v>
      </c>
      <c r="P29" t="s">
        <v>150</v>
      </c>
    </row>
    <row r="30" spans="1:16" x14ac:dyDescent="0.25">
      <c r="A30" t="s">
        <v>66</v>
      </c>
      <c r="B30" t="s">
        <v>110</v>
      </c>
      <c r="C30" t="s">
        <v>208</v>
      </c>
      <c r="D30" t="s">
        <v>212</v>
      </c>
      <c r="K30" t="s">
        <v>129</v>
      </c>
      <c r="L30">
        <v>25</v>
      </c>
      <c r="M30">
        <v>75</v>
      </c>
      <c r="N30" t="s">
        <v>186</v>
      </c>
      <c r="O30" t="s">
        <v>206</v>
      </c>
      <c r="P30" t="s">
        <v>151</v>
      </c>
    </row>
    <row r="31" spans="1:16" x14ac:dyDescent="0.25">
      <c r="A31" t="s">
        <v>67</v>
      </c>
      <c r="B31" t="s">
        <v>111</v>
      </c>
      <c r="C31" t="s">
        <v>208</v>
      </c>
      <c r="D31" t="s">
        <v>212</v>
      </c>
      <c r="K31" t="s">
        <v>31</v>
      </c>
      <c r="L31">
        <v>35</v>
      </c>
      <c r="M31">
        <v>65</v>
      </c>
      <c r="N31" t="s">
        <v>189</v>
      </c>
      <c r="P31" t="s">
        <v>152</v>
      </c>
    </row>
    <row r="32" spans="1:16" x14ac:dyDescent="0.25">
      <c r="A32" t="s">
        <v>68</v>
      </c>
      <c r="B32" t="s">
        <v>112</v>
      </c>
      <c r="C32" t="s">
        <v>208</v>
      </c>
      <c r="D32" t="s">
        <v>212</v>
      </c>
      <c r="K32" t="s">
        <v>31</v>
      </c>
      <c r="L32">
        <v>55</v>
      </c>
      <c r="M32">
        <v>55</v>
      </c>
      <c r="N32" t="s">
        <v>190</v>
      </c>
      <c r="P32" t="s">
        <v>153</v>
      </c>
    </row>
    <row r="33" spans="1:16" x14ac:dyDescent="0.25">
      <c r="A33" t="s">
        <v>69</v>
      </c>
      <c r="B33" t="s">
        <v>113</v>
      </c>
      <c r="C33" t="s">
        <v>208</v>
      </c>
      <c r="D33" t="s">
        <v>212</v>
      </c>
      <c r="K33" t="s">
        <v>31</v>
      </c>
      <c r="L33">
        <v>30</v>
      </c>
      <c r="M33">
        <v>70</v>
      </c>
      <c r="N33" t="s">
        <v>191</v>
      </c>
      <c r="P33" t="s">
        <v>154</v>
      </c>
    </row>
    <row r="34" spans="1:16" x14ac:dyDescent="0.25">
      <c r="A34" t="s">
        <v>70</v>
      </c>
      <c r="B34" t="s">
        <v>114</v>
      </c>
      <c r="C34" t="s">
        <v>208</v>
      </c>
      <c r="D34" t="s">
        <v>212</v>
      </c>
      <c r="K34" t="s">
        <v>32</v>
      </c>
      <c r="L34">
        <v>70</v>
      </c>
      <c r="M34">
        <v>50</v>
      </c>
      <c r="N34" t="s">
        <v>192</v>
      </c>
      <c r="P34" t="s">
        <v>155</v>
      </c>
    </row>
    <row r="35" spans="1:16" x14ac:dyDescent="0.25">
      <c r="A35" t="s">
        <v>71</v>
      </c>
      <c r="B35" t="s">
        <v>115</v>
      </c>
      <c r="C35" t="s">
        <v>208</v>
      </c>
      <c r="D35" t="s">
        <v>212</v>
      </c>
      <c r="K35" t="s">
        <v>31</v>
      </c>
      <c r="L35">
        <v>40</v>
      </c>
      <c r="M35">
        <v>35</v>
      </c>
      <c r="N35" t="s">
        <v>193</v>
      </c>
      <c r="P35" t="s">
        <v>156</v>
      </c>
    </row>
    <row r="36" spans="1:16" x14ac:dyDescent="0.25">
      <c r="A36" t="s">
        <v>72</v>
      </c>
      <c r="B36" t="s">
        <v>116</v>
      </c>
      <c r="C36" t="s">
        <v>208</v>
      </c>
      <c r="D36" t="s">
        <v>212</v>
      </c>
      <c r="K36" t="s">
        <v>31</v>
      </c>
      <c r="L36">
        <v>50</v>
      </c>
      <c r="M36">
        <v>60</v>
      </c>
      <c r="N36" t="s">
        <v>194</v>
      </c>
      <c r="P36" t="s">
        <v>157</v>
      </c>
    </row>
    <row r="37" spans="1:16" x14ac:dyDescent="0.25">
      <c r="A37" t="s">
        <v>73</v>
      </c>
      <c r="B37" t="s">
        <v>117</v>
      </c>
      <c r="C37" t="s">
        <v>208</v>
      </c>
      <c r="D37" t="s">
        <v>212</v>
      </c>
      <c r="K37" t="s">
        <v>31</v>
      </c>
      <c r="L37">
        <v>55</v>
      </c>
      <c r="M37">
        <v>55</v>
      </c>
      <c r="N37" t="s">
        <v>195</v>
      </c>
      <c r="P37" t="s">
        <v>158</v>
      </c>
    </row>
    <row r="38" spans="1:16" x14ac:dyDescent="0.25">
      <c r="A38" t="s">
        <v>74</v>
      </c>
      <c r="B38" t="s">
        <v>118</v>
      </c>
      <c r="C38" t="s">
        <v>208</v>
      </c>
      <c r="D38" t="s">
        <v>212</v>
      </c>
      <c r="K38" t="s">
        <v>31</v>
      </c>
      <c r="L38">
        <v>60</v>
      </c>
      <c r="M38">
        <v>50</v>
      </c>
      <c r="N38" t="s">
        <v>196</v>
      </c>
      <c r="P38" t="s">
        <v>159</v>
      </c>
    </row>
    <row r="39" spans="1:16" x14ac:dyDescent="0.25">
      <c r="A39" t="s">
        <v>75</v>
      </c>
      <c r="B39" t="s">
        <v>119</v>
      </c>
      <c r="C39" t="s">
        <v>208</v>
      </c>
      <c r="D39" t="s">
        <v>212</v>
      </c>
      <c r="K39" t="s">
        <v>33</v>
      </c>
      <c r="L39">
        <v>60</v>
      </c>
      <c r="M39">
        <v>40</v>
      </c>
      <c r="N39" t="s">
        <v>197</v>
      </c>
      <c r="P39" t="s">
        <v>160</v>
      </c>
    </row>
    <row r="40" spans="1:16" x14ac:dyDescent="0.25">
      <c r="A40" t="s">
        <v>76</v>
      </c>
      <c r="B40" t="s">
        <v>120</v>
      </c>
      <c r="C40" t="s">
        <v>208</v>
      </c>
      <c r="D40" t="s">
        <v>212</v>
      </c>
      <c r="K40" t="s">
        <v>31</v>
      </c>
      <c r="L40">
        <v>55</v>
      </c>
      <c r="M40">
        <v>60</v>
      </c>
      <c r="N40" t="s">
        <v>198</v>
      </c>
      <c r="P40" t="s">
        <v>161</v>
      </c>
    </row>
    <row r="41" spans="1:16" x14ac:dyDescent="0.25">
      <c r="A41" t="s">
        <v>77</v>
      </c>
      <c r="B41" t="s">
        <v>121</v>
      </c>
      <c r="C41" t="s">
        <v>208</v>
      </c>
      <c r="D41" t="s">
        <v>212</v>
      </c>
      <c r="K41" t="s">
        <v>33</v>
      </c>
      <c r="L41">
        <v>65</v>
      </c>
      <c r="M41">
        <v>40</v>
      </c>
      <c r="N41" t="s">
        <v>199</v>
      </c>
      <c r="P41" t="s">
        <v>162</v>
      </c>
    </row>
    <row r="42" spans="1:16" x14ac:dyDescent="0.25">
      <c r="A42" t="s">
        <v>78</v>
      </c>
      <c r="B42" t="s">
        <v>122</v>
      </c>
      <c r="C42" t="s">
        <v>208</v>
      </c>
      <c r="D42" t="s">
        <v>212</v>
      </c>
      <c r="K42" t="s">
        <v>32</v>
      </c>
      <c r="L42">
        <v>75</v>
      </c>
      <c r="M42">
        <v>55</v>
      </c>
      <c r="N42" t="s">
        <v>200</v>
      </c>
    </row>
    <row r="43" spans="1:16" x14ac:dyDescent="0.25">
      <c r="A43" t="s">
        <v>79</v>
      </c>
      <c r="B43" t="s">
        <v>123</v>
      </c>
      <c r="C43" t="s">
        <v>208</v>
      </c>
      <c r="D43" t="s">
        <v>212</v>
      </c>
      <c r="K43" t="s">
        <v>129</v>
      </c>
      <c r="L43">
        <v>40</v>
      </c>
      <c r="M43">
        <v>70</v>
      </c>
      <c r="N43" t="s">
        <v>201</v>
      </c>
    </row>
    <row r="44" spans="1:16" x14ac:dyDescent="0.25">
      <c r="A44" t="s">
        <v>80</v>
      </c>
      <c r="B44" t="s">
        <v>124</v>
      </c>
      <c r="C44" t="s">
        <v>208</v>
      </c>
      <c r="D44" t="s">
        <v>212</v>
      </c>
      <c r="K44" t="s">
        <v>31</v>
      </c>
      <c r="L44">
        <v>55</v>
      </c>
      <c r="M44">
        <v>65</v>
      </c>
      <c r="N44" t="s">
        <v>202</v>
      </c>
    </row>
    <row r="45" spans="1:16" x14ac:dyDescent="0.25">
      <c r="A45" t="s">
        <v>81</v>
      </c>
      <c r="B45" t="s">
        <v>125</v>
      </c>
      <c r="C45" t="s">
        <v>208</v>
      </c>
      <c r="D45" t="s">
        <v>212</v>
      </c>
      <c r="K45" t="s">
        <v>32</v>
      </c>
      <c r="L45">
        <v>80</v>
      </c>
      <c r="M45">
        <v>50</v>
      </c>
      <c r="N45" t="s">
        <v>203</v>
      </c>
    </row>
    <row r="46" spans="1:16" x14ac:dyDescent="0.25">
      <c r="A46" t="s">
        <v>82</v>
      </c>
      <c r="B46" t="s">
        <v>126</v>
      </c>
      <c r="C46" t="s">
        <v>208</v>
      </c>
      <c r="D46" t="s">
        <v>212</v>
      </c>
      <c r="K46" t="s">
        <v>31</v>
      </c>
      <c r="L46">
        <v>50</v>
      </c>
      <c r="M46">
        <v>70</v>
      </c>
      <c r="N46" t="s">
        <v>204</v>
      </c>
    </row>
    <row r="47" spans="1:16" x14ac:dyDescent="0.25">
      <c r="A47" t="s">
        <v>83</v>
      </c>
      <c r="B47" t="s">
        <v>127</v>
      </c>
      <c r="C47" t="s">
        <v>208</v>
      </c>
      <c r="D47" t="s">
        <v>212</v>
      </c>
      <c r="K47" t="s">
        <v>31</v>
      </c>
      <c r="L47">
        <v>50</v>
      </c>
      <c r="M47">
        <v>65</v>
      </c>
      <c r="N47" t="s">
        <v>205</v>
      </c>
    </row>
  </sheetData>
  <hyperlinks>
    <hyperlink ref="O2" r:id="rId1" xr:uid="{9FD9C483-99C5-46D9-9E99-E8D5F9F41A20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C9F4E-34AD-48E7-8EF9-074980796C8C}">
  <sheetPr codeName="Tabelle5"/>
  <dimension ref="A1:C6"/>
  <sheetViews>
    <sheetView workbookViewId="0"/>
  </sheetViews>
  <sheetFormatPr baseColWidth="10" defaultRowHeight="15" x14ac:dyDescent="0.25"/>
  <cols>
    <col min="1" max="1" width="22.5703125" bestFit="1" customWidth="1"/>
    <col min="2" max="2" width="21.7109375" bestFit="1" customWidth="1"/>
  </cols>
  <sheetData>
    <row r="1" spans="1:3" x14ac:dyDescent="0.25">
      <c r="A1" t="s">
        <v>0</v>
      </c>
      <c r="B1" t="s">
        <v>1</v>
      </c>
      <c r="C1" t="s">
        <v>24</v>
      </c>
    </row>
    <row r="2" spans="1:3" x14ac:dyDescent="0.25">
      <c r="A2" t="s">
        <v>2</v>
      </c>
      <c r="B2" t="s">
        <v>3</v>
      </c>
      <c r="C2" t="s">
        <v>25</v>
      </c>
    </row>
    <row r="3" spans="1:3" x14ac:dyDescent="0.25">
      <c r="A3" t="s">
        <v>4</v>
      </c>
      <c r="B3" t="s">
        <v>5</v>
      </c>
      <c r="C3" t="s">
        <v>25</v>
      </c>
    </row>
    <row r="4" spans="1:3" x14ac:dyDescent="0.25">
      <c r="A4" t="s">
        <v>6</v>
      </c>
      <c r="B4" t="s">
        <v>7</v>
      </c>
      <c r="C4" t="s">
        <v>25</v>
      </c>
    </row>
    <row r="5" spans="1:3" x14ac:dyDescent="0.25">
      <c r="A5" t="s">
        <v>8</v>
      </c>
      <c r="B5" t="s">
        <v>9</v>
      </c>
      <c r="C5" t="s">
        <v>25</v>
      </c>
    </row>
    <row r="6" spans="1:3" x14ac:dyDescent="0.25">
      <c r="A6" t="s">
        <v>10</v>
      </c>
      <c r="B6" t="s">
        <v>11</v>
      </c>
      <c r="C6" t="s">
        <v>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3d</vt:lpstr>
      <vt:lpstr>eco</vt:lpstr>
      <vt:lpstr>socio</vt:lpstr>
      <vt:lpstr>matrix_eco-socio</vt:lpstr>
      <vt:lpstr>matrix_eco-socio_enhanced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Högger Daniel (WB-Student)</dc:creator>
  <cp:lastModifiedBy>Högger Daniel (WB-Student)</cp:lastModifiedBy>
  <dcterms:created xsi:type="dcterms:W3CDTF">2025-05-30T13:22:39Z</dcterms:created>
  <dcterms:modified xsi:type="dcterms:W3CDTF">2025-06-28T13:12:02Z</dcterms:modified>
</cp:coreProperties>
</file>