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82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1" i="1"/>
  <c r="E21"/>
  <c r="F13"/>
  <c r="E13"/>
  <c r="F3"/>
  <c r="F4"/>
  <c r="F5"/>
  <c r="F6"/>
  <c r="F7"/>
  <c r="F8"/>
  <c r="F9"/>
  <c r="F10"/>
  <c r="F11"/>
  <c r="F12"/>
  <c r="F14"/>
  <c r="F15"/>
  <c r="F16"/>
  <c r="F17"/>
  <c r="F18"/>
  <c r="F19"/>
  <c r="F20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E3"/>
  <c r="E4"/>
  <c r="E5"/>
  <c r="E6"/>
  <c r="E7"/>
  <c r="E8"/>
  <c r="E9"/>
  <c r="E10"/>
  <c r="E11"/>
  <c r="E12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K2"/>
  <c r="E2" s="1"/>
  <c r="F2" l="1"/>
</calcChain>
</file>

<file path=xl/sharedStrings.xml><?xml version="1.0" encoding="utf-8"?>
<sst xmlns="http://schemas.openxmlformats.org/spreadsheetml/2006/main" count="31" uniqueCount="31">
  <si>
    <t>Jméno zastávky</t>
  </si>
  <si>
    <t>Svislá vzdálenost od počátku</t>
  </si>
  <si>
    <t>max bodů</t>
  </si>
  <si>
    <t>X</t>
  </si>
  <si>
    <t>Y</t>
  </si>
  <si>
    <t>Vodorovná vzdálenost od počátku (metry)</t>
  </si>
  <si>
    <t>Poměr metr:bod</t>
  </si>
  <si>
    <t>max m</t>
  </si>
  <si>
    <t>Uherské Hradiště,,aut.nádr.</t>
  </si>
  <si>
    <t>Staré Město,,obchodní zóna</t>
  </si>
  <si>
    <t>Uherské Hradiště,Jarošov,U Bagru</t>
  </si>
  <si>
    <t>Uherské Hradiště,Mařatice,Jaktáře</t>
  </si>
  <si>
    <t>Uherské Hradiště,Mařatice,Mesit</t>
  </si>
  <si>
    <t>Uherské Hradiště,Štěpnice,Zahradní</t>
  </si>
  <si>
    <t>Uherské Hradiště,Jarošov,pivovar</t>
  </si>
  <si>
    <t>Uherské Hradiště,Jarošov,Louky</t>
  </si>
  <si>
    <t>Uherské Hradiště,Jarošov,náves</t>
  </si>
  <si>
    <t>Uherské Hradiště,Jarošov,Blaně</t>
  </si>
  <si>
    <t>Uherské Hradiště,,B.Němcové</t>
  </si>
  <si>
    <t>Uherské Hradiště,,garáže ČSAD</t>
  </si>
  <si>
    <t>Uherské Hradiště,Sady,Špitálky</t>
  </si>
  <si>
    <t>Uherské Hradiště,Mařatice,ZŠ Větrná</t>
  </si>
  <si>
    <t>Uherské Hradiště,Mařatice,Derflanská</t>
  </si>
  <si>
    <t>Uherské Hradiště,Mařatice,R.Kubíčka</t>
  </si>
  <si>
    <t>Uherské Hradiště,Mařatice,hor.konec</t>
  </si>
  <si>
    <t>Uherské Hradiště,Mařatice,hřbitov</t>
  </si>
  <si>
    <t>Uherské Hradiště,Mařatice,hřbitov točna</t>
  </si>
  <si>
    <t>Uherské Hradiště,Mařatice,škola</t>
  </si>
  <si>
    <t>Uherské Hradiště,Mařatice,dol.konec</t>
  </si>
  <si>
    <t>Uherské Hradiště,,Smetanovy sady</t>
  </si>
  <si>
    <t>Uherské Hradiště,Sady,rozc.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</si>
</sst>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43"/>
  <sheetViews>
    <sheetView tabSelected="1" workbookViewId="0">
      <selection activeCell="H25" sqref="H25"/>
    </sheetView>
  </sheetViews>
  <sheetFormatPr defaultRowHeight="15"/>
  <cols>
    <col min="2" max="2" width="10.28515625" customWidth="1"/>
    <col min="3" max="3" width="5.5703125" customWidth="1"/>
    <col min="4" max="4" width="40" style="1" customWidth="1"/>
    <col min="10" max="10" width="3.5703125" customWidth="1"/>
    <col min="11" max="11" width="16.7109375" customWidth="1"/>
  </cols>
  <sheetData>
    <row r="1" spans="2:13">
      <c r="B1" t="s">
        <v>5</v>
      </c>
      <c r="C1" t="s">
        <v>1</v>
      </c>
      <c r="D1" s="2" t="s">
        <v>0</v>
      </c>
      <c r="E1" s="2" t="s">
        <v>3</v>
      </c>
      <c r="F1" s="2" t="s">
        <v>4</v>
      </c>
      <c r="K1" t="s">
        <v>6</v>
      </c>
      <c r="L1" t="s">
        <v>7</v>
      </c>
      <c r="M1" t="s">
        <v>2</v>
      </c>
    </row>
    <row r="2" spans="2:13">
      <c r="B2">
        <v>4222</v>
      </c>
      <c r="C2">
        <v>2323</v>
      </c>
      <c r="D2" s="2" t="s">
        <v>8</v>
      </c>
      <c r="E2" s="2">
        <f xml:space="preserve"> B2 * $K$2</f>
        <v>527.75</v>
      </c>
      <c r="F2" s="2">
        <f xml:space="preserve"> C2 * $K$2</f>
        <v>290.375</v>
      </c>
      <c r="K2">
        <f>M2/L2</f>
        <v>0.125</v>
      </c>
      <c r="L2">
        <v>8000</v>
      </c>
      <c r="M2">
        <v>1000</v>
      </c>
    </row>
    <row r="3" spans="2:13">
      <c r="B3">
        <v>3441</v>
      </c>
      <c r="C3">
        <v>1525</v>
      </c>
      <c r="D3" s="2" t="s">
        <v>9</v>
      </c>
      <c r="E3" s="2">
        <f t="shared" ref="E3:E43" si="0" xml:space="preserve"> B3 * $K$2</f>
        <v>430.125</v>
      </c>
      <c r="F3" s="2">
        <f t="shared" ref="F3:F43" si="1" xml:space="preserve"> C3 * $K$2</f>
        <v>190.625</v>
      </c>
    </row>
    <row r="4" spans="2:13">
      <c r="B4">
        <v>2931</v>
      </c>
      <c r="C4">
        <v>2622</v>
      </c>
      <c r="D4" s="3" t="s">
        <v>13</v>
      </c>
      <c r="E4" s="2">
        <f t="shared" si="0"/>
        <v>366.375</v>
      </c>
      <c r="F4" s="2">
        <f t="shared" si="1"/>
        <v>327.75</v>
      </c>
    </row>
    <row r="5" spans="2:13">
      <c r="B5">
        <v>5327</v>
      </c>
      <c r="C5">
        <v>1996</v>
      </c>
      <c r="D5" s="3" t="s">
        <v>12</v>
      </c>
      <c r="E5" s="2">
        <f t="shared" si="0"/>
        <v>665.875</v>
      </c>
      <c r="F5" s="2">
        <f t="shared" si="1"/>
        <v>249.5</v>
      </c>
    </row>
    <row r="6" spans="2:13">
      <c r="B6">
        <v>5645</v>
      </c>
      <c r="C6">
        <v>1486</v>
      </c>
      <c r="D6" s="3" t="s">
        <v>11</v>
      </c>
      <c r="E6" s="2">
        <f t="shared" si="0"/>
        <v>705.625</v>
      </c>
      <c r="F6" s="2">
        <f t="shared" si="1"/>
        <v>185.75</v>
      </c>
    </row>
    <row r="7" spans="2:13">
      <c r="B7">
        <v>5972</v>
      </c>
      <c r="C7">
        <v>971</v>
      </c>
      <c r="D7" s="3" t="s">
        <v>10</v>
      </c>
      <c r="E7" s="2">
        <f t="shared" si="0"/>
        <v>746.5</v>
      </c>
      <c r="F7" s="2">
        <f t="shared" si="1"/>
        <v>121.375</v>
      </c>
    </row>
    <row r="8" spans="2:13">
      <c r="B8">
        <v>6494</v>
      </c>
      <c r="C8">
        <v>472</v>
      </c>
      <c r="D8" s="3" t="s">
        <v>14</v>
      </c>
      <c r="E8" s="2">
        <f t="shared" si="0"/>
        <v>811.75</v>
      </c>
      <c r="F8" s="2">
        <f t="shared" si="1"/>
        <v>59</v>
      </c>
    </row>
    <row r="9" spans="2:13">
      <c r="B9">
        <v>6953</v>
      </c>
      <c r="C9">
        <v>621</v>
      </c>
      <c r="D9" s="3" t="s">
        <v>16</v>
      </c>
      <c r="E9" s="2">
        <f t="shared" si="0"/>
        <v>869.125</v>
      </c>
      <c r="F9" s="2">
        <f t="shared" si="1"/>
        <v>77.625</v>
      </c>
    </row>
    <row r="10" spans="2:13">
      <c r="B10">
        <v>6813</v>
      </c>
      <c r="C10">
        <v>476</v>
      </c>
      <c r="D10" s="3" t="s">
        <v>15</v>
      </c>
      <c r="E10" s="2">
        <f t="shared" si="0"/>
        <v>851.625</v>
      </c>
      <c r="F10" s="2">
        <f t="shared" si="1"/>
        <v>59.5</v>
      </c>
    </row>
    <row r="11" spans="2:13">
      <c r="B11">
        <v>7219</v>
      </c>
      <c r="C11">
        <v>122</v>
      </c>
      <c r="D11" s="1" t="s">
        <v>17</v>
      </c>
      <c r="E11" s="2">
        <f t="shared" si="0"/>
        <v>902.375</v>
      </c>
      <c r="F11" s="2">
        <f t="shared" si="1"/>
        <v>15.25</v>
      </c>
    </row>
    <row r="12" spans="2:13">
      <c r="B12">
        <v>4314</v>
      </c>
      <c r="C12">
        <v>2946</v>
      </c>
      <c r="D12" s="3" t="s">
        <v>18</v>
      </c>
      <c r="E12" s="2">
        <f t="shared" si="0"/>
        <v>539.25</v>
      </c>
      <c r="F12" s="2">
        <f t="shared" si="1"/>
        <v>368.25</v>
      </c>
    </row>
    <row r="13" spans="2:13">
      <c r="B13">
        <v>4331</v>
      </c>
      <c r="C13">
        <v>3548</v>
      </c>
      <c r="D13" s="3" t="s">
        <v>19</v>
      </c>
      <c r="E13" s="2">
        <f xml:space="preserve"> B13 * $K$2</f>
        <v>541.375</v>
      </c>
      <c r="F13" s="2">
        <f xml:space="preserve"> C13 * $K$2</f>
        <v>443.5</v>
      </c>
    </row>
    <row r="14" spans="2:13">
      <c r="B14">
        <v>4412</v>
      </c>
      <c r="C14">
        <v>3771</v>
      </c>
      <c r="D14" s="3" t="s">
        <v>20</v>
      </c>
      <c r="E14" s="2">
        <f t="shared" si="0"/>
        <v>551.5</v>
      </c>
      <c r="F14" s="2">
        <f t="shared" si="1"/>
        <v>471.375</v>
      </c>
    </row>
    <row r="15" spans="2:13">
      <c r="B15">
        <v>5197</v>
      </c>
      <c r="C15">
        <v>3448</v>
      </c>
      <c r="D15" s="3" t="s">
        <v>21</v>
      </c>
      <c r="E15" s="2">
        <f t="shared" si="0"/>
        <v>649.625</v>
      </c>
      <c r="F15" s="2">
        <f t="shared" si="1"/>
        <v>431</v>
      </c>
    </row>
    <row r="16" spans="2:13">
      <c r="B16">
        <v>5231</v>
      </c>
      <c r="C16">
        <v>3695</v>
      </c>
      <c r="D16" s="3" t="s">
        <v>22</v>
      </c>
      <c r="E16" s="2">
        <f t="shared" si="0"/>
        <v>653.875</v>
      </c>
      <c r="F16" s="2">
        <f t="shared" si="1"/>
        <v>461.875</v>
      </c>
    </row>
    <row r="17" spans="2:6">
      <c r="B17">
        <v>5597</v>
      </c>
      <c r="C17">
        <v>3523</v>
      </c>
      <c r="D17" s="3" t="s">
        <v>23</v>
      </c>
      <c r="E17" s="2">
        <f t="shared" si="0"/>
        <v>699.625</v>
      </c>
      <c r="F17" s="2">
        <f t="shared" si="1"/>
        <v>440.375</v>
      </c>
    </row>
    <row r="18" spans="2:6">
      <c r="B18">
        <v>5502</v>
      </c>
      <c r="C18">
        <v>3235</v>
      </c>
      <c r="D18" s="3" t="s">
        <v>24</v>
      </c>
      <c r="E18" s="2">
        <f t="shared" si="0"/>
        <v>687.75</v>
      </c>
      <c r="F18" s="2">
        <f t="shared" si="1"/>
        <v>404.375</v>
      </c>
    </row>
    <row r="19" spans="2:6">
      <c r="B19">
        <v>5802</v>
      </c>
      <c r="C19">
        <v>3032</v>
      </c>
      <c r="D19" s="3" t="s">
        <v>25</v>
      </c>
      <c r="E19" s="2">
        <f t="shared" si="0"/>
        <v>725.25</v>
      </c>
      <c r="F19" s="2">
        <f t="shared" si="1"/>
        <v>379</v>
      </c>
    </row>
    <row r="20" spans="2:6">
      <c r="B20">
        <v>5948</v>
      </c>
      <c r="C20">
        <v>2954</v>
      </c>
      <c r="D20" s="3" t="s">
        <v>26</v>
      </c>
      <c r="E20" s="2">
        <f t="shared" si="0"/>
        <v>743.5</v>
      </c>
      <c r="F20" s="2">
        <f t="shared" si="1"/>
        <v>369.25</v>
      </c>
    </row>
    <row r="21" spans="2:6">
      <c r="B21">
        <v>4330</v>
      </c>
      <c r="C21">
        <v>2723</v>
      </c>
      <c r="D21" s="3" t="s">
        <v>29</v>
      </c>
      <c r="E21" s="2">
        <f>B21 * $K$2</f>
        <v>541.25</v>
      </c>
      <c r="F21" s="2">
        <f>C21 * $K$2</f>
        <v>340.375</v>
      </c>
    </row>
    <row r="22" spans="2:6">
      <c r="B22">
        <v>5380</v>
      </c>
      <c r="C22">
        <v>2910</v>
      </c>
      <c r="D22" s="3" t="s">
        <v>27</v>
      </c>
      <c r="E22" s="2">
        <f t="shared" si="0"/>
        <v>672.5</v>
      </c>
      <c r="F22" s="2">
        <f t="shared" si="1"/>
        <v>363.75</v>
      </c>
    </row>
    <row r="23" spans="2:6">
      <c r="B23">
        <v>5105</v>
      </c>
      <c r="C23">
        <v>2576</v>
      </c>
      <c r="D23" s="3" t="s">
        <v>28</v>
      </c>
      <c r="E23" s="2">
        <f t="shared" si="0"/>
        <v>638.125</v>
      </c>
      <c r="F23" s="2">
        <f t="shared" si="1"/>
        <v>322</v>
      </c>
    </row>
    <row r="24" spans="2:6">
      <c r="B24">
        <v>4478</v>
      </c>
      <c r="C24">
        <v>3842</v>
      </c>
      <c r="D24" s="3" t="s">
        <v>30</v>
      </c>
      <c r="E24" s="2">
        <f t="shared" si="0"/>
        <v>559.75</v>
      </c>
      <c r="F24" s="2">
        <f t="shared" si="1"/>
        <v>480.25</v>
      </c>
    </row>
    <row r="25" spans="2:6">
      <c r="E25" s="2">
        <f t="shared" si="0"/>
        <v>0</v>
      </c>
      <c r="F25" s="2">
        <f t="shared" si="1"/>
        <v>0</v>
      </c>
    </row>
    <row r="26" spans="2:6">
      <c r="E26" s="2">
        <f t="shared" si="0"/>
        <v>0</v>
      </c>
      <c r="F26" s="2">
        <f t="shared" si="1"/>
        <v>0</v>
      </c>
    </row>
    <row r="27" spans="2:6">
      <c r="E27" s="2">
        <f t="shared" si="0"/>
        <v>0</v>
      </c>
      <c r="F27" s="2">
        <f t="shared" si="1"/>
        <v>0</v>
      </c>
    </row>
    <row r="28" spans="2:6">
      <c r="E28" s="2">
        <f t="shared" si="0"/>
        <v>0</v>
      </c>
      <c r="F28" s="2">
        <f t="shared" si="1"/>
        <v>0</v>
      </c>
    </row>
    <row r="29" spans="2:6">
      <c r="E29" s="2">
        <f t="shared" si="0"/>
        <v>0</v>
      </c>
      <c r="F29" s="2">
        <f t="shared" si="1"/>
        <v>0</v>
      </c>
    </row>
    <row r="30" spans="2:6">
      <c r="E30" s="2">
        <f t="shared" si="0"/>
        <v>0</v>
      </c>
      <c r="F30" s="2">
        <f t="shared" si="1"/>
        <v>0</v>
      </c>
    </row>
    <row r="31" spans="2:6">
      <c r="E31" s="2">
        <f t="shared" si="0"/>
        <v>0</v>
      </c>
      <c r="F31" s="2">
        <f t="shared" si="1"/>
        <v>0</v>
      </c>
    </row>
    <row r="32" spans="2:6">
      <c r="E32" s="2">
        <f t="shared" si="0"/>
        <v>0</v>
      </c>
      <c r="F32" s="2">
        <f t="shared" si="1"/>
        <v>0</v>
      </c>
    </row>
    <row r="33" spans="5:6">
      <c r="E33" s="2">
        <f t="shared" si="0"/>
        <v>0</v>
      </c>
      <c r="F33" s="2">
        <f t="shared" si="1"/>
        <v>0</v>
      </c>
    </row>
    <row r="34" spans="5:6">
      <c r="E34" s="2">
        <f t="shared" si="0"/>
        <v>0</v>
      </c>
      <c r="F34" s="2">
        <f t="shared" si="1"/>
        <v>0</v>
      </c>
    </row>
    <row r="35" spans="5:6">
      <c r="E35" s="2">
        <f t="shared" si="0"/>
        <v>0</v>
      </c>
      <c r="F35" s="2">
        <f t="shared" si="1"/>
        <v>0</v>
      </c>
    </row>
    <row r="36" spans="5:6">
      <c r="E36" s="2">
        <f t="shared" si="0"/>
        <v>0</v>
      </c>
      <c r="F36" s="2">
        <f t="shared" si="1"/>
        <v>0</v>
      </c>
    </row>
    <row r="37" spans="5:6">
      <c r="E37" s="2">
        <f t="shared" si="0"/>
        <v>0</v>
      </c>
      <c r="F37" s="2">
        <f t="shared" si="1"/>
        <v>0</v>
      </c>
    </row>
    <row r="38" spans="5:6">
      <c r="E38" s="2">
        <f t="shared" si="0"/>
        <v>0</v>
      </c>
      <c r="F38" s="2">
        <f t="shared" si="1"/>
        <v>0</v>
      </c>
    </row>
    <row r="39" spans="5:6">
      <c r="E39" s="2">
        <f t="shared" si="0"/>
        <v>0</v>
      </c>
      <c r="F39" s="2">
        <f t="shared" si="1"/>
        <v>0</v>
      </c>
    </row>
    <row r="40" spans="5:6">
      <c r="E40" s="2">
        <f t="shared" si="0"/>
        <v>0</v>
      </c>
      <c r="F40" s="2">
        <f t="shared" si="1"/>
        <v>0</v>
      </c>
    </row>
    <row r="41" spans="5:6">
      <c r="E41" s="2">
        <f t="shared" si="0"/>
        <v>0</v>
      </c>
      <c r="F41" s="2">
        <f t="shared" si="1"/>
        <v>0</v>
      </c>
    </row>
    <row r="42" spans="5:6">
      <c r="E42" s="2">
        <f t="shared" si="0"/>
        <v>0</v>
      </c>
      <c r="F42" s="2">
        <f t="shared" si="1"/>
        <v>0</v>
      </c>
    </row>
    <row r="43" spans="5:6">
      <c r="E43" s="2">
        <f t="shared" si="0"/>
        <v>0</v>
      </c>
      <c r="F43" s="2">
        <f t="shared" si="1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skanskacz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</dc:creator>
  <cp:lastModifiedBy>Frantisek</cp:lastModifiedBy>
  <dcterms:created xsi:type="dcterms:W3CDTF">2021-02-25T14:54:30Z</dcterms:created>
  <dcterms:modified xsi:type="dcterms:W3CDTF">2021-02-25T17:16:12Z</dcterms:modified>
</cp:coreProperties>
</file>