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Km_edit_sim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8" i="1"/>
  <c r="P22" i="1"/>
  <c r="K44" i="1"/>
  <c r="K42" i="1"/>
  <c r="K40" i="1"/>
  <c r="K38" i="1"/>
  <c r="K36" i="1"/>
  <c r="K34" i="1"/>
  <c r="K32" i="1"/>
  <c r="E29" i="1"/>
  <c r="C29" i="1"/>
  <c r="A29" i="1"/>
  <c r="G13" i="1"/>
  <c r="G14" i="1"/>
  <c r="G15" i="1"/>
  <c r="G16" i="1"/>
  <c r="G17" i="1"/>
  <c r="G18" i="1"/>
  <c r="G12" i="1"/>
  <c r="E13" i="1"/>
  <c r="E14" i="1"/>
  <c r="E15" i="1"/>
  <c r="E16" i="1"/>
  <c r="E17" i="1"/>
  <c r="E18" i="1"/>
  <c r="E12" i="1"/>
  <c r="C13" i="1"/>
  <c r="C14" i="1"/>
  <c r="C15" i="1"/>
  <c r="C16" i="1"/>
  <c r="C17" i="1"/>
  <c r="C18" i="1"/>
  <c r="C12" i="1"/>
</calcChain>
</file>

<file path=xl/sharedStrings.xml><?xml version="1.0" encoding="utf-8"?>
<sst xmlns="http://schemas.openxmlformats.org/spreadsheetml/2006/main" count="74" uniqueCount="42">
  <si>
    <t>gene</t>
  </si>
  <si>
    <t>num 1st pos</t>
  </si>
  <si>
    <t>num 2nd pos</t>
  </si>
  <si>
    <t>num 3rd pos</t>
  </si>
  <si>
    <t>A to T</t>
  </si>
  <si>
    <t>A to G</t>
  </si>
  <si>
    <t>A to C</t>
  </si>
  <si>
    <t>T to A</t>
  </si>
  <si>
    <t>T to G</t>
  </si>
  <si>
    <t>T to C</t>
  </si>
  <si>
    <t>G to A</t>
  </si>
  <si>
    <t>G to T</t>
  </si>
  <si>
    <t>G to C</t>
  </si>
  <si>
    <t>C to A</t>
  </si>
  <si>
    <t>C to T</t>
  </si>
  <si>
    <t>C to G</t>
  </si>
  <si>
    <t>Km_atpA</t>
  </si>
  <si>
    <t>Km_atpB</t>
  </si>
  <si>
    <t>Km_psaA</t>
  </si>
  <si>
    <t>Km_psbA</t>
  </si>
  <si>
    <t>Km_psbC</t>
  </si>
  <si>
    <t>Km_psbD</t>
  </si>
  <si>
    <t>Km_psbE</t>
  </si>
  <si>
    <t>Position</t>
  </si>
  <si>
    <t>1st sim</t>
  </si>
  <si>
    <t>1st real</t>
  </si>
  <si>
    <t>2nd sim</t>
  </si>
  <si>
    <t>2nd real</t>
  </si>
  <si>
    <t>3rd sim</t>
  </si>
  <si>
    <t>3rd real</t>
  </si>
  <si>
    <t>Total</t>
  </si>
  <si>
    <t>Num 1st</t>
  </si>
  <si>
    <t xml:space="preserve">Num 2nd </t>
  </si>
  <si>
    <t>Num 3rd</t>
  </si>
  <si>
    <t>Position no zeroes</t>
  </si>
  <si>
    <t>Dist - no zeroes</t>
  </si>
  <si>
    <t>Real</t>
  </si>
  <si>
    <t>Sim</t>
  </si>
  <si>
    <t>Positions by Gene</t>
  </si>
  <si>
    <t>Actual</t>
  </si>
  <si>
    <t>Expected</t>
  </si>
  <si>
    <t>Chi-Test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</si>
</sst>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15" workbookViewId="0">
      <selection activeCell="K44" activeCellId="6" sqref="K32 K34 K36 K38 K40 K42 K44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>
      <c r="A3" t="s">
        <v>16</v>
      </c>
      <c r="B3">
        <v>41.02</v>
      </c>
      <c r="C3">
        <v>46.55</v>
      </c>
      <c r="D3">
        <v>12.43</v>
      </c>
      <c r="E3">
        <v>0</v>
      </c>
      <c r="F3">
        <v>21.6</v>
      </c>
      <c r="G3">
        <v>19.510000000000002</v>
      </c>
      <c r="H3">
        <v>0</v>
      </c>
      <c r="I3">
        <v>1.62</v>
      </c>
      <c r="J3">
        <v>33.119999999999997</v>
      </c>
      <c r="K3">
        <v>13.42</v>
      </c>
      <c r="L3">
        <v>0</v>
      </c>
      <c r="M3">
        <v>7.6</v>
      </c>
      <c r="N3">
        <v>0</v>
      </c>
      <c r="O3">
        <v>3.13</v>
      </c>
      <c r="P3">
        <v>0</v>
      </c>
    </row>
    <row r="4" spans="1:16">
      <c r="A4" t="s">
        <v>17</v>
      </c>
      <c r="B4">
        <v>52.09</v>
      </c>
      <c r="C4">
        <v>38.01</v>
      </c>
      <c r="D4">
        <v>9.9</v>
      </c>
      <c r="E4">
        <v>0</v>
      </c>
      <c r="F4">
        <v>27.23</v>
      </c>
      <c r="G4">
        <v>24.43</v>
      </c>
      <c r="H4">
        <v>0</v>
      </c>
      <c r="I4">
        <v>3.45</v>
      </c>
      <c r="J4">
        <v>25.8</v>
      </c>
      <c r="K4">
        <v>6.13</v>
      </c>
      <c r="L4">
        <v>0</v>
      </c>
      <c r="M4">
        <v>9.7200000000000006</v>
      </c>
      <c r="N4">
        <v>0</v>
      </c>
      <c r="O4">
        <v>3.25</v>
      </c>
      <c r="P4">
        <v>0</v>
      </c>
    </row>
    <row r="5" spans="1:16">
      <c r="A5" t="s">
        <v>18</v>
      </c>
      <c r="B5">
        <v>37.46</v>
      </c>
      <c r="C5">
        <v>48.44</v>
      </c>
      <c r="D5">
        <v>14.11</v>
      </c>
      <c r="E5">
        <v>0</v>
      </c>
      <c r="F5">
        <v>31.99</v>
      </c>
      <c r="G5">
        <v>21.22</v>
      </c>
      <c r="H5">
        <v>0</v>
      </c>
      <c r="I5">
        <v>0</v>
      </c>
      <c r="J5">
        <v>24.95</v>
      </c>
      <c r="K5">
        <v>5.49</v>
      </c>
      <c r="L5">
        <v>0</v>
      </c>
      <c r="M5">
        <v>16.34</v>
      </c>
      <c r="N5">
        <v>0</v>
      </c>
      <c r="O5">
        <v>0</v>
      </c>
      <c r="P5">
        <v>0</v>
      </c>
    </row>
    <row r="6" spans="1:16">
      <c r="A6" t="s">
        <v>19</v>
      </c>
      <c r="B6">
        <v>14.24</v>
      </c>
      <c r="C6">
        <v>0</v>
      </c>
      <c r="D6">
        <v>85.76</v>
      </c>
      <c r="E6">
        <v>0</v>
      </c>
      <c r="F6">
        <v>0</v>
      </c>
      <c r="G6">
        <v>0</v>
      </c>
      <c r="H6">
        <v>0</v>
      </c>
      <c r="I6">
        <v>0</v>
      </c>
      <c r="J6">
        <v>81.290000000000006</v>
      </c>
      <c r="K6">
        <v>0</v>
      </c>
      <c r="L6">
        <v>0</v>
      </c>
      <c r="M6">
        <v>4.66</v>
      </c>
      <c r="N6">
        <v>0</v>
      </c>
      <c r="O6">
        <v>14.04</v>
      </c>
      <c r="P6">
        <v>0</v>
      </c>
    </row>
    <row r="7" spans="1:16">
      <c r="A7" t="s">
        <v>20</v>
      </c>
      <c r="B7">
        <v>40</v>
      </c>
      <c r="C7">
        <v>31.81</v>
      </c>
      <c r="D7">
        <v>28.19</v>
      </c>
      <c r="E7">
        <v>0</v>
      </c>
      <c r="F7">
        <v>17.760000000000002</v>
      </c>
      <c r="G7">
        <v>8.85</v>
      </c>
      <c r="H7">
        <v>0</v>
      </c>
      <c r="I7">
        <v>0</v>
      </c>
      <c r="J7">
        <v>50.23</v>
      </c>
      <c r="K7">
        <v>7.21</v>
      </c>
      <c r="L7">
        <v>0</v>
      </c>
      <c r="M7">
        <v>10.54</v>
      </c>
      <c r="N7">
        <v>1.81</v>
      </c>
      <c r="O7">
        <v>3.6</v>
      </c>
      <c r="P7">
        <v>0</v>
      </c>
    </row>
    <row r="8" spans="1:16">
      <c r="A8" t="s">
        <v>21</v>
      </c>
      <c r="B8">
        <v>18.87</v>
      </c>
      <c r="C8">
        <v>0</v>
      </c>
      <c r="D8">
        <v>81.13</v>
      </c>
      <c r="E8">
        <v>0</v>
      </c>
      <c r="F8">
        <v>0</v>
      </c>
      <c r="G8">
        <v>9.66</v>
      </c>
      <c r="H8">
        <v>0</v>
      </c>
      <c r="I8">
        <v>0</v>
      </c>
      <c r="J8">
        <v>62.36</v>
      </c>
      <c r="K8">
        <v>0</v>
      </c>
      <c r="L8">
        <v>0</v>
      </c>
      <c r="M8">
        <v>0</v>
      </c>
      <c r="N8">
        <v>0</v>
      </c>
      <c r="O8">
        <v>27.98</v>
      </c>
      <c r="P8">
        <v>0</v>
      </c>
    </row>
    <row r="9" spans="1:16">
      <c r="A9" t="s">
        <v>22</v>
      </c>
      <c r="B9">
        <v>0</v>
      </c>
      <c r="C9">
        <v>51.93</v>
      </c>
      <c r="D9">
        <v>48.07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48.07</v>
      </c>
      <c r="O9">
        <v>51.93</v>
      </c>
      <c r="P9">
        <v>0</v>
      </c>
    </row>
    <row r="11" spans="1:16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I11" t="s">
        <v>30</v>
      </c>
      <c r="J11" t="s">
        <v>31</v>
      </c>
      <c r="K11" t="s">
        <v>32</v>
      </c>
      <c r="L11" t="s">
        <v>33</v>
      </c>
    </row>
    <row r="12" spans="1:16">
      <c r="A12" t="s">
        <v>16</v>
      </c>
      <c r="B12">
        <v>41.02</v>
      </c>
      <c r="C12">
        <f>J12/I12*100</f>
        <v>41.791044776119399</v>
      </c>
      <c r="D12">
        <v>46.55</v>
      </c>
      <c r="E12">
        <f>K12/I12*100</f>
        <v>46.268656716417908</v>
      </c>
      <c r="F12">
        <v>12.43</v>
      </c>
      <c r="G12">
        <f>L12/I12*100</f>
        <v>11.940298507462686</v>
      </c>
      <c r="I12">
        <v>67</v>
      </c>
      <c r="J12">
        <v>28</v>
      </c>
      <c r="K12">
        <v>31</v>
      </c>
      <c r="L12">
        <v>8</v>
      </c>
    </row>
    <row r="13" spans="1:16">
      <c r="A13" t="s">
        <v>17</v>
      </c>
      <c r="B13">
        <v>52.09</v>
      </c>
      <c r="C13">
        <f t="shared" ref="C13:C18" si="0">J13/I13*100</f>
        <v>53.125</v>
      </c>
      <c r="D13">
        <v>38.01</v>
      </c>
      <c r="E13">
        <f t="shared" ref="E13:E18" si="1">K13/I13*100</f>
        <v>37.5</v>
      </c>
      <c r="F13">
        <v>9.9</v>
      </c>
      <c r="G13">
        <f t="shared" ref="G13:G18" si="2">L13/I13*100</f>
        <v>9.375</v>
      </c>
      <c r="I13">
        <v>32</v>
      </c>
      <c r="J13">
        <v>17</v>
      </c>
      <c r="K13">
        <v>12</v>
      </c>
      <c r="L13">
        <v>3</v>
      </c>
    </row>
    <row r="14" spans="1:16">
      <c r="A14" t="s">
        <v>18</v>
      </c>
      <c r="B14">
        <v>37.46</v>
      </c>
      <c r="C14">
        <f t="shared" si="0"/>
        <v>37.837837837837839</v>
      </c>
      <c r="D14">
        <v>48.44</v>
      </c>
      <c r="E14">
        <f t="shared" si="1"/>
        <v>48.648648648648653</v>
      </c>
      <c r="F14">
        <v>14.11</v>
      </c>
      <c r="G14">
        <f t="shared" si="2"/>
        <v>13.513513513513514</v>
      </c>
      <c r="I14">
        <v>37</v>
      </c>
      <c r="J14">
        <v>14</v>
      </c>
      <c r="K14">
        <v>18</v>
      </c>
      <c r="L14">
        <v>5</v>
      </c>
    </row>
    <row r="15" spans="1:16">
      <c r="A15" t="s">
        <v>19</v>
      </c>
      <c r="B15">
        <v>14.24</v>
      </c>
      <c r="C15">
        <f t="shared" si="0"/>
        <v>13.636363636363635</v>
      </c>
      <c r="D15">
        <v>0</v>
      </c>
      <c r="E15">
        <f t="shared" si="1"/>
        <v>0</v>
      </c>
      <c r="F15">
        <v>85.76</v>
      </c>
      <c r="G15">
        <f t="shared" si="2"/>
        <v>86.36363636363636</v>
      </c>
      <c r="I15">
        <v>22</v>
      </c>
      <c r="J15">
        <v>3</v>
      </c>
      <c r="K15">
        <v>0</v>
      </c>
      <c r="L15">
        <v>19</v>
      </c>
    </row>
    <row r="16" spans="1:16">
      <c r="A16" t="s">
        <v>20</v>
      </c>
      <c r="B16">
        <v>40</v>
      </c>
      <c r="C16">
        <f t="shared" si="0"/>
        <v>40.350877192982452</v>
      </c>
      <c r="D16">
        <v>31.81</v>
      </c>
      <c r="E16">
        <f t="shared" si="1"/>
        <v>31.578947368421051</v>
      </c>
      <c r="F16">
        <v>28.19</v>
      </c>
      <c r="G16">
        <f t="shared" si="2"/>
        <v>28.07017543859649</v>
      </c>
      <c r="I16">
        <v>57</v>
      </c>
      <c r="J16">
        <v>23</v>
      </c>
      <c r="K16">
        <v>18</v>
      </c>
      <c r="L16">
        <v>16</v>
      </c>
    </row>
    <row r="17" spans="1:16">
      <c r="A17" t="s">
        <v>21</v>
      </c>
      <c r="B17">
        <v>18.87</v>
      </c>
      <c r="C17">
        <f t="shared" si="0"/>
        <v>18.181818181818183</v>
      </c>
      <c r="D17">
        <v>0</v>
      </c>
      <c r="E17">
        <f t="shared" si="1"/>
        <v>0</v>
      </c>
      <c r="F17">
        <v>81.13</v>
      </c>
      <c r="G17">
        <f t="shared" si="2"/>
        <v>81.818181818181827</v>
      </c>
      <c r="I17">
        <v>11</v>
      </c>
      <c r="J17">
        <v>2</v>
      </c>
      <c r="K17">
        <v>0</v>
      </c>
      <c r="L17">
        <v>9</v>
      </c>
    </row>
    <row r="18" spans="1:16">
      <c r="A18" t="s">
        <v>22</v>
      </c>
      <c r="B18">
        <v>0</v>
      </c>
      <c r="C18">
        <f t="shared" si="0"/>
        <v>0</v>
      </c>
      <c r="D18">
        <v>51.93</v>
      </c>
      <c r="E18">
        <f t="shared" si="1"/>
        <v>50</v>
      </c>
      <c r="F18">
        <v>48.07</v>
      </c>
      <c r="G18">
        <f t="shared" si="2"/>
        <v>50</v>
      </c>
      <c r="I18">
        <v>2</v>
      </c>
      <c r="J18">
        <v>0</v>
      </c>
      <c r="K18">
        <v>1</v>
      </c>
      <c r="L18">
        <v>1</v>
      </c>
    </row>
    <row r="20" spans="1:16">
      <c r="A20" t="s">
        <v>34</v>
      </c>
      <c r="H20" t="s">
        <v>38</v>
      </c>
    </row>
    <row r="21" spans="1:16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I21" t="s">
        <v>39</v>
      </c>
      <c r="L21" t="s">
        <v>40</v>
      </c>
      <c r="P21" t="s">
        <v>41</v>
      </c>
    </row>
    <row r="22" spans="1:16">
      <c r="A22">
        <v>41.02</v>
      </c>
      <c r="B22">
        <v>41.791044776119399</v>
      </c>
      <c r="C22">
        <v>46.55</v>
      </c>
      <c r="D22">
        <v>46.268656716417908</v>
      </c>
      <c r="E22">
        <v>12.43</v>
      </c>
      <c r="F22">
        <v>11.940298507462686</v>
      </c>
      <c r="I22">
        <v>41.791044776119399</v>
      </c>
      <c r="J22">
        <v>46.268656716417908</v>
      </c>
      <c r="K22">
        <v>11.940298507462686</v>
      </c>
      <c r="L22">
        <v>41.02</v>
      </c>
      <c r="M22">
        <v>46.55</v>
      </c>
      <c r="N22">
        <v>12.43</v>
      </c>
      <c r="P22">
        <f>CHITEST(I22:K22,L22:N22)</f>
        <v>0.98241336856119477</v>
      </c>
    </row>
    <row r="23" spans="1:16">
      <c r="A23">
        <v>52.09</v>
      </c>
      <c r="B23">
        <v>53.125</v>
      </c>
      <c r="C23">
        <v>38.01</v>
      </c>
      <c r="D23">
        <v>37.5</v>
      </c>
      <c r="E23">
        <v>9.9</v>
      </c>
      <c r="F23">
        <v>9.375</v>
      </c>
      <c r="I23">
        <v>53.125</v>
      </c>
      <c r="J23">
        <v>37.5</v>
      </c>
      <c r="K23">
        <v>9.375</v>
      </c>
      <c r="L23">
        <v>52.09</v>
      </c>
      <c r="M23">
        <v>38.01</v>
      </c>
      <c r="N23">
        <v>9.9</v>
      </c>
      <c r="P23">
        <f t="shared" ref="P23:P28" si="3">CHITEST(I23:K23,L23:N23)</f>
        <v>0.97275369712832482</v>
      </c>
    </row>
    <row r="24" spans="1:16">
      <c r="A24">
        <v>37.46</v>
      </c>
      <c r="B24">
        <v>37.837837837837839</v>
      </c>
      <c r="C24">
        <v>48.44</v>
      </c>
      <c r="D24">
        <v>48.648648648648653</v>
      </c>
      <c r="E24">
        <v>14.11</v>
      </c>
      <c r="F24">
        <v>13.513513513513514</v>
      </c>
      <c r="I24">
        <v>37.837837837837839</v>
      </c>
      <c r="J24">
        <v>48.648648648648653</v>
      </c>
      <c r="K24">
        <v>13.513513513513514</v>
      </c>
      <c r="L24">
        <v>37.46</v>
      </c>
      <c r="M24">
        <v>48.44</v>
      </c>
      <c r="N24">
        <v>14.11</v>
      </c>
      <c r="P24">
        <f t="shared" si="3"/>
        <v>0.98514856359381098</v>
      </c>
    </row>
    <row r="25" spans="1:16">
      <c r="A25">
        <v>14.24</v>
      </c>
      <c r="B25">
        <v>13.636363636363635</v>
      </c>
      <c r="C25">
        <v>31.81</v>
      </c>
      <c r="D25">
        <v>31.578947368421051</v>
      </c>
      <c r="E25">
        <v>85.76</v>
      </c>
      <c r="F25">
        <v>86.36363636363636</v>
      </c>
      <c r="I25">
        <v>13.636363636363635</v>
      </c>
      <c r="J25">
        <v>31.578947368421051</v>
      </c>
      <c r="K25">
        <v>86.36363636363636</v>
      </c>
      <c r="L25">
        <v>14.24</v>
      </c>
      <c r="M25">
        <v>31.81</v>
      </c>
      <c r="N25">
        <v>85.76</v>
      </c>
      <c r="P25">
        <f t="shared" si="3"/>
        <v>0.98436584444252517</v>
      </c>
    </row>
    <row r="26" spans="1:16">
      <c r="A26">
        <v>40</v>
      </c>
      <c r="B26">
        <v>40.350877192982452</v>
      </c>
      <c r="C26">
        <v>51.93</v>
      </c>
      <c r="D26">
        <v>50</v>
      </c>
      <c r="E26">
        <v>28.19</v>
      </c>
      <c r="F26">
        <v>28.07017543859649</v>
      </c>
      <c r="I26">
        <v>40.350877192982452</v>
      </c>
      <c r="J26">
        <v>50</v>
      </c>
      <c r="K26">
        <v>28.07017543859649</v>
      </c>
      <c r="L26">
        <v>40</v>
      </c>
      <c r="M26">
        <v>51.93</v>
      </c>
      <c r="N26">
        <v>28.19</v>
      </c>
      <c r="P26">
        <f t="shared" si="3"/>
        <v>0.96304202933424199</v>
      </c>
    </row>
    <row r="27" spans="1:16">
      <c r="A27">
        <v>18.87</v>
      </c>
      <c r="B27">
        <v>18.181818181818183</v>
      </c>
      <c r="E27">
        <v>81.13</v>
      </c>
      <c r="F27">
        <v>81.818181818181827</v>
      </c>
      <c r="I27">
        <v>18.181818181818183</v>
      </c>
      <c r="J27">
        <v>81.818181818181827</v>
      </c>
      <c r="L27">
        <v>18.87</v>
      </c>
      <c r="M27">
        <v>81.13</v>
      </c>
      <c r="P27">
        <f t="shared" si="3"/>
        <v>0.9846514059805177</v>
      </c>
    </row>
    <row r="28" spans="1:16">
      <c r="E28">
        <v>48.07</v>
      </c>
      <c r="F28">
        <v>50</v>
      </c>
      <c r="K28">
        <v>50</v>
      </c>
      <c r="N28">
        <v>48.07</v>
      </c>
      <c r="P28">
        <f t="shared" si="3"/>
        <v>0.96199643012350178</v>
      </c>
    </row>
    <row r="29" spans="1:16">
      <c r="A29">
        <f>CHITEST(A22:A27,B22:B27)</f>
        <v>0.99986071198202187</v>
      </c>
      <c r="C29">
        <f>CHITEST(C22:C26,D22:D26)</f>
        <v>0.99910712898599519</v>
      </c>
      <c r="E29">
        <f>CHITEST(E22:E28,F22:F28)</f>
        <v>0.99991839473442767</v>
      </c>
    </row>
    <row r="31" spans="1:16">
      <c r="A31" t="s">
        <v>35</v>
      </c>
    </row>
    <row r="32" spans="1:16">
      <c r="A32" t="s">
        <v>16</v>
      </c>
      <c r="B32" t="s">
        <v>37</v>
      </c>
      <c r="C32">
        <v>21.6</v>
      </c>
      <c r="D32">
        <v>19.510000000000002</v>
      </c>
      <c r="E32">
        <v>1.62</v>
      </c>
      <c r="F32">
        <v>33.119999999999997</v>
      </c>
      <c r="G32">
        <v>13.42</v>
      </c>
      <c r="H32">
        <v>7.6</v>
      </c>
      <c r="I32">
        <v>3.13</v>
      </c>
      <c r="K32">
        <f>CHITEST(C32:I32,C33:I33)</f>
        <v>0.99999724900291276</v>
      </c>
    </row>
    <row r="33" spans="1:11">
      <c r="B33" t="s">
        <v>36</v>
      </c>
      <c r="C33">
        <v>22.388059701492537</v>
      </c>
      <c r="D33">
        <v>19.402985074626866</v>
      </c>
      <c r="E33">
        <v>1.4925373134328357</v>
      </c>
      <c r="F33">
        <v>32.835820895522389</v>
      </c>
      <c r="G33">
        <v>13.432835820895523</v>
      </c>
      <c r="H33">
        <v>7.4626865671641784</v>
      </c>
      <c r="I33">
        <v>2.9850746268656714</v>
      </c>
    </row>
    <row r="34" spans="1:11">
      <c r="A34" t="s">
        <v>17</v>
      </c>
      <c r="B34" t="s">
        <v>37</v>
      </c>
      <c r="C34">
        <v>27.23</v>
      </c>
      <c r="D34">
        <v>24.43</v>
      </c>
      <c r="E34">
        <v>3.45</v>
      </c>
      <c r="F34">
        <v>25.8</v>
      </c>
      <c r="G34">
        <v>6.13</v>
      </c>
      <c r="H34">
        <v>9.7200000000000006</v>
      </c>
      <c r="I34">
        <v>3.25</v>
      </c>
      <c r="K34">
        <f>CHITEST(C34:I34,C35:I35)</f>
        <v>0.99996483323929719</v>
      </c>
    </row>
    <row r="35" spans="1:11">
      <c r="B35" t="s">
        <v>36</v>
      </c>
      <c r="C35">
        <v>28.125</v>
      </c>
      <c r="D35">
        <v>25</v>
      </c>
      <c r="E35">
        <v>3.125</v>
      </c>
      <c r="F35">
        <v>25</v>
      </c>
      <c r="G35">
        <v>6.25</v>
      </c>
      <c r="H35">
        <v>9.375</v>
      </c>
      <c r="I35">
        <v>3.125</v>
      </c>
    </row>
    <row r="36" spans="1:11">
      <c r="A36" t="s">
        <v>18</v>
      </c>
      <c r="B36" t="s">
        <v>37</v>
      </c>
      <c r="C36">
        <v>31.99</v>
      </c>
      <c r="D36">
        <v>21.22</v>
      </c>
      <c r="E36">
        <v>24.95</v>
      </c>
      <c r="F36">
        <v>5.49</v>
      </c>
      <c r="G36">
        <v>16.34</v>
      </c>
      <c r="K36">
        <f>CHITEST(C36:G36,C37:G37)</f>
        <v>0.99987447117969941</v>
      </c>
    </row>
    <row r="37" spans="1:11">
      <c r="B37" t="s">
        <v>36</v>
      </c>
      <c r="C37">
        <v>32.432432432432435</v>
      </c>
      <c r="D37">
        <v>21.621621621621621</v>
      </c>
      <c r="E37">
        <v>24.324324324324326</v>
      </c>
      <c r="F37">
        <v>5.4054054054054053</v>
      </c>
      <c r="G37">
        <v>16.216216216216218</v>
      </c>
    </row>
    <row r="38" spans="1:11">
      <c r="A38" t="s">
        <v>19</v>
      </c>
      <c r="B38" t="s">
        <v>37</v>
      </c>
      <c r="C38">
        <v>81.290000000000006</v>
      </c>
      <c r="D38">
        <v>4.66</v>
      </c>
      <c r="E38">
        <v>14.04</v>
      </c>
      <c r="K38">
        <f>CHITEST(C38:E38,C39:E39)</f>
        <v>0.99091953427277968</v>
      </c>
    </row>
    <row r="39" spans="1:11">
      <c r="B39" t="s">
        <v>36</v>
      </c>
      <c r="C39">
        <v>81.818181818181827</v>
      </c>
      <c r="D39">
        <v>4.5454545454545459</v>
      </c>
      <c r="E39">
        <v>13.636363636363635</v>
      </c>
    </row>
    <row r="40" spans="1:11">
      <c r="A40" t="s">
        <v>20</v>
      </c>
      <c r="B40" t="s">
        <v>37</v>
      </c>
      <c r="C40">
        <v>17.760000000000002</v>
      </c>
      <c r="D40">
        <v>8.85</v>
      </c>
      <c r="E40">
        <v>50.23</v>
      </c>
      <c r="F40">
        <v>7.21</v>
      </c>
      <c r="G40">
        <v>10.54</v>
      </c>
      <c r="H40">
        <v>1.81</v>
      </c>
      <c r="I40">
        <v>3.6</v>
      </c>
      <c r="K40">
        <f>CHITEST(C40:I40,C41:I41)</f>
        <v>0.9999998079964818</v>
      </c>
    </row>
    <row r="41" spans="1:11">
      <c r="B41" t="s">
        <v>36</v>
      </c>
      <c r="C41">
        <v>17.543859649122805</v>
      </c>
      <c r="D41">
        <v>8.7719298245614024</v>
      </c>
      <c r="E41">
        <v>50.877192982456144</v>
      </c>
      <c r="F41">
        <v>7.0175438596491224</v>
      </c>
      <c r="G41">
        <v>10.526315789473683</v>
      </c>
      <c r="H41">
        <v>1.7543859649122806</v>
      </c>
      <c r="I41">
        <v>3.5087719298245612</v>
      </c>
    </row>
    <row r="42" spans="1:11">
      <c r="A42" t="s">
        <v>21</v>
      </c>
      <c r="B42" t="s">
        <v>37</v>
      </c>
      <c r="C42">
        <v>9.66</v>
      </c>
      <c r="D42">
        <v>62.36</v>
      </c>
      <c r="E42">
        <v>27.98</v>
      </c>
      <c r="K42">
        <f>CHITEST(C42:E42,C43:E43)</f>
        <v>0.960997358180252</v>
      </c>
    </row>
    <row r="43" spans="1:11">
      <c r="B43" t="s">
        <v>36</v>
      </c>
      <c r="C43">
        <v>9.0909090909090917</v>
      </c>
      <c r="D43">
        <v>63.636363636363633</v>
      </c>
      <c r="E43">
        <v>27.27272727272727</v>
      </c>
    </row>
    <row r="44" spans="1:11">
      <c r="A44" t="s">
        <v>22</v>
      </c>
      <c r="B44" t="s">
        <v>37</v>
      </c>
      <c r="C44">
        <v>48.07</v>
      </c>
      <c r="D44">
        <v>51.93</v>
      </c>
      <c r="K44">
        <f>CHITEST(C44:D44,C45:D45)</f>
        <v>0.69949666880509687</v>
      </c>
    </row>
    <row r="45" spans="1:11">
      <c r="B45" t="s">
        <v>36</v>
      </c>
      <c r="C45">
        <v>50</v>
      </c>
      <c r="D45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Km_edit_sim_stats.csv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2018-01-10T22:36:00Z</dcterms:created>
  <dcterms:modified xsi:type="dcterms:W3CDTF">2018-01-23T13:15:49Z</dcterms:modified>
</cp:coreProperties>
</file>