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480" yWindow="480" windowWidth="25120" windowHeight="18540" tabRatio="500"/>
  </bookViews>
  <sheets>
    <sheet name="Pl_Ac_sliding_window_o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E18" i="1"/>
  <c r="E17" i="1"/>
  <c r="E16" i="1"/>
  <c r="E15" i="1"/>
  <c r="E14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K3" i="1"/>
  <c r="J3" i="1"/>
</calcChain>
</file>

<file path=xl/sharedStrings.xml><?xml version="1.0" encoding="utf-8"?>
<sst xmlns="http://schemas.openxmlformats.org/spreadsheetml/2006/main" count="25" uniqueCount="25">
  <si>
    <t>name</t>
  </si>
  <si>
    <t>percent above average edits</t>
  </si>
  <si>
    <t>number obs</t>
  </si>
  <si>
    <t>DF (N-2)</t>
  </si>
  <si>
    <t>nucleotide pearson correlation</t>
  </si>
  <si>
    <t>nucleotide t value</t>
  </si>
  <si>
    <t>amino acid pearson correlation</t>
  </si>
  <si>
    <t>amino acid t value</t>
  </si>
  <si>
    <t>Pl_atpA</t>
  </si>
  <si>
    <t>Pl_atpB</t>
  </si>
  <si>
    <t>Pl_petB</t>
  </si>
  <si>
    <t>Pl_petD</t>
  </si>
  <si>
    <t>Pl_psaB</t>
  </si>
  <si>
    <t>Pl_psbA</t>
  </si>
  <si>
    <t>Pl_psbB</t>
  </si>
  <si>
    <t>Pl_psbC</t>
  </si>
  <si>
    <t>Pl_psbD</t>
  </si>
  <si>
    <t>Pl_psbE</t>
  </si>
  <si>
    <t>tdist nt</t>
  </si>
  <si>
    <t>tdist aa</t>
  </si>
  <si>
    <t>average</t>
  </si>
  <si>
    <t>atp</t>
  </si>
  <si>
    <t>psa</t>
  </si>
  <si>
    <t>psb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</si>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</sst>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E14" sqref="E14:K18"/>
    </sheetView>
  </sheetViews>
  <sheetFormatPr baseColWidth="10" defaultRowHeight="15" x14ac:dyDescent="0"/>
  <cols>
    <col min="10" max="10" width="11.1640625" bestFit="1" customWidth="1"/>
    <col min="11" max="11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18</v>
      </c>
      <c r="K1" t="s">
        <v>19</v>
      </c>
    </row>
    <row r="3" spans="1:11">
      <c r="A3" t="s">
        <v>8</v>
      </c>
      <c r="B3">
        <v>76.430000000000007</v>
      </c>
      <c r="C3">
        <v>1417</v>
      </c>
      <c r="D3">
        <v>1415</v>
      </c>
      <c r="E3">
        <v>-0.62597000000000003</v>
      </c>
      <c r="F3">
        <v>30.194089999999999</v>
      </c>
      <c r="G3">
        <v>-0.73322399999999999</v>
      </c>
      <c r="H3">
        <v>40.561472999999999</v>
      </c>
      <c r="J3">
        <f>TDIST(F3,D3,2)</f>
        <v>5.2850417798883305E-155</v>
      </c>
      <c r="K3">
        <f>TDIST(H3,D3,2)</f>
        <v>2.8174283205587628E-239</v>
      </c>
    </row>
    <row r="4" spans="1:11">
      <c r="A4" t="s">
        <v>9</v>
      </c>
      <c r="B4">
        <v>76.290000000000006</v>
      </c>
      <c r="C4">
        <v>1892</v>
      </c>
      <c r="D4">
        <v>1890</v>
      </c>
      <c r="E4">
        <v>-0.66432100000000005</v>
      </c>
      <c r="F4">
        <v>38.639251000000002</v>
      </c>
      <c r="G4">
        <v>-0.73808399999999996</v>
      </c>
      <c r="H4">
        <v>47.557642000000001</v>
      </c>
      <c r="J4">
        <f t="shared" ref="J4:J12" si="0">TDIST(F4,D4,2)</f>
        <v>3.2211071229171548E-241</v>
      </c>
      <c r="K4">
        <f t="shared" ref="K4:K12" si="1">TDIST(H4,D4,2)</f>
        <v>0</v>
      </c>
    </row>
    <row r="5" spans="1:11">
      <c r="A5" t="s">
        <v>10</v>
      </c>
      <c r="B5">
        <v>73.27</v>
      </c>
      <c r="C5">
        <v>606</v>
      </c>
      <c r="D5">
        <v>604</v>
      </c>
      <c r="E5">
        <v>-0.47086499999999998</v>
      </c>
      <c r="F5">
        <v>13.117312</v>
      </c>
      <c r="G5">
        <v>-0.60774700000000004</v>
      </c>
      <c r="H5">
        <v>18.808308</v>
      </c>
      <c r="J5">
        <f t="shared" si="0"/>
        <v>9.1198063560214343E-35</v>
      </c>
      <c r="K5">
        <f t="shared" si="1"/>
        <v>1.8237741021782889E-62</v>
      </c>
    </row>
    <row r="6" spans="1:11">
      <c r="A6" t="s">
        <v>11</v>
      </c>
      <c r="B6">
        <v>72.02</v>
      </c>
      <c r="C6">
        <v>447</v>
      </c>
      <c r="D6">
        <v>445</v>
      </c>
      <c r="E6">
        <v>-0.240206</v>
      </c>
      <c r="F6">
        <v>5.219989</v>
      </c>
      <c r="G6">
        <v>-0.42344199999999999</v>
      </c>
      <c r="H6">
        <v>9.8601189999999992</v>
      </c>
      <c r="J6">
        <f t="shared" si="0"/>
        <v>2.7509963108210169E-7</v>
      </c>
      <c r="K6">
        <f t="shared" si="1"/>
        <v>7.1134920323417558E-21</v>
      </c>
    </row>
    <row r="7" spans="1:11">
      <c r="A7" t="s">
        <v>12</v>
      </c>
      <c r="B7">
        <v>75.83</v>
      </c>
      <c r="C7">
        <v>2118</v>
      </c>
      <c r="D7">
        <v>2116</v>
      </c>
      <c r="E7">
        <v>-0.67888199999999999</v>
      </c>
      <c r="F7">
        <v>42.531432000000002</v>
      </c>
      <c r="G7">
        <v>-0.62360000000000004</v>
      </c>
      <c r="H7">
        <v>36.694347999999998</v>
      </c>
      <c r="J7">
        <f t="shared" si="0"/>
        <v>3.3834183667110522E-286</v>
      </c>
      <c r="K7">
        <f t="shared" si="1"/>
        <v>1.4736019291151848E-228</v>
      </c>
    </row>
    <row r="8" spans="1:11">
      <c r="A8" t="s">
        <v>13</v>
      </c>
      <c r="B8">
        <v>78.16</v>
      </c>
      <c r="C8">
        <v>1967</v>
      </c>
      <c r="D8">
        <v>1965</v>
      </c>
      <c r="E8">
        <v>0.38430300000000001</v>
      </c>
      <c r="F8">
        <v>18.452551</v>
      </c>
      <c r="G8">
        <v>0.29855799999999999</v>
      </c>
      <c r="H8">
        <v>13.867046999999999</v>
      </c>
      <c r="J8">
        <f t="shared" si="0"/>
        <v>3.0329112668730992E-70</v>
      </c>
      <c r="K8">
        <f t="shared" si="1"/>
        <v>8.7204350583579394E-42</v>
      </c>
    </row>
    <row r="9" spans="1:11">
      <c r="A9" t="s">
        <v>14</v>
      </c>
      <c r="B9">
        <v>83.58</v>
      </c>
      <c r="C9">
        <v>1981</v>
      </c>
      <c r="D9">
        <v>1979</v>
      </c>
      <c r="E9">
        <v>0.61130099999999998</v>
      </c>
      <c r="F9">
        <v>34.362318000000002</v>
      </c>
      <c r="G9">
        <v>0.529941</v>
      </c>
      <c r="H9">
        <v>27.799477</v>
      </c>
      <c r="J9">
        <f t="shared" si="0"/>
        <v>2.4615862994493377E-203</v>
      </c>
      <c r="K9">
        <f t="shared" si="1"/>
        <v>7.2342576294382353E-144</v>
      </c>
    </row>
    <row r="10" spans="1:11">
      <c r="A10" t="s">
        <v>15</v>
      </c>
      <c r="B10">
        <v>71.39</v>
      </c>
      <c r="C10">
        <v>1353</v>
      </c>
      <c r="D10">
        <v>1351</v>
      </c>
      <c r="E10">
        <v>-0.25636399999999998</v>
      </c>
      <c r="F10">
        <v>9.7486840000000008</v>
      </c>
      <c r="G10">
        <v>-0.30657899999999999</v>
      </c>
      <c r="H10">
        <v>11.838692</v>
      </c>
      <c r="J10">
        <f t="shared" si="0"/>
        <v>9.5446274539353182E-22</v>
      </c>
      <c r="K10">
        <f t="shared" si="1"/>
        <v>7.7636523965669271E-31</v>
      </c>
    </row>
    <row r="11" spans="1:11">
      <c r="A11" t="s">
        <v>16</v>
      </c>
      <c r="B11">
        <v>72.7</v>
      </c>
      <c r="C11">
        <v>1073</v>
      </c>
      <c r="D11">
        <v>1071</v>
      </c>
      <c r="E11">
        <v>-0.50030799999999997</v>
      </c>
      <c r="F11">
        <v>18.909958</v>
      </c>
      <c r="G11">
        <v>-0.500753</v>
      </c>
      <c r="H11">
        <v>18.932431999999999</v>
      </c>
      <c r="J11">
        <f t="shared" si="0"/>
        <v>4.8563431317631384E-69</v>
      </c>
      <c r="K11">
        <f t="shared" si="1"/>
        <v>3.5278959280703447E-69</v>
      </c>
    </row>
    <row r="12" spans="1:11">
      <c r="A12" t="s">
        <v>17</v>
      </c>
      <c r="B12">
        <v>100</v>
      </c>
      <c r="C12">
        <v>176</v>
      </c>
      <c r="D12">
        <v>174</v>
      </c>
      <c r="E12">
        <v>-0.168849</v>
      </c>
      <c r="F12">
        <v>2.2597160000000001</v>
      </c>
      <c r="G12">
        <v>4.0247999999999999E-2</v>
      </c>
      <c r="H12">
        <v>0.53133600000000003</v>
      </c>
      <c r="J12">
        <f t="shared" si="0"/>
        <v>2.5079076321426377E-2</v>
      </c>
      <c r="K12">
        <f t="shared" si="1"/>
        <v>0.59586359136882328</v>
      </c>
    </row>
    <row r="14" spans="1:11">
      <c r="D14" t="s">
        <v>20</v>
      </c>
      <c r="E14">
        <f>AVERAGE(E3:E12)</f>
        <v>-0.26101609999999997</v>
      </c>
      <c r="F14">
        <f t="shared" ref="F14:K14" si="2">AVERAGE(F3:F12)</f>
        <v>21.343530100000002</v>
      </c>
      <c r="G14">
        <f t="shared" si="2"/>
        <v>-0.30646820000000008</v>
      </c>
      <c r="H14">
        <f t="shared" si="2"/>
        <v>22.645087400000001</v>
      </c>
      <c r="I14" t="e">
        <f t="shared" si="2"/>
        <v>#DIV/0!</v>
      </c>
      <c r="J14">
        <f t="shared" si="2"/>
        <v>2.5079351421057458E-3</v>
      </c>
      <c r="K14">
        <f t="shared" si="2"/>
        <v>5.958635913688233E-2</v>
      </c>
    </row>
    <row r="15" spans="1:11">
      <c r="D15" t="s">
        <v>21</v>
      </c>
      <c r="E15">
        <f>AVERAGE(E3:E4)</f>
        <v>-0.64514550000000004</v>
      </c>
      <c r="F15">
        <f t="shared" ref="F15:K15" si="3">AVERAGE(F3:F4)</f>
        <v>34.416670500000002</v>
      </c>
      <c r="G15">
        <f t="shared" si="3"/>
        <v>-0.73565400000000003</v>
      </c>
      <c r="H15">
        <f t="shared" si="3"/>
        <v>44.059557499999997</v>
      </c>
      <c r="I15" t="e">
        <f t="shared" si="3"/>
        <v>#DIV/0!</v>
      </c>
      <c r="J15">
        <f t="shared" si="3"/>
        <v>2.6425208899441653E-155</v>
      </c>
      <c r="K15">
        <f t="shared" si="3"/>
        <v>1.4087141602793814E-239</v>
      </c>
    </row>
    <row r="16" spans="1:11">
      <c r="D16" t="s">
        <v>24</v>
      </c>
      <c r="E16">
        <f>AVERAGE(E5:E6)</f>
        <v>-0.3555355</v>
      </c>
      <c r="F16">
        <f t="shared" ref="F16:K16" si="4">AVERAGE(F5:F6)</f>
        <v>9.1686505</v>
      </c>
      <c r="G16">
        <f t="shared" si="4"/>
        <v>-0.51559449999999996</v>
      </c>
      <c r="H16">
        <f t="shared" si="4"/>
        <v>14.334213500000001</v>
      </c>
      <c r="I16" t="e">
        <f t="shared" si="4"/>
        <v>#DIV/0!</v>
      </c>
      <c r="J16">
        <f t="shared" si="4"/>
        <v>1.3754981554105085E-7</v>
      </c>
      <c r="K16">
        <f t="shared" si="4"/>
        <v>3.5567460161708779E-21</v>
      </c>
    </row>
    <row r="17" spans="4:11">
      <c r="D17" t="s">
        <v>22</v>
      </c>
      <c r="E17">
        <f>AVERAGE(E7)</f>
        <v>-0.67888199999999999</v>
      </c>
      <c r="F17">
        <f t="shared" ref="F17:K17" si="5">AVERAGE(F7)</f>
        <v>42.531432000000002</v>
      </c>
      <c r="G17">
        <f t="shared" si="5"/>
        <v>-0.62360000000000004</v>
      </c>
      <c r="H17">
        <f t="shared" si="5"/>
        <v>36.694347999999998</v>
      </c>
      <c r="I17" t="e">
        <f t="shared" si="5"/>
        <v>#DIV/0!</v>
      </c>
      <c r="J17">
        <f t="shared" si="5"/>
        <v>3.3834183667110522E-286</v>
      </c>
      <c r="K17">
        <f t="shared" si="5"/>
        <v>1.4736019291151848E-228</v>
      </c>
    </row>
    <row r="18" spans="4:11">
      <c r="D18" t="s">
        <v>23</v>
      </c>
      <c r="E18">
        <f>AVERAGE(E8:E12)</f>
        <v>1.4016599999999985E-2</v>
      </c>
      <c r="F18">
        <f t="shared" ref="F18:K18" si="6">AVERAGE(F8:F12)</f>
        <v>16.746645399999998</v>
      </c>
      <c r="G18">
        <f t="shared" si="6"/>
        <v>1.2282999999999987E-2</v>
      </c>
      <c r="H18">
        <f t="shared" si="6"/>
        <v>14.593796799999998</v>
      </c>
      <c r="I18" t="e">
        <f t="shared" si="6"/>
        <v>#DIV/0!</v>
      </c>
      <c r="J18">
        <f t="shared" si="6"/>
        <v>5.0158152642852758E-3</v>
      </c>
      <c r="K18">
        <f t="shared" si="6"/>
        <v>0.11917271827376466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Pl_Ac_sliding_window_out.csv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Richardson</dc:creator>
  <cp:lastModifiedBy>Beth Richardson</cp:lastModifiedBy>
  <dcterms:created xsi:type="dcterms:W3CDTF">2016-03-15T20:18:15Z</dcterms:created>
  <dcterms:modified xsi:type="dcterms:W3CDTF">2016-03-15T20:18:15Z</dcterms:modified>
</cp:coreProperties>
</file>