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960" yWindow="960" windowWidth="24640" windowHeight="18060" tabRatio="500"/>
  </bookViews>
  <sheets>
    <sheet name="Pl_Ct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E19" i="1"/>
  <c r="E18" i="1"/>
  <c r="E17" i="1"/>
  <c r="E16" i="1"/>
  <c r="E15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3" i="1"/>
  <c r="J3" i="1"/>
</calcChain>
</file>

<file path=xl/sharedStrings.xml><?xml version="1.0" encoding="utf-8"?>
<sst xmlns="http://schemas.openxmlformats.org/spreadsheetml/2006/main" count="26" uniqueCount="26">
  <si>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</si>
  <si>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</si>
  <si>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</si>
  <si>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</si>
  <si>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</si>
  <si>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</si>
  <si>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</si>
  <si>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</si>
  <si>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Pl_atpA</t>
  </si>
  <si>
    <t>Pl_atpB</t>
  </si>
  <si>
    <t>Pl_petB</t>
  </si>
  <si>
    <t>Pl_petD</t>
  </si>
  <si>
    <t>Pl_psaA</t>
  </si>
  <si>
    <t>Pl_psaB</t>
  </si>
  <si>
    <t>Pl_psbA</t>
  </si>
  <si>
    <t>Pl_psbB</t>
  </si>
  <si>
    <t>Pl_psbC</t>
  </si>
  <si>
    <t>Pl_psbD</t>
  </si>
  <si>
    <t>Pl_psbE</t>
  </si>
  <si>
    <t>tdist nt</t>
  </si>
  <si>
    <t>tdist aa</t>
  </si>
  <si>
    <t>average</t>
  </si>
  <si>
    <t>atp</t>
  </si>
  <si>
    <t>pet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</si>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</sst>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5" sqref="E15:K19"/>
    </sheetView>
  </sheetViews>
  <sheetFormatPr baseColWidth="10" defaultRowHeight="15" x14ac:dyDescent="0"/>
  <cols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19</v>
      </c>
      <c r="K1" t="s">
        <v>20</v>
      </c>
    </row>
    <row r="3" spans="1:11">
      <c r="A3" t="s">
        <v>8</v>
      </c>
      <c r="B3">
        <v>69.099999999999994</v>
      </c>
      <c r="C3">
        <v>1484</v>
      </c>
      <c r="D3">
        <v>1482</v>
      </c>
      <c r="E3">
        <v>-0.58169499999999996</v>
      </c>
      <c r="F3">
        <v>27.530363000000001</v>
      </c>
      <c r="G3">
        <v>-0.67500899999999997</v>
      </c>
      <c r="H3">
        <v>35.220024000000002</v>
      </c>
      <c r="J3">
        <f>TDIST(F3,D3,2)</f>
        <v>4.2391630721104634E-135</v>
      </c>
      <c r="K3">
        <f>TDIST(H3,D3,2)</f>
        <v>6.0255574661856331E-198</v>
      </c>
    </row>
    <row r="4" spans="1:11">
      <c r="A4" t="s">
        <v>9</v>
      </c>
      <c r="B4">
        <v>79.14</v>
      </c>
      <c r="C4">
        <v>1848</v>
      </c>
      <c r="D4">
        <v>1846</v>
      </c>
      <c r="E4">
        <v>-0.72651299999999996</v>
      </c>
      <c r="F4">
        <v>45.426135000000002</v>
      </c>
      <c r="G4">
        <v>-0.77194700000000005</v>
      </c>
      <c r="H4">
        <v>52.174728999999999</v>
      </c>
      <c r="J4">
        <f t="shared" ref="J4:J14" si="0">TDIST(F4,D4,2)</f>
        <v>4.0534504887854253E-303</v>
      </c>
      <c r="K4">
        <f t="shared" ref="K4:K14" si="1">TDIST(H4,D4,2)</f>
        <v>0</v>
      </c>
    </row>
    <row r="5" spans="1:11">
      <c r="A5" t="s">
        <v>10</v>
      </c>
      <c r="B5">
        <v>72.900000000000006</v>
      </c>
      <c r="C5">
        <v>603</v>
      </c>
      <c r="D5">
        <v>601</v>
      </c>
      <c r="E5">
        <v>-0.65632400000000002</v>
      </c>
      <c r="F5">
        <v>21.325963000000002</v>
      </c>
      <c r="G5">
        <v>-0.73765899999999995</v>
      </c>
      <c r="H5">
        <v>26.784127000000002</v>
      </c>
      <c r="J5">
        <f t="shared" si="0"/>
        <v>1.4459588488549875E-75</v>
      </c>
      <c r="K5">
        <f t="shared" si="1"/>
        <v>1.3258841794883306E-104</v>
      </c>
    </row>
    <row r="6" spans="1:11">
      <c r="A6" t="s">
        <v>11</v>
      </c>
      <c r="B6">
        <v>70.77</v>
      </c>
      <c r="C6">
        <v>441</v>
      </c>
      <c r="D6">
        <v>439</v>
      </c>
      <c r="E6">
        <v>-0.28717300000000001</v>
      </c>
      <c r="F6">
        <v>6.2815349999999999</v>
      </c>
      <c r="G6">
        <v>-0.51810299999999998</v>
      </c>
      <c r="H6">
        <v>12.691739999999999</v>
      </c>
      <c r="J6">
        <f t="shared" si="0"/>
        <v>8.077588171386549E-10</v>
      </c>
      <c r="K6">
        <f t="shared" si="1"/>
        <v>1.1679153842279485E-31</v>
      </c>
    </row>
    <row r="7" spans="1:11">
      <c r="A7" t="s">
        <v>12</v>
      </c>
      <c r="B7">
        <v>77.11</v>
      </c>
      <c r="C7">
        <v>2248</v>
      </c>
      <c r="D7">
        <v>2246</v>
      </c>
      <c r="E7">
        <v>-0.27951399999999998</v>
      </c>
      <c r="F7">
        <v>13.796618</v>
      </c>
      <c r="G7">
        <v>-0.31880199999999997</v>
      </c>
      <c r="H7">
        <v>15.940381</v>
      </c>
      <c r="J7">
        <f t="shared" si="0"/>
        <v>1.2667565766813335E-41</v>
      </c>
      <c r="K7">
        <f t="shared" si="1"/>
        <v>2.8107265535827383E-54</v>
      </c>
    </row>
    <row r="8" spans="1:11">
      <c r="A8" t="s">
        <v>13</v>
      </c>
      <c r="B8">
        <v>74.86</v>
      </c>
      <c r="C8">
        <v>2248</v>
      </c>
      <c r="D8">
        <v>2246</v>
      </c>
      <c r="E8">
        <v>-0.351331</v>
      </c>
      <c r="F8">
        <v>17.783949</v>
      </c>
      <c r="G8">
        <v>-0.45138400000000001</v>
      </c>
      <c r="H8">
        <v>23.973206999999999</v>
      </c>
      <c r="J8">
        <f t="shared" si="0"/>
        <v>2.6713333833860084E-66</v>
      </c>
      <c r="K8">
        <f t="shared" si="1"/>
        <v>2.8229889446601295E-113</v>
      </c>
    </row>
    <row r="9" spans="1:11">
      <c r="A9" t="s">
        <v>14</v>
      </c>
      <c r="B9">
        <v>82.53</v>
      </c>
      <c r="C9">
        <v>976</v>
      </c>
      <c r="D9">
        <v>974</v>
      </c>
      <c r="E9">
        <v>-0.53203999999999996</v>
      </c>
      <c r="F9">
        <v>19.610289000000002</v>
      </c>
      <c r="G9">
        <v>-0.59820799999999996</v>
      </c>
      <c r="H9">
        <v>23.297796999999999</v>
      </c>
      <c r="J9">
        <f t="shared" si="0"/>
        <v>1.9896445835671734E-72</v>
      </c>
      <c r="K9">
        <f t="shared" si="1"/>
        <v>8.8672002801990685E-96</v>
      </c>
    </row>
    <row r="10" spans="1:11">
      <c r="A10" t="s">
        <v>15</v>
      </c>
      <c r="B10">
        <v>63.24</v>
      </c>
      <c r="C10">
        <v>1492</v>
      </c>
      <c r="D10">
        <v>1490</v>
      </c>
      <c r="E10">
        <v>2.4056000000000001E-2</v>
      </c>
      <c r="F10">
        <v>0.92883700000000002</v>
      </c>
      <c r="G10">
        <v>-0.17637800000000001</v>
      </c>
      <c r="H10">
        <v>6.9167389999999997</v>
      </c>
      <c r="J10">
        <f t="shared" si="0"/>
        <v>0.35312401024190243</v>
      </c>
      <c r="K10">
        <f t="shared" si="1"/>
        <v>6.8373021169790485E-12</v>
      </c>
    </row>
    <row r="11" spans="1:11">
      <c r="A11" t="s">
        <v>16</v>
      </c>
      <c r="B11">
        <v>72.11</v>
      </c>
      <c r="C11">
        <v>1389</v>
      </c>
      <c r="D11">
        <v>1387</v>
      </c>
      <c r="E11">
        <v>-0.113908</v>
      </c>
      <c r="F11">
        <v>4.2699920000000002</v>
      </c>
      <c r="G11">
        <v>-0.22468299999999999</v>
      </c>
      <c r="H11">
        <v>8.5872899999999994</v>
      </c>
      <c r="J11">
        <f t="shared" si="0"/>
        <v>2.0877636817370382E-5</v>
      </c>
      <c r="K11">
        <f t="shared" si="1"/>
        <v>2.3547497875554237E-17</v>
      </c>
    </row>
    <row r="12" spans="1:11">
      <c r="A12" t="s">
        <v>17</v>
      </c>
      <c r="B12">
        <v>73.319999999999993</v>
      </c>
      <c r="C12">
        <v>1066</v>
      </c>
      <c r="D12">
        <v>1064</v>
      </c>
      <c r="E12">
        <v>-0.54198000000000002</v>
      </c>
      <c r="F12">
        <v>21.036425000000001</v>
      </c>
      <c r="G12">
        <v>-0.61090199999999995</v>
      </c>
      <c r="H12">
        <v>25.169699999999999</v>
      </c>
      <c r="J12">
        <f t="shared" si="0"/>
        <v>2.0044469591731011E-82</v>
      </c>
      <c r="K12">
        <f t="shared" si="1"/>
        <v>4.7203886092159539E-110</v>
      </c>
    </row>
    <row r="13" spans="1:11">
      <c r="A13" t="s">
        <v>18</v>
      </c>
      <c r="B13">
        <v>100</v>
      </c>
      <c r="C13">
        <v>195</v>
      </c>
      <c r="D13">
        <v>193</v>
      </c>
      <c r="E13">
        <v>-0.24957599999999999</v>
      </c>
      <c r="F13">
        <v>3.5805199999999999</v>
      </c>
      <c r="G13">
        <v>0.15276699999999999</v>
      </c>
      <c r="H13">
        <v>2.14751</v>
      </c>
      <c r="J13">
        <f t="shared" si="0"/>
        <v>4.3387505020646053E-4</v>
      </c>
      <c r="K13">
        <f t="shared" si="1"/>
        <v>3.2999738999488645E-2</v>
      </c>
    </row>
    <row r="15" spans="1:11">
      <c r="D15" t="s">
        <v>21</v>
      </c>
      <c r="E15">
        <f>AVERAGE(E3:E13)</f>
        <v>-0.39054527272727274</v>
      </c>
      <c r="F15">
        <f t="shared" ref="F15:K15" si="2">AVERAGE(F3:F13)</f>
        <v>16.506420545454546</v>
      </c>
      <c r="G15">
        <f t="shared" si="2"/>
        <v>-0.4482098181818181</v>
      </c>
      <c r="H15">
        <f t="shared" si="2"/>
        <v>21.173022181818183</v>
      </c>
      <c r="I15" t="e">
        <f t="shared" si="2"/>
        <v>#DIV/0!</v>
      </c>
      <c r="J15">
        <f t="shared" si="2"/>
        <v>3.214352397606228E-2</v>
      </c>
      <c r="K15">
        <f t="shared" si="2"/>
        <v>2.9999762733023609E-3</v>
      </c>
    </row>
    <row r="16" spans="1:11">
      <c r="D16" t="s">
        <v>22</v>
      </c>
      <c r="E16">
        <f>AVERAGE(E3:E4)</f>
        <v>-0.65410400000000002</v>
      </c>
      <c r="F16">
        <f t="shared" ref="F16:K16" si="3">AVERAGE(F3:F4)</f>
        <v>36.478249000000005</v>
      </c>
      <c r="G16">
        <f t="shared" si="3"/>
        <v>-0.72347800000000007</v>
      </c>
      <c r="H16">
        <f t="shared" si="3"/>
        <v>43.697376500000004</v>
      </c>
      <c r="I16" t="e">
        <f t="shared" si="3"/>
        <v>#DIV/0!</v>
      </c>
      <c r="J16">
        <f t="shared" si="3"/>
        <v>2.1195815360552317E-135</v>
      </c>
      <c r="K16">
        <f t="shared" si="3"/>
        <v>3.0127787330928166E-198</v>
      </c>
    </row>
    <row r="17" spans="4:11">
      <c r="D17" t="s">
        <v>23</v>
      </c>
      <c r="E17">
        <f>AVERAGE(E5:E6)</f>
        <v>-0.47174850000000002</v>
      </c>
      <c r="F17">
        <f t="shared" ref="F17:K17" si="4">AVERAGE(F5:F6)</f>
        <v>13.803749</v>
      </c>
      <c r="G17">
        <f t="shared" si="4"/>
        <v>-0.62788099999999991</v>
      </c>
      <c r="H17">
        <f t="shared" si="4"/>
        <v>19.7379335</v>
      </c>
      <c r="I17" t="e">
        <f t="shared" si="4"/>
        <v>#DIV/0!</v>
      </c>
      <c r="J17">
        <f t="shared" si="4"/>
        <v>4.0387940856932745E-10</v>
      </c>
      <c r="K17">
        <f t="shared" si="4"/>
        <v>5.8395769211397424E-32</v>
      </c>
    </row>
    <row r="18" spans="4:11">
      <c r="D18" t="s">
        <v>24</v>
      </c>
      <c r="E18">
        <f>AVERAGE(E7:E8)</f>
        <v>-0.31542249999999999</v>
      </c>
      <c r="F18">
        <f t="shared" ref="F18:K18" si="5">AVERAGE(F7:F8)</f>
        <v>15.790283500000001</v>
      </c>
      <c r="G18">
        <f t="shared" si="5"/>
        <v>-0.38509300000000002</v>
      </c>
      <c r="H18">
        <f t="shared" si="5"/>
        <v>19.956793999999999</v>
      </c>
      <c r="I18" t="e">
        <f t="shared" si="5"/>
        <v>#DIV/0!</v>
      </c>
      <c r="J18">
        <f t="shared" si="5"/>
        <v>6.3337828834066676E-42</v>
      </c>
      <c r="K18">
        <f t="shared" si="5"/>
        <v>1.4053632767913692E-54</v>
      </c>
    </row>
    <row r="19" spans="4:11">
      <c r="D19" t="s">
        <v>25</v>
      </c>
      <c r="E19">
        <f>AVERAGE(E9:E13)</f>
        <v>-0.28268959999999999</v>
      </c>
      <c r="F19">
        <f t="shared" ref="F19:K19" si="6">AVERAGE(F9:F13)</f>
        <v>9.8852126000000009</v>
      </c>
      <c r="G19">
        <f t="shared" si="6"/>
        <v>-0.29148079999999998</v>
      </c>
      <c r="H19">
        <f t="shared" si="6"/>
        <v>13.2238072</v>
      </c>
      <c r="I19" t="e">
        <f t="shared" si="6"/>
        <v>#DIV/0!</v>
      </c>
      <c r="J19">
        <f t="shared" si="6"/>
        <v>7.0715752585785246E-2</v>
      </c>
      <c r="K19">
        <f t="shared" si="6"/>
        <v>6.5999478012651932E-3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