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720" yWindow="720" windowWidth="24880" windowHeight="18300" tabRatio="500"/>
  </bookViews>
  <sheets>
    <sheet name="Pl_Eh_sliding_window_o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F19" i="1"/>
  <c r="G19" i="1"/>
  <c r="H19" i="1"/>
  <c r="I19" i="1"/>
  <c r="J19" i="1"/>
  <c r="K19" i="1"/>
  <c r="E19" i="1"/>
  <c r="E18" i="1"/>
  <c r="E17" i="1"/>
  <c r="E16" i="1"/>
  <c r="E15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K3" i="1"/>
  <c r="J3" i="1"/>
</calcChain>
</file>

<file path=xl/sharedStrings.xml><?xml version="1.0" encoding="utf-8"?>
<sst xmlns="http://schemas.openxmlformats.org/spreadsheetml/2006/main" count="26" uniqueCount="26">
  <si>
    <t>name</t>
  </si>
  <si>
    <t>percent above average edits</t>
  </si>
  <si>
    <t>number obs</t>
  </si>
  <si>
    <t>DF (N-2)</t>
  </si>
  <si>
    <t>nucleotide pearson correlation</t>
  </si>
  <si>
    <t>nucleotide t value</t>
  </si>
  <si>
    <t>amino acid pearson correlation</t>
  </si>
  <si>
    <t>amino acid t value</t>
  </si>
  <si>
    <t>Pl_atpA</t>
  </si>
  <si>
    <t>Pl_atpB</t>
  </si>
  <si>
    <t>Pl_petB</t>
  </si>
  <si>
    <t>Pl_petD</t>
  </si>
  <si>
    <t>Pl_psaA</t>
  </si>
  <si>
    <t>Pl_psaB</t>
  </si>
  <si>
    <t>Pl_psbA</t>
  </si>
  <si>
    <t>Pl_psbB</t>
  </si>
  <si>
    <t>Pl_psbC</t>
  </si>
  <si>
    <t>Pl_psbD</t>
  </si>
  <si>
    <t>Pl_psbE</t>
  </si>
  <si>
    <t>tdist nt</t>
  </si>
  <si>
    <t>tdist aa</t>
  </si>
  <si>
    <t>average</t>
  </si>
  <si>
    <t>atp</t>
  </si>
  <si>
    <t>pet</t>
  </si>
  <si>
    <t>psa</t>
  </si>
  <si>
    <t>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</si>
</sst>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18" sqref="L18"/>
    </sheetView>
  </sheetViews>
  <sheetFormatPr baseColWidth="10" defaultRowHeight="15" x14ac:dyDescent="0"/>
  <cols>
    <col min="10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19</v>
      </c>
      <c r="K1" t="s">
        <v>20</v>
      </c>
    </row>
    <row r="3" spans="1:11">
      <c r="A3" t="s">
        <v>8</v>
      </c>
      <c r="B3">
        <v>71.900000000000006</v>
      </c>
      <c r="C3">
        <v>1477</v>
      </c>
      <c r="D3">
        <v>1475</v>
      </c>
      <c r="E3">
        <v>-0.61950899999999998</v>
      </c>
      <c r="F3">
        <v>30.309584999999998</v>
      </c>
      <c r="G3">
        <v>-0.66058499999999998</v>
      </c>
      <c r="H3">
        <v>33.793112999999998</v>
      </c>
      <c r="J3">
        <f>TDIST(F3,D3,2)</f>
        <v>2.8121373816684571E-157</v>
      </c>
      <c r="K3">
        <f>TDIST(H3,D3,2)</f>
        <v>7.147516739955621E-186</v>
      </c>
    </row>
    <row r="4" spans="1:11">
      <c r="A4" t="s">
        <v>9</v>
      </c>
      <c r="B4">
        <v>76.709999999999994</v>
      </c>
      <c r="C4">
        <v>1865</v>
      </c>
      <c r="D4">
        <v>1863</v>
      </c>
      <c r="E4">
        <v>-0.82460800000000001</v>
      </c>
      <c r="F4">
        <v>62.916549000000003</v>
      </c>
      <c r="G4">
        <v>-0.81878799999999996</v>
      </c>
      <c r="H4">
        <v>61.559161000000003</v>
      </c>
      <c r="J4">
        <f t="shared" ref="J4:J13" si="0">TDIST(F4,D4,2)</f>
        <v>0</v>
      </c>
      <c r="K4">
        <f t="shared" ref="K4:K13" si="1">TDIST(H4,D4,2)</f>
        <v>0</v>
      </c>
    </row>
    <row r="5" spans="1:11">
      <c r="A5" t="s">
        <v>10</v>
      </c>
      <c r="B5">
        <v>72.38</v>
      </c>
      <c r="C5">
        <v>605</v>
      </c>
      <c r="D5">
        <v>603</v>
      </c>
      <c r="E5">
        <v>-0.70790699999999995</v>
      </c>
      <c r="F5">
        <v>24.611757000000001</v>
      </c>
      <c r="G5">
        <v>-0.72589199999999998</v>
      </c>
      <c r="H5">
        <v>25.915737</v>
      </c>
      <c r="J5">
        <f t="shared" si="0"/>
        <v>4.0120727092944431E-93</v>
      </c>
      <c r="K5">
        <f t="shared" si="1"/>
        <v>4.3945016330772073E-100</v>
      </c>
    </row>
    <row r="6" spans="1:11">
      <c r="A6" t="s">
        <v>11</v>
      </c>
      <c r="B6">
        <v>69.900000000000006</v>
      </c>
      <c r="C6">
        <v>440</v>
      </c>
      <c r="D6">
        <v>438</v>
      </c>
      <c r="E6">
        <v>-0.16734399999999999</v>
      </c>
      <c r="F6">
        <v>3.552352</v>
      </c>
      <c r="G6">
        <v>-0.47504299999999999</v>
      </c>
      <c r="H6">
        <v>11.298109999999999</v>
      </c>
      <c r="J6">
        <f t="shared" si="0"/>
        <v>4.232443793106812E-4</v>
      </c>
      <c r="K6">
        <f t="shared" si="1"/>
        <v>3.768931584452971E-26</v>
      </c>
    </row>
    <row r="7" spans="1:11">
      <c r="A7" t="s">
        <v>12</v>
      </c>
      <c r="B7">
        <v>77.78</v>
      </c>
      <c r="C7">
        <v>2247</v>
      </c>
      <c r="D7">
        <v>2245</v>
      </c>
      <c r="E7">
        <v>-0.11720800000000001</v>
      </c>
      <c r="F7">
        <v>5.5920030000000001</v>
      </c>
      <c r="G7">
        <v>-0.23996200000000001</v>
      </c>
      <c r="H7">
        <v>11.711943</v>
      </c>
      <c r="J7">
        <f t="shared" si="0"/>
        <v>2.5175038653245419E-8</v>
      </c>
      <c r="K7">
        <f t="shared" si="1"/>
        <v>8.5417697633062284E-31</v>
      </c>
    </row>
    <row r="8" spans="1:11">
      <c r="A8" t="s">
        <v>13</v>
      </c>
      <c r="B8">
        <v>74.28</v>
      </c>
      <c r="C8">
        <v>2248</v>
      </c>
      <c r="D8">
        <v>2246</v>
      </c>
      <c r="E8">
        <v>-0.36526799999999998</v>
      </c>
      <c r="F8">
        <v>18.595683000000001</v>
      </c>
      <c r="G8">
        <v>-0.43713600000000002</v>
      </c>
      <c r="H8">
        <v>23.034081</v>
      </c>
      <c r="J8">
        <f t="shared" si="0"/>
        <v>6.6240052387087653E-72</v>
      </c>
      <c r="K8">
        <f t="shared" si="1"/>
        <v>1.4385168679873445E-105</v>
      </c>
    </row>
    <row r="9" spans="1:11">
      <c r="A9" t="s">
        <v>14</v>
      </c>
      <c r="B9">
        <v>81.069999999999993</v>
      </c>
      <c r="C9">
        <v>1024</v>
      </c>
      <c r="D9">
        <v>1022</v>
      </c>
      <c r="E9">
        <v>-0.31995200000000001</v>
      </c>
      <c r="F9">
        <v>10.795949999999999</v>
      </c>
      <c r="G9">
        <v>-0.424871</v>
      </c>
      <c r="H9">
        <v>15.004168</v>
      </c>
      <c r="J9">
        <f t="shared" si="0"/>
        <v>8.3438751082734194E-26</v>
      </c>
      <c r="K9">
        <f t="shared" si="1"/>
        <v>3.8578206794645684E-46</v>
      </c>
    </row>
    <row r="10" spans="1:11">
      <c r="A10" t="s">
        <v>15</v>
      </c>
      <c r="B10">
        <v>62.88</v>
      </c>
      <c r="C10">
        <v>1465</v>
      </c>
      <c r="D10">
        <v>1463</v>
      </c>
      <c r="E10">
        <v>-0.18129200000000001</v>
      </c>
      <c r="F10">
        <v>7.0511059999999999</v>
      </c>
      <c r="G10">
        <v>-0.26105600000000001</v>
      </c>
      <c r="H10">
        <v>10.343845</v>
      </c>
      <c r="J10">
        <f t="shared" si="0"/>
        <v>2.7276432687286003E-12</v>
      </c>
      <c r="K10">
        <f t="shared" si="1"/>
        <v>2.986497161800225E-24</v>
      </c>
    </row>
    <row r="11" spans="1:11">
      <c r="A11" t="s">
        <v>16</v>
      </c>
      <c r="B11">
        <v>71.349999999999994</v>
      </c>
      <c r="C11">
        <v>1381</v>
      </c>
      <c r="D11">
        <v>1379</v>
      </c>
      <c r="E11">
        <v>1.8293E-2</v>
      </c>
      <c r="F11">
        <v>0.67940800000000001</v>
      </c>
      <c r="G11">
        <v>-6.7238000000000006E-2</v>
      </c>
      <c r="H11">
        <v>2.5025520000000001</v>
      </c>
      <c r="J11">
        <f t="shared" si="0"/>
        <v>0.49699340234346312</v>
      </c>
      <c r="K11">
        <f t="shared" si="1"/>
        <v>1.2445133136863204E-2</v>
      </c>
    </row>
    <row r="12" spans="1:11">
      <c r="A12" t="s">
        <v>17</v>
      </c>
      <c r="B12">
        <v>73.319999999999993</v>
      </c>
      <c r="C12">
        <v>1066</v>
      </c>
      <c r="D12">
        <v>1064</v>
      </c>
      <c r="E12">
        <v>-0.56931100000000001</v>
      </c>
      <c r="F12">
        <v>22.588342000000001</v>
      </c>
      <c r="G12">
        <v>-0.61100200000000005</v>
      </c>
      <c r="H12">
        <v>25.176262000000001</v>
      </c>
      <c r="J12">
        <f t="shared" si="0"/>
        <v>1.3316038446440382E-92</v>
      </c>
      <c r="K12">
        <f t="shared" si="1"/>
        <v>4.2554511329635292E-110</v>
      </c>
    </row>
    <row r="13" spans="1:11">
      <c r="A13" t="s">
        <v>18</v>
      </c>
      <c r="B13">
        <v>100</v>
      </c>
      <c r="C13">
        <v>195</v>
      </c>
      <c r="D13">
        <v>193</v>
      </c>
      <c r="E13">
        <v>0.265511</v>
      </c>
      <c r="F13">
        <v>3.8259180000000002</v>
      </c>
      <c r="G13">
        <v>0.117256</v>
      </c>
      <c r="H13">
        <v>1.6402810000000001</v>
      </c>
      <c r="J13">
        <f t="shared" si="0"/>
        <v>1.7586434525610815E-4</v>
      </c>
      <c r="K13">
        <f t="shared" si="1"/>
        <v>0.10257553937410636</v>
      </c>
    </row>
    <row r="15" spans="1:11">
      <c r="D15" t="s">
        <v>21</v>
      </c>
      <c r="E15">
        <f>AVERAGE(E3:E13)</f>
        <v>-0.32623590909090905</v>
      </c>
      <c r="F15">
        <f t="shared" ref="F15:K15" si="2">AVERAGE(F3:F13)</f>
        <v>17.319877545454549</v>
      </c>
      <c r="G15">
        <f t="shared" si="2"/>
        <v>-0.41857427272727266</v>
      </c>
      <c r="H15">
        <f t="shared" si="2"/>
        <v>20.179932090909087</v>
      </c>
      <c r="I15" t="e">
        <f t="shared" si="2"/>
        <v>#DIV/0!</v>
      </c>
      <c r="J15">
        <f t="shared" si="2"/>
        <v>4.5235685113254202E-2</v>
      </c>
      <c r="K15">
        <f t="shared" si="2"/>
        <v>1.0456424773724505E-2</v>
      </c>
    </row>
    <row r="16" spans="1:11">
      <c r="D16" t="s">
        <v>22</v>
      </c>
      <c r="E16">
        <f>AVERAGE(E3:E4)</f>
        <v>-0.72205849999999994</v>
      </c>
      <c r="F16">
        <f t="shared" ref="F16:K16" si="3">AVERAGE(F3:F4)</f>
        <v>46.613067000000001</v>
      </c>
      <c r="G16">
        <f t="shared" si="3"/>
        <v>-0.73968649999999991</v>
      </c>
      <c r="H16">
        <f t="shared" si="3"/>
        <v>47.676136999999997</v>
      </c>
      <c r="I16" t="e">
        <f t="shared" si="3"/>
        <v>#DIV/0!</v>
      </c>
      <c r="J16">
        <f t="shared" si="3"/>
        <v>1.4060686908342285E-157</v>
      </c>
      <c r="K16">
        <f t="shared" si="3"/>
        <v>3.5737583699778105E-186</v>
      </c>
    </row>
    <row r="17" spans="4:11">
      <c r="D17" t="s">
        <v>23</v>
      </c>
      <c r="E17">
        <f>AVERAGE(E5:E6)</f>
        <v>-0.4376255</v>
      </c>
      <c r="F17">
        <f t="shared" ref="F17:K17" si="4">AVERAGE(F5:F6)</f>
        <v>14.0820545</v>
      </c>
      <c r="G17">
        <f t="shared" si="4"/>
        <v>-0.60046749999999993</v>
      </c>
      <c r="H17">
        <f t="shared" si="4"/>
        <v>18.606923500000001</v>
      </c>
      <c r="I17" t="e">
        <f t="shared" si="4"/>
        <v>#DIV/0!</v>
      </c>
      <c r="J17">
        <f t="shared" si="4"/>
        <v>2.116221896553406E-4</v>
      </c>
      <c r="K17">
        <f t="shared" si="4"/>
        <v>1.8844657922264855E-26</v>
      </c>
    </row>
    <row r="18" spans="4:11">
      <c r="D18" t="s">
        <v>24</v>
      </c>
      <c r="E18">
        <f>AVERAGE(E7:E8)</f>
        <v>-0.24123800000000001</v>
      </c>
      <c r="F18">
        <f t="shared" ref="F18:K18" si="5">AVERAGE(F7:F8)</f>
        <v>12.093843</v>
      </c>
      <c r="G18">
        <f t="shared" si="5"/>
        <v>-0.33854899999999999</v>
      </c>
      <c r="H18">
        <f t="shared" si="5"/>
        <v>17.373011999999999</v>
      </c>
      <c r="I18" t="e">
        <f t="shared" si="5"/>
        <v>#DIV/0!</v>
      </c>
      <c r="J18">
        <f t="shared" si="5"/>
        <v>1.2587519326622709E-8</v>
      </c>
      <c r="K18">
        <f t="shared" si="5"/>
        <v>4.2708848816531142E-31</v>
      </c>
    </row>
    <row r="19" spans="4:11">
      <c r="D19" t="s">
        <v>25</v>
      </c>
      <c r="E19">
        <f>AVERAGE(E9:E13)</f>
        <v>-0.1573502</v>
      </c>
      <c r="F19">
        <f t="shared" ref="F19:K19" si="6">AVERAGE(F9:F13)</f>
        <v>8.9881448000000006</v>
      </c>
      <c r="G19">
        <f t="shared" si="6"/>
        <v>-0.24938220000000003</v>
      </c>
      <c r="H19">
        <f t="shared" si="6"/>
        <v>10.933421600000001</v>
      </c>
      <c r="I19" t="e">
        <f t="shared" si="6"/>
        <v>#DIV/0!</v>
      </c>
      <c r="J19">
        <f t="shared" si="6"/>
        <v>9.9433853338289385E-2</v>
      </c>
      <c r="K19">
        <f t="shared" si="6"/>
        <v>2.3004134502193914E-2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Pl_Eh_sliding_window_out.csv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Richardson</dc:creator>
  <cp:lastModifiedBy>Beth Richardson</cp:lastModifiedBy>
  <dcterms:created xsi:type="dcterms:W3CDTF">2016-03-15T20:17:00Z</dcterms:created>
  <dcterms:modified xsi:type="dcterms:W3CDTF">2016-03-15T20:17:00Z</dcterms:modified>
</cp:coreProperties>
</file>