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960" yWindow="960" windowWidth="24640" windowHeight="18060" tabRatio="500"/>
  </bookViews>
  <sheets>
    <sheet name="Sm_Ct_sliding_window_ou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E20" i="1"/>
  <c r="E19" i="1"/>
  <c r="E18" i="1"/>
  <c r="E17" i="1"/>
  <c r="E16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K3" i="1"/>
  <c r="J3" i="1"/>
</calcChain>
</file>

<file path=xl/sharedStrings.xml><?xml version="1.0" encoding="utf-8"?>
<sst xmlns="http://schemas.openxmlformats.org/spreadsheetml/2006/main" count="27" uniqueCount="27">
  <si>
    <t>name</t>
  </si>
  <si>
    <t>percent above average edits</t>
  </si>
  <si>
    <t>number obs</t>
  </si>
  <si>
    <t>DF (N-2)</t>
  </si>
  <si>
    <t>nucleotide pearson correlation</t>
  </si>
  <si>
    <t>nucleotide t value</t>
  </si>
  <si>
    <t>amino acid pearson correlation</t>
  </si>
  <si>
    <t>amino acid t value</t>
  </si>
  <si>
    <t>Sm_atpA</t>
  </si>
  <si>
    <t>Sm_atpB</t>
  </si>
  <si>
    <t>Sm_petB</t>
  </si>
  <si>
    <t>Sm_petD</t>
  </si>
  <si>
    <t>Sm_psaA</t>
  </si>
  <si>
    <t>Sm_psaB</t>
  </si>
  <si>
    <t>Sm_psbA</t>
  </si>
  <si>
    <t>Sm_psbB</t>
  </si>
  <si>
    <t>Sm_psbC</t>
  </si>
  <si>
    <t>Sm_psbD</t>
  </si>
  <si>
    <t>Sm_psbE</t>
  </si>
  <si>
    <t>Sm_psbI</t>
  </si>
  <si>
    <t>tdist nt</t>
  </si>
  <si>
    <t>tdist aa</t>
  </si>
  <si>
    <t>average</t>
  </si>
  <si>
    <t>atp</t>
  </si>
  <si>
    <t>pet</t>
  </si>
  <si>
    <t>psa</t>
  </si>
  <si>
    <t>psb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</si>
</sst>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workbookViewId="0">
      <selection activeCell="E16" sqref="E16:K20"/>
    </sheetView>
  </sheetViews>
  <sheetFormatPr baseColWidth="10" defaultRowHeight="15" x14ac:dyDescent="0"/>
  <cols>
    <col min="10" max="11" width="12.1640625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20</v>
      </c>
      <c r="K1" t="s">
        <v>21</v>
      </c>
    </row>
    <row r="3" spans="1:11">
      <c r="A3" t="s">
        <v>8</v>
      </c>
      <c r="B3">
        <v>85.78</v>
      </c>
      <c r="C3">
        <v>1505</v>
      </c>
      <c r="D3">
        <v>1503</v>
      </c>
      <c r="E3">
        <v>-0.13193099999999999</v>
      </c>
      <c r="F3">
        <v>5.1598730000000002</v>
      </c>
      <c r="G3">
        <v>-0.26378200000000002</v>
      </c>
      <c r="H3">
        <v>10.601939</v>
      </c>
      <c r="J3">
        <f>TDIST(F3,D3,2)</f>
        <v>2.8007229849084973E-7</v>
      </c>
      <c r="K3">
        <f>TDIST(H3,D3,2)</f>
        <v>2.2404596389609605E-25</v>
      </c>
    </row>
    <row r="4" spans="1:11">
      <c r="A4" t="s">
        <v>9</v>
      </c>
      <c r="B4">
        <v>81.58</v>
      </c>
      <c r="C4">
        <v>1932</v>
      </c>
      <c r="D4">
        <v>1930</v>
      </c>
      <c r="E4">
        <v>-0.46123900000000001</v>
      </c>
      <c r="F4">
        <v>22.837358999999999</v>
      </c>
      <c r="G4">
        <v>-0.43629000000000001</v>
      </c>
      <c r="H4">
        <v>21.301221000000002</v>
      </c>
      <c r="J4">
        <f t="shared" ref="J4:J14" si="0">TDIST(F4,D4,2)</f>
        <v>2.2268258487879798E-102</v>
      </c>
      <c r="K4">
        <f t="shared" ref="K4:K14" si="1">TDIST(H4,D4,2)</f>
        <v>1.3366104661098143E-90</v>
      </c>
    </row>
    <row r="5" spans="1:11">
      <c r="A5" t="s">
        <v>10</v>
      </c>
      <c r="B5">
        <v>100</v>
      </c>
      <c r="C5">
        <v>589</v>
      </c>
      <c r="D5">
        <v>587</v>
      </c>
      <c r="E5">
        <v>0.58160199999999995</v>
      </c>
      <c r="F5">
        <v>17.322153</v>
      </c>
      <c r="G5">
        <v>0.54493400000000003</v>
      </c>
      <c r="H5">
        <v>15.746024</v>
      </c>
      <c r="J5">
        <f t="shared" si="0"/>
        <v>1.3270609465945136E-54</v>
      </c>
      <c r="K5">
        <f t="shared" si="1"/>
        <v>7.4001700185704243E-47</v>
      </c>
    </row>
    <row r="6" spans="1:11">
      <c r="A6" t="s">
        <v>11</v>
      </c>
      <c r="B6">
        <v>53.96</v>
      </c>
      <c r="C6">
        <v>452</v>
      </c>
      <c r="D6">
        <v>450</v>
      </c>
      <c r="E6">
        <v>0.27962799999999999</v>
      </c>
      <c r="F6">
        <v>6.178267</v>
      </c>
      <c r="G6">
        <v>3.8469000000000003E-2</v>
      </c>
      <c r="H6">
        <v>0.81666099999999997</v>
      </c>
      <c r="J6">
        <f t="shared" si="0"/>
        <v>1.4519911358892076E-9</v>
      </c>
      <c r="K6">
        <f t="shared" si="1"/>
        <v>0.41455429858814374</v>
      </c>
    </row>
    <row r="7" spans="1:11">
      <c r="A7" t="s">
        <v>12</v>
      </c>
      <c r="B7">
        <v>76.25</v>
      </c>
      <c r="C7">
        <v>2226</v>
      </c>
      <c r="D7">
        <v>2224</v>
      </c>
      <c r="E7">
        <v>-3.3739999999999999E-2</v>
      </c>
      <c r="F7">
        <v>1.592044</v>
      </c>
      <c r="G7">
        <v>-0.108623</v>
      </c>
      <c r="H7">
        <v>5.1530839999999998</v>
      </c>
      <c r="J7">
        <f t="shared" si="0"/>
        <v>0.11151693073618059</v>
      </c>
      <c r="K7">
        <f t="shared" si="1"/>
        <v>2.7882659162359284E-7</v>
      </c>
    </row>
    <row r="8" spans="1:11">
      <c r="A8" t="s">
        <v>13</v>
      </c>
      <c r="B8">
        <v>67.52</v>
      </c>
      <c r="C8">
        <v>2224</v>
      </c>
      <c r="D8">
        <v>2222</v>
      </c>
      <c r="E8">
        <v>0.114842</v>
      </c>
      <c r="F8">
        <v>5.4494889999999998</v>
      </c>
      <c r="G8">
        <v>1.8259999999999998E-2</v>
      </c>
      <c r="H8">
        <v>0.86090900000000004</v>
      </c>
      <c r="J8">
        <f t="shared" si="0"/>
        <v>5.6101600195295668E-8</v>
      </c>
      <c r="K8">
        <f t="shared" si="1"/>
        <v>0.38938104983167388</v>
      </c>
    </row>
    <row r="9" spans="1:11">
      <c r="A9" t="s">
        <v>14</v>
      </c>
      <c r="B9">
        <v>100</v>
      </c>
      <c r="C9">
        <v>1032</v>
      </c>
      <c r="D9">
        <v>1030</v>
      </c>
      <c r="E9">
        <v>-0.31152400000000002</v>
      </c>
      <c r="F9">
        <v>10.521490999999999</v>
      </c>
      <c r="G9">
        <v>-0.37037300000000001</v>
      </c>
      <c r="H9">
        <v>12.796661</v>
      </c>
      <c r="J9">
        <f t="shared" si="0"/>
        <v>1.1631196743643817E-24</v>
      </c>
      <c r="K9">
        <f t="shared" si="1"/>
        <v>6.6695634386966961E-35</v>
      </c>
    </row>
    <row r="10" spans="1:11">
      <c r="A10" t="s">
        <v>15</v>
      </c>
      <c r="B10">
        <v>77.83</v>
      </c>
      <c r="C10">
        <v>1502</v>
      </c>
      <c r="D10">
        <v>1500</v>
      </c>
      <c r="E10">
        <v>-6.9182999999999995E-2</v>
      </c>
      <c r="F10">
        <v>2.6858930000000001</v>
      </c>
      <c r="G10">
        <v>-5.7378999999999999E-2</v>
      </c>
      <c r="H10">
        <v>2.2259479999999998</v>
      </c>
      <c r="J10">
        <f t="shared" si="0"/>
        <v>7.3134222128451182E-3</v>
      </c>
      <c r="K10">
        <f t="shared" si="1"/>
        <v>2.6165772370443399E-2</v>
      </c>
    </row>
    <row r="11" spans="1:11">
      <c r="A11" t="s">
        <v>16</v>
      </c>
      <c r="B11">
        <v>79.709999999999994</v>
      </c>
      <c r="C11">
        <v>1380</v>
      </c>
      <c r="D11">
        <v>1378</v>
      </c>
      <c r="E11">
        <v>-8.0007999999999996E-2</v>
      </c>
      <c r="F11">
        <v>2.979562</v>
      </c>
      <c r="G11">
        <v>-0.23719399999999999</v>
      </c>
      <c r="H11">
        <v>9.0636329999999994</v>
      </c>
      <c r="J11">
        <f t="shared" si="0"/>
        <v>2.9371491340574639E-3</v>
      </c>
      <c r="K11">
        <f t="shared" si="1"/>
        <v>4.2166893790282489E-19</v>
      </c>
    </row>
    <row r="12" spans="1:11">
      <c r="A12" t="s">
        <v>17</v>
      </c>
      <c r="B12">
        <v>100</v>
      </c>
      <c r="C12">
        <v>1031</v>
      </c>
      <c r="D12">
        <v>1029</v>
      </c>
      <c r="E12">
        <v>-0.33154299999999998</v>
      </c>
      <c r="F12">
        <v>11.272834</v>
      </c>
      <c r="G12">
        <v>-0.36749900000000002</v>
      </c>
      <c r="H12">
        <v>12.675637999999999</v>
      </c>
      <c r="J12">
        <f t="shared" si="0"/>
        <v>7.1253067174857314E-28</v>
      </c>
      <c r="K12">
        <f t="shared" si="1"/>
        <v>2.5594490297038316E-34</v>
      </c>
    </row>
    <row r="13" spans="1:11">
      <c r="A13" t="s">
        <v>18</v>
      </c>
      <c r="B13">
        <v>91.43</v>
      </c>
      <c r="C13">
        <v>196</v>
      </c>
      <c r="D13">
        <v>194</v>
      </c>
      <c r="E13">
        <v>0.31542900000000001</v>
      </c>
      <c r="F13">
        <v>4.629766</v>
      </c>
      <c r="G13">
        <v>0.16214400000000001</v>
      </c>
      <c r="H13">
        <v>2.2886890000000002</v>
      </c>
      <c r="J13">
        <f t="shared" si="0"/>
        <v>6.6920884442784806E-6</v>
      </c>
      <c r="K13">
        <f t="shared" si="1"/>
        <v>2.3174798266949955E-2</v>
      </c>
    </row>
    <row r="14" spans="1:11">
      <c r="A14" t="s">
        <v>19</v>
      </c>
      <c r="B14">
        <v>100</v>
      </c>
      <c r="C14">
        <v>108</v>
      </c>
      <c r="D14">
        <v>106</v>
      </c>
      <c r="E14">
        <v>0.46540100000000001</v>
      </c>
      <c r="F14">
        <v>5.4136240000000004</v>
      </c>
      <c r="G14">
        <v>0.60263599999999995</v>
      </c>
      <c r="H14">
        <v>7.774934</v>
      </c>
      <c r="J14">
        <f t="shared" si="0"/>
        <v>3.8735431246189274E-7</v>
      </c>
      <c r="K14">
        <f t="shared" si="1"/>
        <v>5.1837215095526457E-12</v>
      </c>
    </row>
    <row r="16" spans="1:11">
      <c r="D16" t="s">
        <v>22</v>
      </c>
      <c r="E16">
        <f>AVERAGE(E3:E14)</f>
        <v>2.8144499999999999E-2</v>
      </c>
      <c r="F16">
        <f t="shared" ref="F16:K16" si="2">AVERAGE(F3:F14)</f>
        <v>8.003529583333334</v>
      </c>
      <c r="G16">
        <f t="shared" si="2"/>
        <v>-3.9558083333333327E-2</v>
      </c>
      <c r="H16">
        <f t="shared" si="2"/>
        <v>8.4421117500000005</v>
      </c>
      <c r="I16" t="e">
        <f t="shared" si="2"/>
        <v>#DIV/0!</v>
      </c>
      <c r="J16">
        <f t="shared" si="2"/>
        <v>1.0147909929310811E-2</v>
      </c>
      <c r="K16">
        <f t="shared" si="2"/>
        <v>7.1106349824082191E-2</v>
      </c>
    </row>
    <row r="17" spans="4:11">
      <c r="D17" t="s">
        <v>23</v>
      </c>
      <c r="E17">
        <f>AVERAGE(E3:E4)</f>
        <v>-0.29658499999999999</v>
      </c>
      <c r="F17">
        <f t="shared" ref="F17:K17" si="3">AVERAGE(F3:F4)</f>
        <v>13.998616</v>
      </c>
      <c r="G17">
        <f t="shared" si="3"/>
        <v>-0.35003600000000001</v>
      </c>
      <c r="H17">
        <f t="shared" si="3"/>
        <v>15.95158</v>
      </c>
      <c r="I17" t="e">
        <f t="shared" si="3"/>
        <v>#DIV/0!</v>
      </c>
      <c r="J17">
        <f t="shared" si="3"/>
        <v>1.4003614924542487E-7</v>
      </c>
      <c r="K17">
        <f t="shared" si="3"/>
        <v>1.1202298194804802E-25</v>
      </c>
    </row>
    <row r="18" spans="4:11">
      <c r="D18" t="s">
        <v>24</v>
      </c>
      <c r="E18">
        <f>AVERAGE(E5:E6)</f>
        <v>0.43061499999999997</v>
      </c>
      <c r="F18">
        <f t="shared" ref="F18:K18" si="4">AVERAGE(F5:F6)</f>
        <v>11.750209999999999</v>
      </c>
      <c r="G18">
        <f t="shared" si="4"/>
        <v>0.2917015</v>
      </c>
      <c r="H18">
        <f t="shared" si="4"/>
        <v>8.2813425000000009</v>
      </c>
      <c r="I18" t="e">
        <f t="shared" si="4"/>
        <v>#DIV/0!</v>
      </c>
      <c r="J18">
        <f t="shared" si="4"/>
        <v>7.2599556794460382E-10</v>
      </c>
      <c r="K18">
        <f t="shared" si="4"/>
        <v>0.20727714929407187</v>
      </c>
    </row>
    <row r="19" spans="4:11">
      <c r="D19" t="s">
        <v>25</v>
      </c>
      <c r="E19">
        <f>AVERAGE(E7:E8)</f>
        <v>4.0551000000000004E-2</v>
      </c>
      <c r="F19">
        <f t="shared" ref="F19:K19" si="5">AVERAGE(F7:F8)</f>
        <v>3.5207664999999997</v>
      </c>
      <c r="G19">
        <f t="shared" si="5"/>
        <v>-4.5181499999999999E-2</v>
      </c>
      <c r="H19">
        <f t="shared" si="5"/>
        <v>3.0069965000000001</v>
      </c>
      <c r="I19" t="e">
        <f t="shared" si="5"/>
        <v>#DIV/0!</v>
      </c>
      <c r="J19">
        <f t="shared" si="5"/>
        <v>5.5758493418890394E-2</v>
      </c>
      <c r="K19">
        <f t="shared" si="5"/>
        <v>0.19469066432913276</v>
      </c>
    </row>
    <row r="20" spans="4:11">
      <c r="D20" t="s">
        <v>26</v>
      </c>
      <c r="E20">
        <f>AVERAGE(E9:E14)</f>
        <v>-1.9046666666666472E-3</v>
      </c>
      <c r="F20">
        <f t="shared" ref="F20:K20" si="6">AVERAGE(F9:F14)</f>
        <v>6.2505283333333326</v>
      </c>
      <c r="G20">
        <f t="shared" si="6"/>
        <v>-4.4610833333333343E-2</v>
      </c>
      <c r="H20">
        <f t="shared" si="6"/>
        <v>7.8042504999999993</v>
      </c>
      <c r="I20" t="e">
        <f t="shared" si="6"/>
        <v>#DIV/0!</v>
      </c>
      <c r="J20">
        <f t="shared" si="6"/>
        <v>1.7096084649432207E-3</v>
      </c>
      <c r="K20">
        <f t="shared" si="6"/>
        <v>8.2234284404295119E-3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Sm_Ct_sliding_window_out.csv</vt:lpstr>
    </vt:vector>
  </TitlesOfParts>
  <Company>University of Alberta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Richardson</dc:creator>
  <cp:lastModifiedBy>Beth Richardson</cp:lastModifiedBy>
  <dcterms:created xsi:type="dcterms:W3CDTF">2016-03-15T20:00:01Z</dcterms:created>
  <dcterms:modified xsi:type="dcterms:W3CDTF">2016-03-15T20:00:01Z</dcterms:modified>
</cp:coreProperties>
</file>