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1680" yWindow="1680" windowWidth="23920" windowHeight="17340" tabRatio="500"/>
  </bookViews>
  <sheets>
    <sheet name="Pl_Ac_sliding_window_out_nonsy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E18" i="1"/>
  <c r="E17" i="1"/>
  <c r="E16" i="1"/>
  <c r="E15" i="1"/>
  <c r="E14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3" i="1"/>
  <c r="K3" i="1"/>
</calcChain>
</file>

<file path=xl/sharedStrings.xml><?xml version="1.0" encoding="utf-8"?>
<sst xmlns="http://schemas.openxmlformats.org/spreadsheetml/2006/main" count="25" uniqueCount="25">
  <si>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</si>
  <si>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</si>
  <si>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</si>
  <si>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</si>
  <si>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</si>
  <si>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</si>
  <si>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</si>
  <si>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</si>
  <si>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Pl_atpA</t>
  </si>
  <si>
    <t>Pl_atpB</t>
  </si>
  <si>
    <t>Pl_petB</t>
  </si>
  <si>
    <t>Pl_petD</t>
  </si>
  <si>
    <t>Pl_psaB</t>
  </si>
  <si>
    <t>Pl_psbA</t>
  </si>
  <si>
    <t>Pl_psbB</t>
  </si>
  <si>
    <t>Pl_psbC</t>
  </si>
  <si>
    <t>Pl_psbD</t>
  </si>
  <si>
    <t>Pl_psbE</t>
  </si>
  <si>
    <t>tdist nt</t>
  </si>
  <si>
    <t>tdist aa</t>
  </si>
  <si>
    <t>average</t>
  </si>
  <si>
    <t>atp</t>
  </si>
  <si>
    <t>pet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</si>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</sst>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4" sqref="E14:K18"/>
    </sheetView>
  </sheetViews>
  <sheetFormatPr baseColWidth="10" defaultRowHeight="15" x14ac:dyDescent="0"/>
  <cols>
    <col min="10" max="10" width="11.1640625" bestFit="1" customWidth="1"/>
    <col min="11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18</v>
      </c>
      <c r="K1" t="s">
        <v>19</v>
      </c>
    </row>
    <row r="3" spans="1:11">
      <c r="A3" t="s">
        <v>8</v>
      </c>
      <c r="B3">
        <v>72.489999999999995</v>
      </c>
      <c r="C3">
        <v>1417</v>
      </c>
      <c r="D3">
        <v>1415</v>
      </c>
      <c r="E3">
        <v>-0.58302799999999999</v>
      </c>
      <c r="F3">
        <v>26.994150000000001</v>
      </c>
      <c r="G3">
        <v>-0.70752899999999996</v>
      </c>
      <c r="H3">
        <v>37.661495000000002</v>
      </c>
      <c r="J3">
        <f>TDIST(F3,D3,2)</f>
        <v>8.3969659559214832E-130</v>
      </c>
      <c r="K3">
        <f>TDIST(H3,D3,2)</f>
        <v>1.3491608484145341E-215</v>
      </c>
    </row>
    <row r="4" spans="1:11">
      <c r="A4" t="s">
        <v>9</v>
      </c>
      <c r="B4">
        <v>76.98</v>
      </c>
      <c r="C4">
        <v>1892</v>
      </c>
      <c r="D4">
        <v>1890</v>
      </c>
      <c r="E4">
        <v>-0.66736099999999998</v>
      </c>
      <c r="F4">
        <v>38.957445999999997</v>
      </c>
      <c r="G4">
        <v>-0.74909599999999998</v>
      </c>
      <c r="H4">
        <v>49.159592000000004</v>
      </c>
      <c r="J4">
        <f t="shared" ref="J4:J12" si="0">TDIST(F4,D4,2)</f>
        <v>3.3229691270757403E-244</v>
      </c>
      <c r="K4">
        <f t="shared" ref="K4:K12" si="1">TDIST(H4,D4,2)</f>
        <v>0</v>
      </c>
    </row>
    <row r="5" spans="1:11">
      <c r="A5" t="s">
        <v>10</v>
      </c>
      <c r="B5">
        <v>72.95</v>
      </c>
      <c r="C5">
        <v>606</v>
      </c>
      <c r="D5">
        <v>604</v>
      </c>
      <c r="E5">
        <v>-0.50735799999999998</v>
      </c>
      <c r="F5">
        <v>14.469676</v>
      </c>
      <c r="G5">
        <v>-0.65442199999999995</v>
      </c>
      <c r="H5">
        <v>21.270629</v>
      </c>
      <c r="J5">
        <f t="shared" si="0"/>
        <v>5.8853529826444446E-41</v>
      </c>
      <c r="K5">
        <f t="shared" si="1"/>
        <v>2.3253567754690634E-75</v>
      </c>
    </row>
    <row r="6" spans="1:11">
      <c r="A6" t="s">
        <v>11</v>
      </c>
      <c r="B6">
        <v>72</v>
      </c>
      <c r="C6">
        <v>447</v>
      </c>
      <c r="D6">
        <v>445</v>
      </c>
      <c r="E6">
        <v>-0.24038399999999999</v>
      </c>
      <c r="F6">
        <v>5.2240929999999999</v>
      </c>
      <c r="G6">
        <v>-0.42350300000000002</v>
      </c>
      <c r="H6">
        <v>9.8618690000000004</v>
      </c>
      <c r="J6">
        <f t="shared" si="0"/>
        <v>2.6941369404524769E-7</v>
      </c>
      <c r="K6">
        <f t="shared" si="1"/>
        <v>7.0124629017237006E-21</v>
      </c>
    </row>
    <row r="7" spans="1:11">
      <c r="A7" t="s">
        <v>12</v>
      </c>
      <c r="B7">
        <v>74.88</v>
      </c>
      <c r="C7">
        <v>2118</v>
      </c>
      <c r="D7">
        <v>2116</v>
      </c>
      <c r="E7">
        <v>-0.70135899999999995</v>
      </c>
      <c r="F7">
        <v>45.261110000000002</v>
      </c>
      <c r="G7">
        <v>-0.64650799999999997</v>
      </c>
      <c r="H7">
        <v>38.981617999999997</v>
      </c>
      <c r="J7">
        <f t="shared" si="0"/>
        <v>0</v>
      </c>
      <c r="K7">
        <f t="shared" si="1"/>
        <v>5.4772711317301214E-251</v>
      </c>
    </row>
    <row r="8" spans="1:11">
      <c r="A8" t="s">
        <v>13</v>
      </c>
      <c r="B8">
        <v>100</v>
      </c>
      <c r="C8">
        <v>1967</v>
      </c>
      <c r="D8">
        <v>1965</v>
      </c>
      <c r="E8">
        <v>0.222695</v>
      </c>
      <c r="F8">
        <v>10.125994</v>
      </c>
      <c r="G8">
        <v>0.136654</v>
      </c>
      <c r="H8">
        <v>6.1150159999999998</v>
      </c>
      <c r="J8">
        <f t="shared" si="0"/>
        <v>1.5829558209222834E-23</v>
      </c>
      <c r="K8">
        <f t="shared" si="1"/>
        <v>1.1616657110889486E-9</v>
      </c>
    </row>
    <row r="9" spans="1:11">
      <c r="A9" t="s">
        <v>14</v>
      </c>
      <c r="B9">
        <v>80.81</v>
      </c>
      <c r="C9">
        <v>1981</v>
      </c>
      <c r="D9">
        <v>1979</v>
      </c>
      <c r="E9">
        <v>0.60485699999999998</v>
      </c>
      <c r="F9">
        <v>33.789422000000002</v>
      </c>
      <c r="G9">
        <v>0.52840399999999998</v>
      </c>
      <c r="H9">
        <v>27.687548</v>
      </c>
      <c r="J9">
        <f t="shared" si="0"/>
        <v>5.481769486540457E-198</v>
      </c>
      <c r="K9">
        <f t="shared" si="1"/>
        <v>6.7861218285252641E-143</v>
      </c>
    </row>
    <row r="10" spans="1:11">
      <c r="A10" t="s">
        <v>15</v>
      </c>
      <c r="B10">
        <v>71.290000000000006</v>
      </c>
      <c r="C10">
        <v>1353</v>
      </c>
      <c r="D10">
        <v>1351</v>
      </c>
      <c r="E10">
        <v>-0.281084</v>
      </c>
      <c r="F10">
        <v>10.765525999999999</v>
      </c>
      <c r="G10">
        <v>-0.336397</v>
      </c>
      <c r="H10">
        <v>13.129782000000001</v>
      </c>
      <c r="J10">
        <f t="shared" si="0"/>
        <v>5.4810871170351118E-26</v>
      </c>
      <c r="K10">
        <f t="shared" si="1"/>
        <v>3.7649885333818173E-37</v>
      </c>
    </row>
    <row r="11" spans="1:11">
      <c r="A11" t="s">
        <v>16</v>
      </c>
      <c r="B11">
        <v>72.7</v>
      </c>
      <c r="C11">
        <v>1073</v>
      </c>
      <c r="D11">
        <v>1071</v>
      </c>
      <c r="E11">
        <v>-0.50030799999999997</v>
      </c>
      <c r="F11">
        <v>18.909958</v>
      </c>
      <c r="G11">
        <v>-0.500753</v>
      </c>
      <c r="H11">
        <v>18.932431999999999</v>
      </c>
      <c r="J11">
        <f t="shared" si="0"/>
        <v>4.8563431317631384E-69</v>
      </c>
      <c r="K11">
        <f t="shared" si="1"/>
        <v>3.5278959280703447E-69</v>
      </c>
    </row>
    <row r="12" spans="1:11">
      <c r="A12" t="s">
        <v>17</v>
      </c>
      <c r="B12">
        <v>100</v>
      </c>
      <c r="C12">
        <v>176</v>
      </c>
      <c r="D12">
        <v>174</v>
      </c>
      <c r="E12">
        <v>-0.43248700000000001</v>
      </c>
      <c r="F12">
        <v>6.3272370000000002</v>
      </c>
      <c r="G12">
        <v>-0.25075399999999998</v>
      </c>
      <c r="H12">
        <v>3.4168310000000002</v>
      </c>
      <c r="J12">
        <f t="shared" si="0"/>
        <v>2.0451575882392512E-9</v>
      </c>
      <c r="K12">
        <f t="shared" si="1"/>
        <v>7.8875724055256827E-4</v>
      </c>
    </row>
    <row r="14" spans="1:11">
      <c r="D14" t="s">
        <v>20</v>
      </c>
      <c r="E14">
        <f>AVERAGE(E3:E12)</f>
        <v>-0.30858170000000001</v>
      </c>
      <c r="F14">
        <f t="shared" ref="F14:K14" si="2">AVERAGE(F3:F12)</f>
        <v>21.082461199999997</v>
      </c>
      <c r="G14">
        <f t="shared" si="2"/>
        <v>-0.36039039999999994</v>
      </c>
      <c r="H14">
        <f t="shared" si="2"/>
        <v>22.621681200000001</v>
      </c>
      <c r="I14" t="e">
        <f t="shared" si="2"/>
        <v>#DIV/0!</v>
      </c>
      <c r="J14">
        <f t="shared" si="2"/>
        <v>2.7145885163348693E-8</v>
      </c>
      <c r="K14">
        <f t="shared" si="2"/>
        <v>7.8875840221827938E-5</v>
      </c>
    </row>
    <row r="15" spans="1:11">
      <c r="D15" t="s">
        <v>21</v>
      </c>
      <c r="E15">
        <f>AVERAGE(E3:E4)</f>
        <v>-0.62519449999999999</v>
      </c>
      <c r="F15">
        <f t="shared" ref="F15:K15" si="3">AVERAGE(F3:F4)</f>
        <v>32.975797999999998</v>
      </c>
      <c r="G15">
        <f t="shared" si="3"/>
        <v>-0.72831249999999992</v>
      </c>
      <c r="H15">
        <f t="shared" si="3"/>
        <v>43.410543500000003</v>
      </c>
      <c r="I15" t="e">
        <f t="shared" si="3"/>
        <v>#DIV/0!</v>
      </c>
      <c r="J15">
        <f t="shared" si="3"/>
        <v>4.1984829779607416E-130</v>
      </c>
      <c r="K15">
        <f t="shared" si="3"/>
        <v>6.7458042420726704E-216</v>
      </c>
    </row>
    <row r="16" spans="1:11">
      <c r="D16" t="s">
        <v>22</v>
      </c>
      <c r="E16">
        <f>AVERAGE(E5:E6)</f>
        <v>-0.37387099999999995</v>
      </c>
      <c r="F16">
        <f t="shared" ref="F16:K16" si="4">AVERAGE(F5:F6)</f>
        <v>9.8468844999999998</v>
      </c>
      <c r="G16">
        <f t="shared" si="4"/>
        <v>-0.53896250000000001</v>
      </c>
      <c r="H16">
        <f t="shared" si="4"/>
        <v>15.566248999999999</v>
      </c>
      <c r="I16" t="e">
        <f t="shared" si="4"/>
        <v>#DIV/0!</v>
      </c>
      <c r="J16">
        <f t="shared" si="4"/>
        <v>1.3470684702262384E-7</v>
      </c>
      <c r="K16">
        <f t="shared" si="4"/>
        <v>3.5062314508618503E-21</v>
      </c>
    </row>
    <row r="17" spans="4:11">
      <c r="D17" t="s">
        <v>23</v>
      </c>
      <c r="E17">
        <f>AVERAGE(E7)</f>
        <v>-0.70135899999999995</v>
      </c>
      <c r="F17">
        <f t="shared" ref="F17:K17" si="5">AVERAGE(F7)</f>
        <v>45.261110000000002</v>
      </c>
      <c r="G17">
        <f t="shared" si="5"/>
        <v>-0.64650799999999997</v>
      </c>
      <c r="H17">
        <f t="shared" si="5"/>
        <v>38.981617999999997</v>
      </c>
      <c r="I17" t="e">
        <f t="shared" si="5"/>
        <v>#DIV/0!</v>
      </c>
      <c r="J17">
        <f t="shared" si="5"/>
        <v>0</v>
      </c>
      <c r="K17">
        <f t="shared" si="5"/>
        <v>5.4772711317301214E-251</v>
      </c>
    </row>
    <row r="18" spans="4:11">
      <c r="D18" t="s">
        <v>24</v>
      </c>
      <c r="E18">
        <f>AVERAGE(E8:E12)</f>
        <v>-7.7265400000000012E-2</v>
      </c>
      <c r="F18">
        <f t="shared" ref="F18:K18" si="6">AVERAGE(F8:F12)</f>
        <v>15.9836274</v>
      </c>
      <c r="G18">
        <f t="shared" si="6"/>
        <v>-8.4569200000000011E-2</v>
      </c>
      <c r="H18">
        <f t="shared" si="6"/>
        <v>13.8563218</v>
      </c>
      <c r="I18" t="e">
        <f t="shared" si="6"/>
        <v>#DIV/0!</v>
      </c>
      <c r="J18">
        <f t="shared" si="6"/>
        <v>4.0903151764785339E-10</v>
      </c>
      <c r="K18">
        <f t="shared" si="6"/>
        <v>1.5775168044365588E-4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Pl_Ac_sliding_window_out_nonsyn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2016-03-15T20:11:11Z</dcterms:created>
  <dcterms:modified xsi:type="dcterms:W3CDTF">2016-03-15T20:11:11Z</dcterms:modified>
</cp:coreProperties>
</file>