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1680" yWindow="1680" windowWidth="23920" windowHeight="17340" tabRatio="500"/>
  </bookViews>
  <sheets>
    <sheet name="Sm_Ac_sliding_window_out_nonsyn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E19" i="1"/>
  <c r="E18" i="1"/>
  <c r="E17" i="1"/>
  <c r="E16" i="1"/>
  <c r="E15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K3" i="1"/>
  <c r="J3" i="1"/>
</calcChain>
</file>

<file path=xl/sharedStrings.xml><?xml version="1.0" encoding="utf-8"?>
<sst xmlns="http://schemas.openxmlformats.org/spreadsheetml/2006/main" count="26" uniqueCount="26">
  <si>
    <t>name</t>
  </si>
  <si>
    <t>percent above average edits</t>
  </si>
  <si>
    <t>number obs</t>
  </si>
  <si>
    <t>DF (N-2)</t>
  </si>
  <si>
    <t>nucleotide pearson correlation</t>
  </si>
  <si>
    <t>nucleotide t value</t>
  </si>
  <si>
    <t>amino acid pearson correlation</t>
  </si>
  <si>
    <t>amino acid t value</t>
  </si>
  <si>
    <t>Sm_atpA</t>
  </si>
  <si>
    <t>Sm_atpB</t>
  </si>
  <si>
    <t>Sm_petB</t>
  </si>
  <si>
    <t>Sm_petD</t>
  </si>
  <si>
    <t>Sm_psaB</t>
  </si>
  <si>
    <t>Sm_psbA</t>
  </si>
  <si>
    <t>Sm_psbB</t>
  </si>
  <si>
    <t>Sm_psbC</t>
  </si>
  <si>
    <t>Sm_psbD</t>
  </si>
  <si>
    <t>Sm_psbE</t>
  </si>
  <si>
    <t>Sm_psbI</t>
  </si>
  <si>
    <t>tdist nt</t>
  </si>
  <si>
    <t>tdist aa</t>
  </si>
  <si>
    <t>average</t>
  </si>
  <si>
    <t>atp</t>
  </si>
  <si>
    <t>pet</t>
  </si>
  <si>
    <t>psa</t>
  </si>
  <si>
    <t>psb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</si>
</sst>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H22" sqref="H22"/>
    </sheetView>
  </sheetViews>
  <sheetFormatPr baseColWidth="10" defaultRowHeight="15" x14ac:dyDescent="0"/>
  <cols>
    <col min="10" max="11" width="12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19</v>
      </c>
      <c r="K1" t="s">
        <v>20</v>
      </c>
    </row>
    <row r="3" spans="1:11">
      <c r="A3" t="s">
        <v>8</v>
      </c>
      <c r="B3">
        <v>86.84</v>
      </c>
      <c r="C3">
        <v>1417</v>
      </c>
      <c r="D3">
        <v>1415</v>
      </c>
      <c r="E3">
        <v>-0.176731</v>
      </c>
      <c r="F3">
        <v>6.7543030000000002</v>
      </c>
      <c r="G3">
        <v>-0.30838900000000002</v>
      </c>
      <c r="H3">
        <v>12.194905</v>
      </c>
      <c r="J3">
        <f>TDIST(F3,D3,2)</f>
        <v>2.0897356933291832E-11</v>
      </c>
      <c r="K3">
        <f>TDIST(H3,D3,2)</f>
        <v>1.3429359303663566E-32</v>
      </c>
    </row>
    <row r="4" spans="1:11">
      <c r="A4" t="s">
        <v>9</v>
      </c>
      <c r="B4">
        <v>81.73</v>
      </c>
      <c r="C4">
        <v>1943</v>
      </c>
      <c r="D4">
        <v>1941</v>
      </c>
      <c r="E4">
        <v>-0.308751</v>
      </c>
      <c r="F4">
        <v>14.301272000000001</v>
      </c>
      <c r="G4">
        <v>-0.349657</v>
      </c>
      <c r="H4">
        <v>16.442636</v>
      </c>
      <c r="J4">
        <f t="shared" ref="J4:J13" si="0">TDIST(F4,D4,2)</f>
        <v>3.4780812198645734E-44</v>
      </c>
      <c r="K4">
        <f t="shared" ref="K4:K13" si="1">TDIST(H4,D4,2)</f>
        <v>5.6152957083279076E-57</v>
      </c>
    </row>
    <row r="5" spans="1:11">
      <c r="A5" t="s">
        <v>10</v>
      </c>
      <c r="B5">
        <v>100</v>
      </c>
      <c r="C5">
        <v>605</v>
      </c>
      <c r="D5">
        <v>603</v>
      </c>
      <c r="E5">
        <v>0.65493599999999996</v>
      </c>
      <c r="F5">
        <v>21.282223999999999</v>
      </c>
      <c r="G5">
        <v>0.658474</v>
      </c>
      <c r="H5">
        <v>21.484781999999999</v>
      </c>
      <c r="J5">
        <f t="shared" si="0"/>
        <v>2.1565079554455668E-75</v>
      </c>
      <c r="K5">
        <f t="shared" si="1"/>
        <v>1.8263789394884375E-76</v>
      </c>
    </row>
    <row r="6" spans="1:11">
      <c r="A6" t="s">
        <v>11</v>
      </c>
      <c r="B6">
        <v>49.81</v>
      </c>
      <c r="C6">
        <v>447</v>
      </c>
      <c r="D6">
        <v>445</v>
      </c>
      <c r="E6">
        <v>4.3300999999999999E-2</v>
      </c>
      <c r="F6">
        <v>0.91429199999999999</v>
      </c>
      <c r="G6">
        <v>2.2381000000000002E-2</v>
      </c>
      <c r="H6">
        <v>0.47225299999999998</v>
      </c>
      <c r="J6">
        <f t="shared" si="0"/>
        <v>0.36105855537989917</v>
      </c>
      <c r="K6">
        <f t="shared" si="1"/>
        <v>0.6369777145993647</v>
      </c>
    </row>
    <row r="7" spans="1:11">
      <c r="A7" t="s">
        <v>12</v>
      </c>
      <c r="B7">
        <v>64.010000000000005</v>
      </c>
      <c r="C7">
        <v>2038</v>
      </c>
      <c r="D7">
        <v>2036</v>
      </c>
      <c r="E7">
        <v>-5.4884000000000002E-2</v>
      </c>
      <c r="F7">
        <v>2.4802089999999999</v>
      </c>
      <c r="G7">
        <v>-5.9095000000000002E-2</v>
      </c>
      <c r="H7">
        <v>2.671141</v>
      </c>
      <c r="J7">
        <f t="shared" si="0"/>
        <v>1.3210838717562515E-2</v>
      </c>
      <c r="K7">
        <f t="shared" si="1"/>
        <v>7.6195848494406493E-3</v>
      </c>
    </row>
    <row r="8" spans="1:11">
      <c r="A8" t="s">
        <v>13</v>
      </c>
      <c r="B8">
        <v>100</v>
      </c>
      <c r="C8">
        <v>1476</v>
      </c>
      <c r="D8">
        <v>1474</v>
      </c>
      <c r="E8">
        <v>3.1281000000000003E-2</v>
      </c>
      <c r="F8">
        <v>1.201549</v>
      </c>
      <c r="G8">
        <v>1.3814E-2</v>
      </c>
      <c r="H8">
        <v>0.53040799999999999</v>
      </c>
      <c r="J8">
        <f t="shared" si="0"/>
        <v>0.22973132843172259</v>
      </c>
      <c r="K8">
        <f t="shared" si="1"/>
        <v>0.59590897504504792</v>
      </c>
    </row>
    <row r="9" spans="1:11">
      <c r="A9" t="s">
        <v>14</v>
      </c>
      <c r="B9">
        <v>100</v>
      </c>
      <c r="C9">
        <v>2316</v>
      </c>
      <c r="D9">
        <v>2314</v>
      </c>
      <c r="E9">
        <v>0.38575500000000001</v>
      </c>
      <c r="F9">
        <v>20.113119000000001</v>
      </c>
      <c r="G9">
        <v>0.37513800000000003</v>
      </c>
      <c r="H9">
        <v>19.467379999999999</v>
      </c>
      <c r="J9">
        <f t="shared" si="0"/>
        <v>4.7287890640692955E-83</v>
      </c>
      <c r="K9">
        <f t="shared" si="1"/>
        <v>2.711835061211441E-78</v>
      </c>
    </row>
    <row r="10" spans="1:11">
      <c r="A10" t="s">
        <v>15</v>
      </c>
      <c r="B10">
        <v>83.36</v>
      </c>
      <c r="C10">
        <v>1338</v>
      </c>
      <c r="D10">
        <v>1336</v>
      </c>
      <c r="E10">
        <v>-0.290987</v>
      </c>
      <c r="F10">
        <v>11.117022</v>
      </c>
      <c r="G10">
        <v>-0.35493599999999997</v>
      </c>
      <c r="H10">
        <v>13.876893000000001</v>
      </c>
      <c r="J10">
        <f t="shared" si="0"/>
        <v>1.601365147491804E-27</v>
      </c>
      <c r="K10">
        <f t="shared" si="1"/>
        <v>5.2849878255786497E-41</v>
      </c>
    </row>
    <row r="11" spans="1:11">
      <c r="A11" t="s">
        <v>16</v>
      </c>
      <c r="B11">
        <v>100</v>
      </c>
      <c r="C11">
        <v>1031</v>
      </c>
      <c r="D11">
        <v>1029</v>
      </c>
      <c r="E11">
        <v>-0.19602600000000001</v>
      </c>
      <c r="F11">
        <v>6.4125329999999998</v>
      </c>
      <c r="G11">
        <v>-0.441415</v>
      </c>
      <c r="H11">
        <v>15.780315999999999</v>
      </c>
      <c r="J11">
        <f t="shared" si="0"/>
        <v>2.1773255746062349E-10</v>
      </c>
      <c r="K11">
        <f t="shared" si="1"/>
        <v>2.105861737007522E-50</v>
      </c>
    </row>
    <row r="12" spans="1:11">
      <c r="A12" t="s">
        <v>17</v>
      </c>
      <c r="B12">
        <v>89.75</v>
      </c>
      <c r="C12">
        <v>175</v>
      </c>
      <c r="D12">
        <v>173</v>
      </c>
      <c r="E12">
        <v>0.116469</v>
      </c>
      <c r="F12">
        <v>1.542411</v>
      </c>
      <c r="G12">
        <v>0.24140200000000001</v>
      </c>
      <c r="H12">
        <v>3.2719200000000002</v>
      </c>
      <c r="J12">
        <f t="shared" si="0"/>
        <v>0.12480094784549345</v>
      </c>
      <c r="K12">
        <f t="shared" si="1"/>
        <v>1.2895252279440663E-3</v>
      </c>
    </row>
    <row r="13" spans="1:11">
      <c r="A13" t="s">
        <v>18</v>
      </c>
      <c r="B13">
        <v>100</v>
      </c>
      <c r="C13">
        <v>104</v>
      </c>
      <c r="D13">
        <v>102</v>
      </c>
      <c r="E13">
        <v>0.81490499999999999</v>
      </c>
      <c r="F13">
        <v>14.199812</v>
      </c>
      <c r="G13">
        <v>0.82119200000000003</v>
      </c>
      <c r="H13">
        <v>14.533595</v>
      </c>
      <c r="J13">
        <f t="shared" si="0"/>
        <v>6.6385133207389072E-26</v>
      </c>
      <c r="K13">
        <f t="shared" si="1"/>
        <v>1.349090688723924E-26</v>
      </c>
    </row>
    <row r="15" spans="1:11">
      <c r="D15" t="s">
        <v>21</v>
      </c>
      <c r="E15">
        <f>AVERAGE(E3:E13)</f>
        <v>9.2660727272727283E-2</v>
      </c>
      <c r="F15">
        <f t="shared" ref="F15:K15" si="2">AVERAGE(F3:F13)</f>
        <v>9.119886000000001</v>
      </c>
      <c r="G15">
        <f t="shared" si="2"/>
        <v>5.6264454545454562E-2</v>
      </c>
      <c r="H15">
        <f t="shared" si="2"/>
        <v>10.975111727272726</v>
      </c>
      <c r="I15" t="e">
        <f t="shared" si="2"/>
        <v>#DIV/0!</v>
      </c>
      <c r="J15">
        <f t="shared" si="2"/>
        <v>6.625469732848252E-2</v>
      </c>
      <c r="K15">
        <f t="shared" si="2"/>
        <v>0.11289052724743613</v>
      </c>
    </row>
    <row r="16" spans="1:11">
      <c r="D16" t="s">
        <v>22</v>
      </c>
      <c r="E16">
        <f>AVERAGE(E3:E4)</f>
        <v>-0.24274099999999998</v>
      </c>
      <c r="F16">
        <f t="shared" ref="F16:K16" si="3">AVERAGE(F3:F4)</f>
        <v>10.527787500000001</v>
      </c>
      <c r="G16">
        <f t="shared" si="3"/>
        <v>-0.32902300000000001</v>
      </c>
      <c r="H16">
        <f t="shared" si="3"/>
        <v>14.318770499999999</v>
      </c>
      <c r="I16" t="e">
        <f t="shared" si="3"/>
        <v>#DIV/0!</v>
      </c>
      <c r="J16">
        <f t="shared" si="3"/>
        <v>1.0448678466645916E-11</v>
      </c>
      <c r="K16">
        <f t="shared" si="3"/>
        <v>6.714679651831783E-33</v>
      </c>
    </row>
    <row r="17" spans="4:11">
      <c r="D17" t="s">
        <v>23</v>
      </c>
      <c r="E17">
        <f>AVERAGE(E5:E6)</f>
        <v>0.3491185</v>
      </c>
      <c r="F17">
        <f t="shared" ref="F17:K17" si="4">AVERAGE(F5:F6)</f>
        <v>11.098258</v>
      </c>
      <c r="G17">
        <f t="shared" si="4"/>
        <v>0.34042749999999999</v>
      </c>
      <c r="H17">
        <f t="shared" si="4"/>
        <v>10.978517499999999</v>
      </c>
      <c r="I17" t="e">
        <f t="shared" si="4"/>
        <v>#DIV/0!</v>
      </c>
      <c r="J17">
        <f t="shared" si="4"/>
        <v>0.18052927768994959</v>
      </c>
      <c r="K17">
        <f t="shared" si="4"/>
        <v>0.31848885729968235</v>
      </c>
    </row>
    <row r="18" spans="4:11">
      <c r="D18" t="s">
        <v>24</v>
      </c>
      <c r="E18">
        <f>AVERAGE(E7)</f>
        <v>-5.4884000000000002E-2</v>
      </c>
      <c r="F18">
        <f t="shared" ref="F18:K18" si="5">AVERAGE(F7)</f>
        <v>2.4802089999999999</v>
      </c>
      <c r="G18">
        <f t="shared" si="5"/>
        <v>-5.9095000000000002E-2</v>
      </c>
      <c r="H18">
        <f t="shared" si="5"/>
        <v>2.671141</v>
      </c>
      <c r="I18" t="e">
        <f t="shared" si="5"/>
        <v>#DIV/0!</v>
      </c>
      <c r="J18">
        <f t="shared" si="5"/>
        <v>1.3210838717562515E-2</v>
      </c>
      <c r="K18">
        <f t="shared" si="5"/>
        <v>7.6195848494406493E-3</v>
      </c>
    </row>
    <row r="19" spans="4:11">
      <c r="D19" t="s">
        <v>25</v>
      </c>
      <c r="E19">
        <f>AVERAGE(E8:E13)</f>
        <v>0.14356616666666666</v>
      </c>
      <c r="F19">
        <f t="shared" ref="F19:K19" si="6">AVERAGE(F8:F13)</f>
        <v>9.097741000000001</v>
      </c>
      <c r="G19">
        <f t="shared" si="6"/>
        <v>0.10919916666666668</v>
      </c>
      <c r="H19">
        <f t="shared" si="6"/>
        <v>11.243418666666669</v>
      </c>
      <c r="I19" t="e">
        <f t="shared" si="6"/>
        <v>#DIV/0!</v>
      </c>
      <c r="J19">
        <f t="shared" si="6"/>
        <v>5.9088712749158091E-2</v>
      </c>
      <c r="K19">
        <f t="shared" si="6"/>
        <v>9.9533083378832002E-2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Sm_Ac_sliding_window_out_nonsyn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Richardson</dc:creator>
  <cp:lastModifiedBy>Beth Richardson</cp:lastModifiedBy>
  <dcterms:created xsi:type="dcterms:W3CDTF">2016-03-14T21:29:09Z</dcterms:created>
  <dcterms:modified xsi:type="dcterms:W3CDTF">2016-03-14T21:29:09Z</dcterms:modified>
</cp:coreProperties>
</file>