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uy Tan University\CVHT\"/>
    </mc:Choice>
  </mc:AlternateContent>
  <bookViews>
    <workbookView xWindow="480" yWindow="360" windowWidth="19875" windowHeight="9000"/>
  </bookViews>
  <sheets>
    <sheet name="K21TTT" sheetId="1" r:id="rId1"/>
  </sheets>
  <definedNames>
    <definedName name="___atn1">#REF!</definedName>
    <definedName name="___atn10">#REF!</definedName>
    <definedName name="___atn2">#REF!</definedName>
    <definedName name="___atn3">#REF!</definedName>
    <definedName name="___atn4">#REF!</definedName>
    <definedName name="___atn5">#REF!</definedName>
    <definedName name="___atn6">#REF!</definedName>
    <definedName name="___atn7">#REF!</definedName>
    <definedName name="___atn8">#REF!</definedName>
    <definedName name="___atn9">#REF!</definedName>
    <definedName name="___CON1">#REF!</definedName>
    <definedName name="___CON2">#REF!</definedName>
    <definedName name="___deo1">#REF!</definedName>
    <definedName name="___deo10">#REF!</definedName>
    <definedName name="___deo2">#REF!</definedName>
    <definedName name="___deo3">#REF!</definedName>
    <definedName name="___deo4">#REF!</definedName>
    <definedName name="___deo5">#REF!</definedName>
    <definedName name="___deo6">#REF!</definedName>
    <definedName name="___deo7">#REF!</definedName>
    <definedName name="___deo8">#REF!</definedName>
    <definedName name="___deo9">#REF!</definedName>
    <definedName name="___DST1">#REF!</definedName>
    <definedName name="___JK4" localSheetId="0">#REF!</definedName>
    <definedName name="___JK4">#REF!</definedName>
    <definedName name="___NET2">#REF!</definedName>
    <definedName name="___NPV1">#REF!</definedName>
    <definedName name="___qa7" localSheetId="0">#REF!</definedName>
    <definedName name="___qa7">#REF!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CON1">#REF!</definedName>
    <definedName name="__CON2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DST1">#REF!</definedName>
    <definedName name="__JK4" localSheetId="0">#REF!</definedName>
    <definedName name="__JK4">#REF!</definedName>
    <definedName name="__NET2">#REF!</definedName>
    <definedName name="__NPV1">#REF!</definedName>
    <definedName name="__qa7" localSheetId="0">#REF!</definedName>
    <definedName name="__qa7">#REF!</definedName>
    <definedName name="_1">#REF!</definedName>
    <definedName name="_2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CON1">#REF!</definedName>
    <definedName name="_CON2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ST1">#REF!</definedName>
    <definedName name="_Fill" hidden="1">#REF!</definedName>
    <definedName name="_xlnm._FilterDatabase" localSheetId="0" hidden="1">K21TTT!$A$5:$J$23</definedName>
    <definedName name="_JK4" localSheetId="0">#REF!</definedName>
    <definedName name="_JK4">#REF!</definedName>
    <definedName name="_NET2">#REF!</definedName>
    <definedName name="_NPV1">#REF!</definedName>
    <definedName name="_Order1" hidden="1">255</definedName>
    <definedName name="_Order2" hidden="1">255</definedName>
    <definedName name="_qa7" localSheetId="0">#REF!</definedName>
    <definedName name="_qa7">#REF!</definedName>
    <definedName name="_Sort" localSheetId="0" hidden="1">#REF!</definedName>
    <definedName name="_Sort" hidden="1">#REF!</definedName>
    <definedName name="A">#REF!</definedName>
    <definedName name="a277Print_Titles">#REF!</definedName>
    <definedName name="ADASD">#REF!</definedName>
    <definedName name="ẤĐFHJĐFJFH" localSheetId="0" hidden="1">#REF!</definedName>
    <definedName name="ẤĐFHJĐFJFH" hidden="1">#REF!</definedName>
    <definedName name="ASEFAS" localSheetId="0">#REF!</definedName>
    <definedName name="ASEFAS">#REF!</definedName>
    <definedName name="Ã­TÆE" localSheetId="0">#REF!</definedName>
    <definedName name="Ã­TÆE">#REF!</definedName>
    <definedName name="ÄUI" localSheetId="0">#REF!</definedName>
    <definedName name="ÄUI">#REF!</definedName>
    <definedName name="Bang_cly">#REF!</definedName>
    <definedName name="Bang_CVC">#REF!</definedName>
    <definedName name="bang_gia">#REF!</definedName>
    <definedName name="Bang_travl">#REF!</definedName>
    <definedName name="bang1">#REF!</definedName>
    <definedName name="BD4HK">#REF!</definedName>
    <definedName name="BD4HKAV">#REF!</definedName>
    <definedName name="BD6HK">#REF!</definedName>
    <definedName name="BD6HK34">#REF!</definedName>
    <definedName name="BD6HKAV">#REF!</definedName>
    <definedName name="BD8HK">#REF!</definedName>
    <definedName name="BD98AV">#REF!</definedName>
    <definedName name="BD98TIN">#REF!</definedName>
    <definedName name="bdiem">#REF!</definedName>
    <definedName name="BMB" localSheetId="0">#REF!</definedName>
    <definedName name="BMB">#REF!</definedName>
    <definedName name="BOQ">#REF!</definedName>
    <definedName name="BVCISUMMARY">#REF!</definedName>
    <definedName name="C0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o">#REF!</definedName>
    <definedName name="COMMON">#REF!</definedName>
    <definedName name="CON_EQP_COS">#REF!</definedName>
    <definedName name="Cong_HM_DTCT">#REF!</definedName>
    <definedName name="Cong_M_DTCT">#REF!</definedName>
    <definedName name="Cong_NC_DTCT">#REF!</definedName>
    <definedName name="Cong_VL_DTCT">#REF!</definedName>
    <definedName name="COVER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iep">#REF!</definedName>
    <definedName name="_xlnm.Database" localSheetId="0">#REF!</definedName>
    <definedName name="_xlnm.Database">#REF!</definedName>
    <definedName name="DDT">#REF!</definedName>
    <definedName name="den_bu">#REF!</definedName>
    <definedName name="DGCTI592" localSheetId="0">#REF!</definedName>
    <definedName name="DGCTI592">#REF!</definedName>
    <definedName name="DSH">#REF!</definedName>
    <definedName name="DSUMDATA">#REF!</definedName>
    <definedName name="du_dkien">#REF!</definedName>
    <definedName name="DYÕ" localSheetId="0">#REF!</definedName>
    <definedName name="DYÕ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thg">#REF!</definedName>
    <definedName name="_xlnm.Extract">#REF!</definedName>
    <definedName name="FGHFG" localSheetId="0">#REF!</definedName>
    <definedName name="FGHFG">#REF!</definedName>
    <definedName name="FGHKGFKGF" localSheetId="0">#REF!</definedName>
    <definedName name="FGHKGFKGF">#REF!</definedName>
    <definedName name="FJK" localSheetId="0">#REF!</definedName>
    <definedName name="FJK">#REF!</definedName>
    <definedName name="FJKJGHJ" localSheetId="0">#REF!</definedName>
    <definedName name="FJKJGHJ">#REF!</definedName>
    <definedName name="g" hidden="1">#REF!</definedName>
    <definedName name="GFHG" localSheetId="0">#REF!</definedName>
    <definedName name="GFHG">#REF!</definedName>
    <definedName name="GFHKFFGJF" localSheetId="0">#REF!</definedName>
    <definedName name="GFHKFFGJF">#REF!</definedName>
    <definedName name="GHKJHJ" localSheetId="0">#REF!</definedName>
    <definedName name="GHKJHJ">#REF!</definedName>
    <definedName name="gia_tien">#REF!</definedName>
    <definedName name="gia_tien_BTN" localSheetId="0">#REF!</definedName>
    <definedName name="gia_tien_BTN">#REF!</definedName>
    <definedName name="GJKGHJGJ" localSheetId="0">#REF!</definedName>
    <definedName name="GJKGHJGJ">#REF!</definedName>
    <definedName name="GJKL.JKGHJ" localSheetId="0">#REF!</definedName>
    <definedName name="GJKL.JKGHJ">#REF!</definedName>
    <definedName name="GJKLH" localSheetId="0">#REF!</definedName>
    <definedName name="GJKLH">#REF!</definedName>
    <definedName name="GKFGHF" localSheetId="0">#REF!</definedName>
    <definedName name="GKFGHF">#REF!</definedName>
    <definedName name="GTXL">#REF!</definedName>
    <definedName name="h" localSheetId="0" hidden="1">{"'Sheet1'!$L$16"}</definedName>
    <definedName name="h" hidden="1">{"'Sheet1'!$L$16"}</definedName>
    <definedName name="HGKH" localSheetId="0">#REF!</definedName>
    <definedName name="HGKH">#REF!</definedName>
    <definedName name="HH">#REF!</definedName>
    <definedName name="hien">#REF!</definedName>
    <definedName name="HJKJJGKLJKGJ" localSheetId="0">#REF!</definedName>
    <definedName name="HJKJJGKLJKGJ">#REF!</definedName>
    <definedName name="HLHKGLGJ" localSheetId="0">#REF!</definedName>
    <definedName name="HLHKGLGJ">#REF!</definedName>
    <definedName name="HOME_MANP">#REF!</definedName>
    <definedName name="HOMEOFFICE_COST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I">#REF!</definedName>
    <definedName name="I_A" localSheetId="0">#REF!</definedName>
    <definedName name="I_A">#REF!</definedName>
    <definedName name="I_B" localSheetId="0">#REF!</definedName>
    <definedName name="I_B">#REF!</definedName>
    <definedName name="I_c" localSheetId="0">#REF!</definedName>
    <definedName name="I_c">#REF!</definedName>
    <definedName name="IDLAB_COST">#REF!</definedName>
    <definedName name="II_A" localSheetId="0">#REF!</definedName>
    <definedName name="II_A">#REF!</definedName>
    <definedName name="II_B" localSheetId="0">#REF!</definedName>
    <definedName name="II_B">#REF!</definedName>
    <definedName name="II_c" localSheetId="0">#REF!</definedName>
    <definedName name="II_c">#REF!</definedName>
    <definedName name="III_a" localSheetId="0">#REF!</definedName>
    <definedName name="III_a">#REF!</definedName>
    <definedName name="III_B" localSheetId="0">#REF!</definedName>
    <definedName name="III_B">#REF!</definedName>
    <definedName name="III_c" localSheetId="0">#REF!</definedName>
    <definedName name="III_c">#REF!</definedName>
    <definedName name="INDMANP">#REF!</definedName>
    <definedName name="IUPUIOÅUPIOÅP" localSheetId="0">#REF!</definedName>
    <definedName name="IUPUIOÅUPIOÅP">#REF!</definedName>
    <definedName name="j356C8">#REF!</definedName>
    <definedName name="JKGDF" localSheetId="0">#REF!</definedName>
    <definedName name="JKGDF">#REF!</definedName>
    <definedName name="JKHJKHK" localSheetId="0">#REF!</definedName>
    <definedName name="JKHJKHK">#REF!</definedName>
    <definedName name="kcong">#REF!</definedName>
    <definedName name="KKJH" localSheetId="0">#REF!</definedName>
    <definedName name="KKJH">#REF!</definedName>
    <definedName name="m">#REF!</definedName>
    <definedName name="MAJ_CON_EQP">#REF!</definedName>
    <definedName name="MG_A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H">#REF!</definedName>
    <definedName name="NHot">#REF!</definedName>
    <definedName name="No">#REF!</definedName>
    <definedName name="OUIUIYIOPIO" localSheetId="0">#REF!</definedName>
    <definedName name="OUIUIYIOPIO">#REF!</definedName>
    <definedName name="phu_luc_vua">#REF!</definedName>
    <definedName name="pm">#REF!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_xlnm.Print_Titles" localSheetId="0">K21TTT!$10:$10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_Duong">#REF!</definedName>
    <definedName name="ptdg">#REF!</definedName>
    <definedName name="PTDG_cau">#REF!</definedName>
    <definedName name="QÆ" localSheetId="0">#REF!</definedName>
    <definedName name="QÆ">#REF!</definedName>
    <definedName name="QE" localSheetId="0">#REF!</definedName>
    <definedName name="QE">#REF!</definedName>
    <definedName name="QERTQWT" localSheetId="0">#REF!</definedName>
    <definedName name="QERTQWT">#REF!</definedName>
    <definedName name="SGFD" localSheetId="0" hidden="1">#REF!</definedName>
    <definedName name="SGFD" hidden="1">#REF!</definedName>
    <definedName name="SORT">#REF!</definedName>
    <definedName name="SPEC">#REF!</definedName>
    <definedName name="SPECSUMMARY">#REF!</definedName>
    <definedName name="SRDFTSFSD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">#REF!</definedName>
    <definedName name="TaxTV">10%</definedName>
    <definedName name="TaxXL">5%</definedName>
    <definedName name="Tien">#REF!</definedName>
    <definedName name="Tle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cp">#REF!</definedName>
    <definedName name="TRW" localSheetId="0">#REF!</definedName>
    <definedName name="TRW">#REF!</definedName>
    <definedName name="tthi">#REF!</definedName>
    <definedName name="ty_le">#REF!</definedName>
    <definedName name="ty_le_BTN" localSheetId="0">#REF!</definedName>
    <definedName name="ty_le_BTN">#REF!</definedName>
    <definedName name="Ty_le1">#REF!</definedName>
    <definedName name="TYURU" localSheetId="0">#REF!</definedName>
    <definedName name="TYURU">#REF!</definedName>
    <definedName name="UIOUIGyGF" localSheetId="0">#REF!</definedName>
    <definedName name="UIOUIGyGF">#REF!</definedName>
    <definedName name="VARIINST">#REF!</definedName>
    <definedName name="VARIPURC">#REF!</definedName>
    <definedName name="W">#REF!</definedName>
    <definedName name="WERQYUTIK" localSheetId="0">#REF!</definedName>
    <definedName name="WERQYUTIK">#REF!</definedName>
    <definedName name="WERTRQWETR" localSheetId="0">#REF!</definedName>
    <definedName name="WERTRQWETR">#REF!</definedName>
    <definedName name="X">#REF!</definedName>
    <definedName name="xh">#REF!</definedName>
    <definedName name="xn">#REF!</definedName>
    <definedName name="YUIPYU" localSheetId="0">#REF!</definedName>
    <definedName name="YUIPYU">#REF!</definedName>
    <definedName name="ZYX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H23" i="1" l="1"/>
  <c r="H18" i="1"/>
  <c r="F34" i="1" l="1"/>
  <c r="H20" i="1" l="1"/>
  <c r="H21" i="1" l="1"/>
  <c r="H22" i="1"/>
  <c r="H19" i="1"/>
  <c r="H17" i="1"/>
  <c r="H16" i="1"/>
  <c r="H15" i="1"/>
  <c r="H14" i="1"/>
  <c r="H13" i="1"/>
  <c r="H12" i="1"/>
  <c r="H11" i="1"/>
  <c r="H31" i="1" l="1"/>
  <c r="H26" i="1"/>
  <c r="H28" i="1"/>
  <c r="H30" i="1"/>
  <c r="H27" i="1"/>
  <c r="H29" i="1"/>
  <c r="H32" i="1" l="1"/>
  <c r="I31" i="1" s="1"/>
  <c r="I29" i="1" l="1"/>
  <c r="I26" i="1"/>
  <c r="I28" i="1"/>
  <c r="I27" i="1"/>
  <c r="I30" i="1"/>
  <c r="I32" i="1" l="1"/>
</calcChain>
</file>

<file path=xl/sharedStrings.xml><?xml version="1.0" encoding="utf-8"?>
<sst xmlns="http://schemas.openxmlformats.org/spreadsheetml/2006/main" count="73" uniqueCount="61">
  <si>
    <t>BỘ GIÁO DỤC &amp; ĐÀO TẠO</t>
  </si>
  <si>
    <t>CỘNG HOÀ XÃ HỘI CHỦ NGHĨA VIỆT NAM</t>
  </si>
  <si>
    <t>TRƯỜNG ĐẠI HỌC DUY TÂN</t>
  </si>
  <si>
    <t>Độc Lập - Tự Do - Hạnh Phúc</t>
  </si>
  <si>
    <t>KẾT QUẢ RÈN LUYỆN SINH VIÊN</t>
  </si>
  <si>
    <t xml:space="preserve">  KHỐI : K21TTT.  KHOA: CÔNG NGHỆ THÔNG TIN</t>
  </si>
  <si>
    <t>NGÀNH: HỆ THỐNG THÔNG TIN</t>
  </si>
  <si>
    <t xml:space="preserve">          (Ban hành kèm theo QĐ số :                /QĐ/ĐHDT-RL ngày                        )</t>
  </si>
  <si>
    <t>TT</t>
  </si>
  <si>
    <t>MSSV</t>
  </si>
  <si>
    <t>Họ &amp; Tên</t>
  </si>
  <si>
    <t>Ngày sinh</t>
  </si>
  <si>
    <t>Lớp</t>
  </si>
  <si>
    <t>Điểm RL
HK I</t>
  </si>
  <si>
    <t>Xếp
loại</t>
  </si>
  <si>
    <t>Ghi chú</t>
  </si>
  <si>
    <t>Phạm Nguyễn Hoàng</t>
  </si>
  <si>
    <t>Anh</t>
  </si>
  <si>
    <t>K21TTT</t>
  </si>
  <si>
    <t>Hoàng Kim</t>
  </si>
  <si>
    <t>Dung</t>
  </si>
  <si>
    <t>Nguyễn Thọ Anh</t>
  </si>
  <si>
    <t>Kha</t>
  </si>
  <si>
    <t>Đỗ Đức</t>
  </si>
  <si>
    <t>Khuynh</t>
  </si>
  <si>
    <t>Đào Mỹ</t>
  </si>
  <si>
    <t>Lành</t>
  </si>
  <si>
    <t>Lê Thụy Thanh</t>
  </si>
  <si>
    <t>Nhã</t>
  </si>
  <si>
    <t xml:space="preserve">Lê </t>
  </si>
  <si>
    <t>Như</t>
  </si>
  <si>
    <t>Nguyễn Thị Hồng</t>
  </si>
  <si>
    <t>Nhung</t>
  </si>
  <si>
    <t>Lê Phương</t>
  </si>
  <si>
    <t>Thanh</t>
  </si>
  <si>
    <t>Trần Văn</t>
  </si>
  <si>
    <t>Trung</t>
  </si>
  <si>
    <t>Nguyễn Minh</t>
  </si>
  <si>
    <t>Trí</t>
  </si>
  <si>
    <t>22/01/1996</t>
  </si>
  <si>
    <t>Việt</t>
  </si>
  <si>
    <t>PHÂN LOẠI</t>
  </si>
  <si>
    <t>SL</t>
  </si>
  <si>
    <t>TỶ LỆ %</t>
  </si>
  <si>
    <t>NGƯỜI LẬP BẢNG</t>
  </si>
  <si>
    <t>X.SẮC</t>
  </si>
  <si>
    <t>TỐT</t>
  </si>
  <si>
    <t>KHÁ</t>
  </si>
  <si>
    <t>T.BÌNH</t>
  </si>
  <si>
    <t>YẾU</t>
  </si>
  <si>
    <t>KÉM</t>
  </si>
  <si>
    <t>TỔNG</t>
  </si>
  <si>
    <t xml:space="preserve">   TRƯỞNG KHOA                              TP. CÔNG TÁC SINH VIÊN                            HIỆU TRƯỞNG</t>
  </si>
  <si>
    <t>TS ĐẶNG VIỆT HÙNG                         ThS. NGUYỄN THÔI</t>
  </si>
  <si>
    <t>Phan Huỳnh Phương</t>
  </si>
  <si>
    <t>Thảo</t>
  </si>
  <si>
    <t>TỔNG HỢP HK2</t>
  </si>
  <si>
    <t xml:space="preserve">Doãn Quốc </t>
  </si>
  <si>
    <t>2120128333</t>
  </si>
  <si>
    <t>NGUYỄN DŨNG</t>
  </si>
  <si>
    <t>HỌC KỲ I -  NĂM HỌC : 2018- 2019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</si>
</sst>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43" formatCode="_(* #,##0.00_);_(* \(#,##0.00\);_(* &quot;-&quot;??_);_(@_)"/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_-* #,##0_-;\-* #,##0_-;_-* &quot;-&quot;_-;_-@_-"/>
    <numFmt numFmtId="167" formatCode="0.0%"/>
    <numFmt numFmtId="168" formatCode="&quot;$&quot;#,##0.00"/>
    <numFmt numFmtId="169" formatCode="#\ ###\ ###"/>
    <numFmt numFmtId="170" formatCode="\$#,##0\ ;\(\$#,##0\)"/>
    <numFmt numFmtId="171" formatCode="#\ ###\ ##0.0"/>
    <numFmt numFmtId="172" formatCode="#\ ###\ ###\ .00"/>
    <numFmt numFmtId="173" formatCode="&quot;$&quot;#,##0;[Red]\-&quot;$&quot;#,##0"/>
    <numFmt numFmtId="174" formatCode="&quot;$&quot;#,##0.00;[Red]\-&quot;$&quot;#,##0.00"/>
    <numFmt numFmtId="175" formatCode="0.00_)"/>
    <numFmt numFmtId="176" formatCode="&quot;\&quot;#,##0.00;[Red]&quot;\&quot;\-#,##0.00"/>
    <numFmt numFmtId="177" formatCode="&quot;\&quot;#,##0;[Red]&quot;\&quot;\-#,##0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</numFmts>
  <fonts count="5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2.5"/>
      <name val="Times New Roman"/>
      <family val="1"/>
    </font>
    <font>
      <sz val="11"/>
      <name val="Times New Roman"/>
      <family val="1"/>
    </font>
    <font>
      <sz val="11"/>
      <name val="Times New Roman"/>
      <family val="1"/>
      <charset val="163"/>
    </font>
    <font>
      <sz val="11"/>
      <color indexed="8"/>
      <name val="Calibri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indexed="8"/>
      <name val="Times New Roman"/>
      <family val="1"/>
    </font>
    <font>
      <sz val="14"/>
      <name val="??"/>
      <family val="3"/>
      <charset val="129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3"/>
      <name val="VNtimes new roman"/>
      <family val="2"/>
    </font>
    <font>
      <sz val="12"/>
      <color indexed="8"/>
      <name val="Times New Roman"/>
      <family val="2"/>
    </font>
    <font>
      <sz val="12"/>
      <name val="VNI-Aptima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1"/>
      <color indexed="12"/>
      <name val="VNtimes new roman"/>
      <family val="2"/>
    </font>
    <font>
      <sz val="8"/>
      <color indexed="12"/>
      <name val="Helv"/>
    </font>
    <font>
      <sz val="10"/>
      <name val="MS Sans Serif"/>
      <family val="2"/>
    </font>
    <font>
      <sz val="12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rgb="FF000000"/>
      <name val="Calibri"/>
      <family val="2"/>
    </font>
    <font>
      <sz val="13"/>
      <color indexed="8"/>
      <name val="Times New Roman"/>
      <family val="2"/>
    </font>
    <font>
      <sz val="11"/>
      <color indexed="8"/>
      <name val="Arial"/>
      <family val="2"/>
    </font>
    <font>
      <sz val="10"/>
      <name val="Arial"/>
      <family val="2"/>
      <charset val="163"/>
    </font>
    <font>
      <sz val="12"/>
      <name val="VNI-Times"/>
    </font>
    <font>
      <sz val="10"/>
      <color indexed="8"/>
      <name val="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1"/>
      <name val="ＭＳ Ｐゴシック"/>
      <charset val="128"/>
    </font>
    <font>
      <sz val="12"/>
      <name val="Courier"/>
      <family val="3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36">
    <xf numFmtId="0" fontId="0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6" fillId="0" borderId="0" applyFont="0" applyFill="0" applyBorder="0" applyAlignment="0" applyProtection="0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/>
    <xf numFmtId="0" fontId="22" fillId="2" borderId="0"/>
    <xf numFmtId="0" fontId="23" fillId="2" borderId="0"/>
    <xf numFmtId="0" fontId="24" fillId="2" borderId="0"/>
    <xf numFmtId="0" fontId="25" fillId="0" borderId="0">
      <alignment wrapText="1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/>
    <xf numFmtId="0" fontId="26" fillId="0" borderId="0"/>
    <xf numFmtId="0" fontId="2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167" fontId="6" fillId="0" borderId="0" applyFill="0" applyBorder="0" applyAlignment="0"/>
    <xf numFmtId="168" fontId="6" fillId="0" borderId="0" applyFill="0" applyBorder="0" applyAlignment="0"/>
    <xf numFmtId="43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9" fillId="0" borderId="0"/>
    <xf numFmtId="3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29" fillId="0" borderId="0"/>
    <xf numFmtId="0" fontId="6" fillId="0" borderId="0" applyFont="0" applyFill="0" applyBorder="0" applyAlignment="0" applyProtection="0"/>
    <xf numFmtId="172" fontId="29" fillId="0" borderId="0"/>
    <xf numFmtId="0" fontId="2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2" fontId="6" fillId="0" borderId="0" applyFont="0" applyFill="0" applyBorder="0" applyAlignment="0" applyProtection="0"/>
    <xf numFmtId="38" fontId="30" fillId="2" borderId="0" applyNumberFormat="0" applyBorder="0" applyAlignment="0" applyProtection="0"/>
    <xf numFmtId="38" fontId="30" fillId="2" borderId="0" applyNumberFormat="0" applyBorder="0" applyAlignment="0" applyProtection="0"/>
    <xf numFmtId="0" fontId="31" fillId="0" borderId="14" applyNumberFormat="0" applyAlignment="0" applyProtection="0">
      <alignment horizontal="left" vertical="center"/>
    </xf>
    <xf numFmtId="0" fontId="31" fillId="0" borderId="15">
      <alignment horizontal="left" vertical="center"/>
    </xf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Protection="0"/>
    <xf numFmtId="0" fontId="32" fillId="0" borderId="0" applyProtection="0"/>
    <xf numFmtId="0" fontId="32" fillId="0" borderId="0" applyProtection="0"/>
    <xf numFmtId="0" fontId="31" fillId="0" borderId="0" applyProtection="0"/>
    <xf numFmtId="0" fontId="31" fillId="0" borderId="0" applyProtection="0"/>
    <xf numFmtId="0" fontId="31" fillId="0" borderId="0" applyProtection="0"/>
    <xf numFmtId="0" fontId="33" fillId="0" borderId="0" applyNumberFormat="0" applyFill="0" applyBorder="0" applyAlignment="0" applyProtection="0">
      <alignment vertical="top"/>
      <protection locked="0"/>
    </xf>
    <xf numFmtId="10" fontId="30" fillId="3" borderId="2" applyNumberFormat="0" applyBorder="0" applyAlignment="0" applyProtection="0"/>
    <xf numFmtId="10" fontId="30" fillId="3" borderId="2" applyNumberFormat="0" applyBorder="0" applyAlignment="0" applyProtection="0"/>
    <xf numFmtId="0" fontId="34" fillId="0" borderId="0"/>
    <xf numFmtId="0" fontId="2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0" fontId="36" fillId="0" borderId="0" applyNumberFormat="0" applyFont="0" applyFill="0" applyAlignment="0"/>
    <xf numFmtId="0" fontId="12" fillId="0" borderId="0"/>
    <xf numFmtId="37" fontId="37" fillId="0" borderId="0"/>
    <xf numFmtId="175" fontId="38" fillId="0" borderId="0"/>
    <xf numFmtId="0" fontId="39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27" fillId="0" borderId="0"/>
    <xf numFmtId="0" fontId="6" fillId="0" borderId="0"/>
    <xf numFmtId="0" fontId="27" fillId="0" borderId="0"/>
    <xf numFmtId="0" fontId="10" fillId="0" borderId="0"/>
    <xf numFmtId="0" fontId="10" fillId="0" borderId="0"/>
    <xf numFmtId="0" fontId="6" fillId="0" borderId="0"/>
    <xf numFmtId="0" fontId="27" fillId="0" borderId="0"/>
    <xf numFmtId="0" fontId="27" fillId="0" borderId="0"/>
    <xf numFmtId="0" fontId="4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41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42" fillId="0" borderId="0"/>
    <xf numFmtId="0" fontId="6" fillId="0" borderId="0"/>
    <xf numFmtId="0" fontId="42" fillId="0" borderId="0"/>
    <xf numFmtId="10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16" applyNumberFormat="0" applyBorder="0"/>
    <xf numFmtId="0" fontId="2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3" fontId="43" fillId="0" borderId="0"/>
    <xf numFmtId="49" fontId="44" fillId="0" borderId="0" applyFill="0" applyBorder="0" applyAlignment="0"/>
    <xf numFmtId="0" fontId="2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17" applyNumberFormat="0" applyFont="0" applyFill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16" fillId="0" borderId="0">
      <alignment vertical="center"/>
    </xf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8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6" fontId="49" fillId="0" borderId="0" applyFont="0" applyFill="0" applyBorder="0" applyAlignment="0" applyProtection="0"/>
    <xf numFmtId="177" fontId="49" fillId="0" borderId="0" applyFont="0" applyFill="0" applyBorder="0" applyAlignment="0" applyProtection="0"/>
    <xf numFmtId="0" fontId="50" fillId="0" borderId="0"/>
    <xf numFmtId="0" fontId="36" fillId="0" borderId="0"/>
    <xf numFmtId="166" fontId="51" fillId="0" borderId="0" applyFont="0" applyFill="0" applyBorder="0" applyAlignment="0" applyProtection="0"/>
    <xf numFmtId="178" fontId="51" fillId="0" borderId="0" applyFont="0" applyFill="0" applyBorder="0" applyAlignment="0" applyProtection="0"/>
    <xf numFmtId="0" fontId="52" fillId="0" borderId="0"/>
    <xf numFmtId="179" fontId="51" fillId="0" borderId="0" applyFont="0" applyFill="0" applyBorder="0" applyAlignment="0" applyProtection="0"/>
    <xf numFmtId="6" fontId="53" fillId="0" borderId="0" applyFont="0" applyFill="0" applyBorder="0" applyAlignment="0" applyProtection="0"/>
    <xf numFmtId="180" fontId="5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0" xfId="0" applyFont="1" applyFill="1"/>
    <xf numFmtId="0" fontId="8" fillId="0" borderId="3" xfId="0" applyFont="1" applyFill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14" fontId="9" fillId="0" borderId="6" xfId="0" applyNumberFormat="1" applyFont="1" applyFill="1" applyBorder="1" applyAlignment="1" applyProtection="1">
      <alignment horizontal="center" vertical="center" wrapText="1"/>
    </xf>
    <xf numFmtId="0" fontId="8" fillId="0" borderId="3" xfId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3" xfId="0" applyFont="1" applyFill="1" applyBorder="1" applyAlignment="1"/>
    <xf numFmtId="0" fontId="8" fillId="0" borderId="6" xfId="0" applyNumberFormat="1" applyFont="1" applyFill="1" applyBorder="1" applyAlignment="1">
      <alignment horizontal="center"/>
    </xf>
    <xf numFmtId="0" fontId="8" fillId="0" borderId="7" xfId="0" applyFont="1" applyFill="1" applyBorder="1" applyAlignment="1">
      <alignment horizontal="left"/>
    </xf>
    <xf numFmtId="0" fontId="8" fillId="0" borderId="8" xfId="0" applyFont="1" applyFill="1" applyBorder="1" applyAlignment="1">
      <alignment horizontal="left"/>
    </xf>
    <xf numFmtId="0" fontId="8" fillId="0" borderId="6" xfId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/>
    </xf>
    <xf numFmtId="0" fontId="8" fillId="0" borderId="6" xfId="0" applyFont="1" applyFill="1" applyBorder="1" applyAlignment="1"/>
    <xf numFmtId="0" fontId="8" fillId="0" borderId="6" xfId="0" applyFont="1" applyFill="1" applyBorder="1" applyAlignment="1">
      <alignment vertical="center"/>
    </xf>
    <xf numFmtId="49" fontId="8" fillId="0" borderId="6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left"/>
    </xf>
    <xf numFmtId="0" fontId="8" fillId="0" borderId="11" xfId="0" applyFont="1" applyFill="1" applyBorder="1" applyAlignment="1">
      <alignment horizontal="left"/>
    </xf>
    <xf numFmtId="0" fontId="8" fillId="0" borderId="9" xfId="1" applyFont="1" applyFill="1" applyBorder="1" applyAlignment="1">
      <alignment horizontal="center" vertical="center"/>
    </xf>
    <xf numFmtId="0" fontId="8" fillId="0" borderId="9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12" fillId="0" borderId="0" xfId="0" applyFont="1" applyFill="1" applyBorder="1" applyAlignment="1"/>
    <xf numFmtId="0" fontId="12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2" xfId="0" applyFont="1" applyFill="1" applyBorder="1" applyAlignment="1"/>
    <xf numFmtId="0" fontId="8" fillId="0" borderId="2" xfId="0" applyFont="1" applyFill="1" applyBorder="1" applyAlignment="1">
      <alignment horizontal="center"/>
    </xf>
    <xf numFmtId="0" fontId="14" fillId="0" borderId="12" xfId="0" applyFont="1" applyFill="1" applyBorder="1" applyAlignment="1"/>
    <xf numFmtId="0" fontId="14" fillId="0" borderId="12" xfId="0" applyFont="1" applyFill="1" applyBorder="1" applyAlignment="1">
      <alignment horizontal="center"/>
    </xf>
    <xf numFmtId="10" fontId="8" fillId="0" borderId="12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4" fillId="0" borderId="6" xfId="0" applyFont="1" applyFill="1" applyBorder="1" applyAlignment="1"/>
    <xf numFmtId="10" fontId="8" fillId="0" borderId="6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left"/>
    </xf>
    <xf numFmtId="0" fontId="14" fillId="0" borderId="13" xfId="0" applyFont="1" applyFill="1" applyBorder="1" applyAlignment="1"/>
    <xf numFmtId="10" fontId="8" fillId="0" borderId="13" xfId="0" applyNumberFormat="1" applyFont="1" applyFill="1" applyBorder="1" applyAlignment="1">
      <alignment horizontal="center"/>
    </xf>
    <xf numFmtId="10" fontId="8" fillId="0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1" applyFont="1" applyFill="1"/>
    <xf numFmtId="0" fontId="15" fillId="0" borderId="0" xfId="0" applyFont="1" applyAlignment="1"/>
    <xf numFmtId="0" fontId="4" fillId="0" borderId="0" xfId="0" applyFont="1"/>
    <xf numFmtId="0" fontId="3" fillId="0" borderId="0" xfId="0" applyFont="1"/>
    <xf numFmtId="0" fontId="15" fillId="0" borderId="0" xfId="3" applyFont="1"/>
    <xf numFmtId="0" fontId="16" fillId="0" borderId="0" xfId="0" applyFont="1"/>
    <xf numFmtId="0" fontId="15" fillId="0" borderId="0" xfId="0" applyFont="1"/>
    <xf numFmtId="0" fontId="8" fillId="0" borderId="12" xfId="0" applyFont="1" applyFill="1" applyBorder="1" applyAlignment="1">
      <alignment horizontal="center"/>
    </xf>
    <xf numFmtId="14" fontId="54" fillId="0" borderId="0" xfId="0" applyNumberFormat="1" applyFont="1"/>
    <xf numFmtId="0" fontId="54" fillId="0" borderId="18" xfId="0" applyFont="1" applyBorder="1"/>
    <xf numFmtId="14" fontId="54" fillId="0" borderId="18" xfId="0" applyNumberFormat="1" applyFont="1" applyBorder="1"/>
    <xf numFmtId="1" fontId="8" fillId="0" borderId="9" xfId="0" applyNumberFormat="1" applyFont="1" applyFill="1" applyBorder="1" applyAlignment="1">
      <alignment horizontal="center"/>
    </xf>
    <xf numFmtId="0" fontId="8" fillId="4" borderId="6" xfId="0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14" fontId="8" fillId="4" borderId="6" xfId="1" applyNumberFormat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/>
    </xf>
    <xf numFmtId="1" fontId="8" fillId="4" borderId="6" xfId="0" applyNumberFormat="1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6" xfId="0" applyFont="1" applyFill="1" applyBorder="1" applyAlignment="1"/>
    <xf numFmtId="0" fontId="5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3" fillId="0" borderId="0" xfId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</cellXfs>
  <cellStyles count="136">
    <cellStyle name="??" xfId="4"/>
    <cellStyle name="?? [0.00]_PRODUCT DETAIL Q1" xfId="5"/>
    <cellStyle name="?? [0]" xfId="6"/>
    <cellStyle name="???? [0.00]_PRODUCT DETAIL Q1" xfId="7"/>
    <cellStyle name="????_PRODUCT DETAIL Q1" xfId="8"/>
    <cellStyle name="???[0]_Book1" xfId="9"/>
    <cellStyle name="???_95" xfId="10"/>
    <cellStyle name="??_(????)??????" xfId="11"/>
    <cellStyle name="1" xfId="12"/>
    <cellStyle name="2" xfId="13"/>
    <cellStyle name="3" xfId="14"/>
    <cellStyle name="4" xfId="15"/>
    <cellStyle name="AeE­ [0]_INQUIRY ¿µ¾÷AßAø " xfId="16"/>
    <cellStyle name="AeE­_INQUIRY ¿µ¾÷AßAø " xfId="17"/>
    <cellStyle name="AÞ¸¶ [0]_INQUIRY ¿?¾÷AßAø " xfId="18"/>
    <cellStyle name="AÞ¸¶_INQUIRY ¿?¾÷AßAø " xfId="19"/>
    <cellStyle name="C?AØ_¿?¾÷CoE² " xfId="20"/>
    <cellStyle name="C￥AØ_¿μ¾÷CoE² " xfId="21"/>
    <cellStyle name="Calc Currency (0)" xfId="22"/>
    <cellStyle name="Calc Currency (0) 2" xfId="23"/>
    <cellStyle name="Calc Currency (0)_Anh van khong chuyen K17 HK1" xfId="24"/>
    <cellStyle name="Calc Percent (0)" xfId="25"/>
    <cellStyle name="Calc Percent (1)" xfId="26"/>
    <cellStyle name="Comma 2" xfId="27"/>
    <cellStyle name="Comma 3" xfId="28"/>
    <cellStyle name="Comma 4" xfId="29"/>
    <cellStyle name="comma zerodec" xfId="30"/>
    <cellStyle name="Comma0" xfId="31"/>
    <cellStyle name="Currency0" xfId="32"/>
    <cellStyle name="Currency1" xfId="33"/>
    <cellStyle name="Date" xfId="34"/>
    <cellStyle name="Dollar (zero dec)" xfId="35"/>
    <cellStyle name="Enter Currency (0)" xfId="36"/>
    <cellStyle name="Enter Currency (0) 2" xfId="37"/>
    <cellStyle name="Enter Currency (0)_Anh van khong chuyen K17 HK1" xfId="38"/>
    <cellStyle name="Fixed" xfId="39"/>
    <cellStyle name="Grey" xfId="40"/>
    <cellStyle name="Grey 2" xfId="41"/>
    <cellStyle name="Header1" xfId="42"/>
    <cellStyle name="Header2" xfId="43"/>
    <cellStyle name="Heading 1 2" xfId="44"/>
    <cellStyle name="Heading 2 2" xfId="45"/>
    <cellStyle name="HEADING1" xfId="46"/>
    <cellStyle name="HEADING1 2" xfId="47"/>
    <cellStyle name="HEADING1_Anh van khong chuyen K17 HK1" xfId="48"/>
    <cellStyle name="HEADING2" xfId="49"/>
    <cellStyle name="HEADING2 2" xfId="50"/>
    <cellStyle name="HEADING2_Anh van khong chuyen K17 HK1" xfId="51"/>
    <cellStyle name="Hyperlink 4" xfId="52"/>
    <cellStyle name="Input [yellow]" xfId="53"/>
    <cellStyle name="Input [yellow] 2" xfId="54"/>
    <cellStyle name="Input 2" xfId="55"/>
    <cellStyle name="Link Currency (0)" xfId="56"/>
    <cellStyle name="Link Currency (0) 2" xfId="57"/>
    <cellStyle name="Link Currency (0)_Anh van khong chuyen K17 HK1" xfId="58"/>
    <cellStyle name="Milliers [0]_AR1194" xfId="59"/>
    <cellStyle name="Milliers_AR1194" xfId="60"/>
    <cellStyle name="Monétaire [0]_AR1194" xfId="61"/>
    <cellStyle name="Monétaire_AR1194" xfId="62"/>
    <cellStyle name="n" xfId="63"/>
    <cellStyle name="New Times Roman" xfId="64"/>
    <cellStyle name="no dec" xfId="65"/>
    <cellStyle name="Normal" xfId="0" builtinId="0"/>
    <cellStyle name="Normal - Style1" xfId="66"/>
    <cellStyle name="Normal 11 2" xfId="67"/>
    <cellStyle name="Normal 12" xfId="68"/>
    <cellStyle name="Normal 14" xfId="69"/>
    <cellStyle name="Normal 15" xfId="70"/>
    <cellStyle name="Normal 16" xfId="71"/>
    <cellStyle name="Normal 17" xfId="72"/>
    <cellStyle name="Normal 19" xfId="73"/>
    <cellStyle name="Normal 2" xfId="2"/>
    <cellStyle name="Normal 2 11" xfId="74"/>
    <cellStyle name="Normal 2 2" xfId="75"/>
    <cellStyle name="Normal 2 2 2" xfId="76"/>
    <cellStyle name="Normal 2 2 2 2" xfId="77"/>
    <cellStyle name="Normal 2 2 3" xfId="78"/>
    <cellStyle name="Normal 2 2 4" xfId="79"/>
    <cellStyle name="Normal 2 2_Danh sach sv nhap hoc den ngay 13 thang 9" xfId="80"/>
    <cellStyle name="Normal 2 3" xfId="81"/>
    <cellStyle name="Normal 2 4" xfId="82"/>
    <cellStyle name="Normal 2 5" xfId="83"/>
    <cellStyle name="Normal 2 6" xfId="84"/>
    <cellStyle name="Normal 2_Danh sach sv nhap hoc den ngay 13 thang 9" xfId="85"/>
    <cellStyle name="Normal 21" xfId="86"/>
    <cellStyle name="Normal 23" xfId="87"/>
    <cellStyle name="Normal 24" xfId="88"/>
    <cellStyle name="Normal 3" xfId="89"/>
    <cellStyle name="Normal 3 2" xfId="90"/>
    <cellStyle name="Normal 3 3" xfId="91"/>
    <cellStyle name="Normal 3_Danh gia ren luyen HK1 nam hoc 2015-2016 Moi nhat -25022016" xfId="92"/>
    <cellStyle name="Normal 30" xfId="93"/>
    <cellStyle name="Normal 4" xfId="94"/>
    <cellStyle name="Normal 4 2" xfId="95"/>
    <cellStyle name="Normal 4 3" xfId="96"/>
    <cellStyle name="Normal 4_DS KHOA TIN 2015" xfId="97"/>
    <cellStyle name="Normal 5" xfId="98"/>
    <cellStyle name="Normal 6" xfId="99"/>
    <cellStyle name="Normal 7" xfId="100"/>
    <cellStyle name="Normal_MauDanhGiaRenLuyenVaHDan" xfId="3"/>
    <cellStyle name="Normal_MauDanhGiaRenLuyenVaHDan_Danh gia ren luyen HK1 nam hoc 2015-2016 Moi nhat -25022016 _Ver02" xfId="1"/>
    <cellStyle name="Percent [2]" xfId="101"/>
    <cellStyle name="Percent 2" xfId="102"/>
    <cellStyle name="Percent 2 2" xfId="103"/>
    <cellStyle name="Percent 4" xfId="104"/>
    <cellStyle name="PERCENTAGE" xfId="105"/>
    <cellStyle name="PrePop Currency (0)" xfId="106"/>
    <cellStyle name="PrePop Currency (0) 2" xfId="107"/>
    <cellStyle name="PrePop Currency (0)_Anh van khong chuyen K17 HK1" xfId="108"/>
    <cellStyle name="songuyen" xfId="109"/>
    <cellStyle name="Text Indent A" xfId="110"/>
    <cellStyle name="Text Indent B" xfId="111"/>
    <cellStyle name="Text Indent B 2" xfId="112"/>
    <cellStyle name="Text Indent B_Anh van khong chuyen K17 HK1" xfId="113"/>
    <cellStyle name="Total 2" xfId="114"/>
    <cellStyle name=" [0.00]_ Att. 1- Cover" xfId="115"/>
    <cellStyle name="_ Att. 1- Cover" xfId="116"/>
    <cellStyle name="?_ Att. 1- Cover" xfId="117"/>
    <cellStyle name="똿뗦먛귟 [0.00]_PRODUCT DETAIL Q1" xfId="118"/>
    <cellStyle name="똿뗦먛귟_PRODUCT DETAIL Q1" xfId="119"/>
    <cellStyle name="믅됞 [0.00]_PRODUCT DETAIL Q1" xfId="120"/>
    <cellStyle name="믅됞_PRODUCT DETAIL Q1" xfId="121"/>
    <cellStyle name="백분율_95" xfId="122"/>
    <cellStyle name="뷭?_BOOKSHIP" xfId="123"/>
    <cellStyle name="콤마 [0]_1202" xfId="124"/>
    <cellStyle name="콤마_1202" xfId="125"/>
    <cellStyle name="통화 [0]_1202" xfId="126"/>
    <cellStyle name="통화_1202" xfId="127"/>
    <cellStyle name="표준_(정보부문)월별인원계획" xfId="128"/>
    <cellStyle name="一般_00Q3902REV.1" xfId="129"/>
    <cellStyle name="千分位[0]_00Q3902REV.1" xfId="130"/>
    <cellStyle name="千分位_00Q3902REV.1" xfId="131"/>
    <cellStyle name="標準_機器ﾘｽト (2)" xfId="132"/>
    <cellStyle name="貨幣 [0]_00Q3902REV.1" xfId="133"/>
    <cellStyle name="貨幣[0]_BRE" xfId="134"/>
    <cellStyle name="貨幣_00Q3902REV.1" xfId="135"/>
  </cellStyles>
  <dxfs count="2">
    <dxf>
      <fill>
        <patternFill>
          <bgColor indexed="27"/>
        </patternFill>
      </fill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</xdr:row>
      <xdr:rowOff>9525</xdr:rowOff>
    </xdr:from>
    <xdr:to>
      <xdr:col>3</xdr:col>
      <xdr:colOff>66675</xdr:colOff>
      <xdr:row>3</xdr:row>
      <xdr:rowOff>9525</xdr:rowOff>
    </xdr:to>
    <xdr:sp macro="" textlink="">
      <xdr:nvSpPr>
        <xdr:cNvPr id="2" name="Line 1221"/>
        <xdr:cNvSpPr>
          <a:spLocks noChangeShapeType="1"/>
        </xdr:cNvSpPr>
      </xdr:nvSpPr>
      <xdr:spPr bwMode="auto">
        <a:xfrm>
          <a:off x="581025" y="581025"/>
          <a:ext cx="2028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276225</xdr:colOff>
      <xdr:row>3</xdr:row>
      <xdr:rowOff>9525</xdr:rowOff>
    </xdr:from>
    <xdr:to>
      <xdr:col>3</xdr:col>
      <xdr:colOff>95250</xdr:colOff>
      <xdr:row>3</xdr:row>
      <xdr:rowOff>9525</xdr:rowOff>
    </xdr:to>
    <xdr:sp macro="" textlink="">
      <xdr:nvSpPr>
        <xdr:cNvPr id="3" name="Line 1223"/>
        <xdr:cNvSpPr>
          <a:spLocks noChangeShapeType="1"/>
        </xdr:cNvSpPr>
      </xdr:nvSpPr>
      <xdr:spPr bwMode="auto">
        <a:xfrm>
          <a:off x="609600" y="581025"/>
          <a:ext cx="2028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361950</xdr:colOff>
      <xdr:row>3</xdr:row>
      <xdr:rowOff>9525</xdr:rowOff>
    </xdr:from>
    <xdr:to>
      <xdr:col>7</xdr:col>
      <xdr:colOff>438150</xdr:colOff>
      <xdr:row>3</xdr:row>
      <xdr:rowOff>9525</xdr:rowOff>
    </xdr:to>
    <xdr:sp macro="" textlink="">
      <xdr:nvSpPr>
        <xdr:cNvPr id="4" name="Line 1223"/>
        <xdr:cNvSpPr>
          <a:spLocks noChangeShapeType="1"/>
        </xdr:cNvSpPr>
      </xdr:nvSpPr>
      <xdr:spPr bwMode="auto">
        <a:xfrm>
          <a:off x="4286250" y="581025"/>
          <a:ext cx="1533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M40"/>
  <sheetViews>
    <sheetView tabSelected="1" workbookViewId="0">
      <selection activeCell="E30" sqref="E30"/>
    </sheetView>
  </sheetViews>
  <sheetFormatPr defaultRowHeight="16.5"/>
  <cols>
    <col min="1" max="1" width="5" style="1" customWidth="1"/>
    <col min="2" max="2" width="12.5703125" style="1" customWidth="1"/>
    <col min="3" max="3" width="20.5703125" style="1" customWidth="1"/>
    <col min="4" max="4" width="8.85546875" style="1" customWidth="1"/>
    <col min="5" max="5" width="11.85546875" style="1" customWidth="1"/>
    <col min="6" max="6" width="9.42578125" style="1" customWidth="1"/>
    <col min="7" max="7" width="12.42578125" style="2" customWidth="1"/>
    <col min="8" max="8" width="11" style="2" customWidth="1"/>
    <col min="9" max="9" width="10.28515625" style="1" customWidth="1"/>
    <col min="10" max="11" width="9.140625" style="1"/>
    <col min="12" max="12" width="13.28515625" style="1" customWidth="1"/>
    <col min="13" max="16384" width="9.140625" style="1"/>
  </cols>
  <sheetData>
    <row r="1" spans="1:13" ht="9" customHeight="1"/>
    <row r="2" spans="1:13" ht="19.5" customHeight="1">
      <c r="A2" s="69" t="s">
        <v>0</v>
      </c>
      <c r="B2" s="69"/>
      <c r="C2" s="69"/>
      <c r="D2" s="69"/>
      <c r="E2" s="70" t="s">
        <v>1</v>
      </c>
      <c r="F2" s="70"/>
      <c r="G2" s="70"/>
      <c r="H2" s="70"/>
      <c r="I2" s="70"/>
    </row>
    <row r="3" spans="1:13">
      <c r="A3" s="70" t="s">
        <v>2</v>
      </c>
      <c r="B3" s="70"/>
      <c r="C3" s="70"/>
      <c r="D3" s="70"/>
      <c r="E3" s="70" t="s">
        <v>3</v>
      </c>
      <c r="F3" s="70"/>
      <c r="G3" s="70"/>
      <c r="H3" s="70"/>
      <c r="I3" s="70"/>
    </row>
    <row r="5" spans="1:13">
      <c r="A5" s="70" t="s">
        <v>4</v>
      </c>
      <c r="B5" s="70"/>
      <c r="C5" s="70"/>
      <c r="D5" s="70"/>
      <c r="E5" s="70"/>
      <c r="F5" s="70"/>
      <c r="G5" s="70"/>
      <c r="H5" s="70"/>
      <c r="I5" s="70"/>
    </row>
    <row r="6" spans="1:13">
      <c r="A6" s="68" t="s">
        <v>60</v>
      </c>
      <c r="B6" s="68"/>
      <c r="C6" s="68"/>
      <c r="D6" s="68"/>
      <c r="E6" s="68"/>
      <c r="F6" s="68"/>
      <c r="G6" s="68"/>
      <c r="H6" s="68"/>
      <c r="I6" s="68"/>
    </row>
    <row r="7" spans="1:13">
      <c r="A7" s="68" t="s">
        <v>5</v>
      </c>
      <c r="B7" s="68"/>
      <c r="C7" s="68"/>
      <c r="D7" s="68"/>
      <c r="E7" s="68"/>
      <c r="F7" s="68"/>
      <c r="G7" s="68"/>
      <c r="H7" s="68"/>
      <c r="I7" s="68"/>
    </row>
    <row r="8" spans="1:13" ht="17.25" customHeight="1">
      <c r="A8" s="73" t="s">
        <v>6</v>
      </c>
      <c r="B8" s="73"/>
      <c r="C8" s="73"/>
      <c r="D8" s="73"/>
      <c r="E8" s="73"/>
      <c r="F8" s="73"/>
      <c r="G8" s="73"/>
      <c r="H8" s="73"/>
      <c r="I8" s="73"/>
    </row>
    <row r="9" spans="1:13" s="3" customFormat="1" ht="17.25" customHeight="1">
      <c r="A9" s="74" t="s">
        <v>7</v>
      </c>
      <c r="B9" s="74"/>
      <c r="C9" s="74"/>
      <c r="D9" s="74"/>
      <c r="E9" s="74"/>
      <c r="F9" s="74"/>
      <c r="G9" s="74"/>
      <c r="H9" s="74"/>
      <c r="I9" s="74"/>
    </row>
    <row r="10" spans="1:13" s="6" customFormat="1" ht="55.5" customHeight="1">
      <c r="A10" s="4" t="s">
        <v>8</v>
      </c>
      <c r="B10" s="4" t="s">
        <v>9</v>
      </c>
      <c r="C10" s="75" t="s">
        <v>10</v>
      </c>
      <c r="D10" s="75"/>
      <c r="E10" s="4" t="s">
        <v>11</v>
      </c>
      <c r="F10" s="4" t="s">
        <v>12</v>
      </c>
      <c r="G10" s="5" t="s">
        <v>13</v>
      </c>
      <c r="H10" s="5" t="s">
        <v>14</v>
      </c>
      <c r="I10" s="4" t="s">
        <v>15</v>
      </c>
    </row>
    <row r="11" spans="1:13" ht="21" customHeight="1">
      <c r="A11" s="7">
        <v>1</v>
      </c>
      <c r="B11" s="8">
        <v>2120216822</v>
      </c>
      <c r="C11" s="9" t="s">
        <v>16</v>
      </c>
      <c r="D11" s="10" t="s">
        <v>17</v>
      </c>
      <c r="E11" s="11">
        <v>35669</v>
      </c>
      <c r="F11" s="12" t="s">
        <v>18</v>
      </c>
      <c r="G11" s="19">
        <v>87</v>
      </c>
      <c r="H11" s="13" t="str">
        <f t="shared" ref="H11" si="0">IF(G11&gt;=90,"X.SẮC", IF(G11&gt;=80,"TỐT", IF(G11&gt;=65,"KHÁ", IF(G11&gt;=50,"T.BÌNH", IF(G11&gt;=35,"YẾU", "KÉM" )))))</f>
        <v>TỐT</v>
      </c>
      <c r="I11" s="14"/>
      <c r="K11" s="6"/>
      <c r="L11" s="6"/>
      <c r="M11" s="6"/>
    </row>
    <row r="12" spans="1:13" ht="21" customHeight="1">
      <c r="A12" s="55">
        <v>2</v>
      </c>
      <c r="B12" s="15">
        <v>2120146083</v>
      </c>
      <c r="C12" s="16" t="s">
        <v>19</v>
      </c>
      <c r="D12" s="17" t="s">
        <v>20</v>
      </c>
      <c r="E12" s="11">
        <v>34109</v>
      </c>
      <c r="F12" s="18" t="s">
        <v>18</v>
      </c>
      <c r="G12" s="19">
        <v>90</v>
      </c>
      <c r="H12" s="13" t="str">
        <f t="shared" ref="H12:H23" si="1">IF(G12&gt;=90,"X.SẮC", IF(G12&gt;=80,"TỐT", IF(G12&gt;=65,"KHÁ", IF(G12&gt;=50,"T.BÌNH", IF(G12&gt;=35,"YẾU", "KÉM" )))))</f>
        <v>X.SẮC</v>
      </c>
      <c r="I12" s="20"/>
      <c r="K12" s="6"/>
      <c r="L12" s="6"/>
      <c r="M12" s="6"/>
    </row>
    <row r="13" spans="1:13" ht="21" customHeight="1">
      <c r="A13" s="55">
        <v>3</v>
      </c>
      <c r="B13" s="15">
        <v>2121114038</v>
      </c>
      <c r="C13" s="16" t="s">
        <v>21</v>
      </c>
      <c r="D13" s="17" t="s">
        <v>22</v>
      </c>
      <c r="E13" s="11">
        <v>35583</v>
      </c>
      <c r="F13" s="18" t="s">
        <v>18</v>
      </c>
      <c r="G13" s="19">
        <v>90</v>
      </c>
      <c r="H13" s="13" t="str">
        <f t="shared" si="1"/>
        <v>X.SẮC</v>
      </c>
      <c r="I13" s="21"/>
      <c r="K13" s="6"/>
      <c r="L13" s="6"/>
      <c r="M13" s="6"/>
    </row>
    <row r="14" spans="1:13" ht="21" customHeight="1">
      <c r="A14" s="55">
        <v>4</v>
      </c>
      <c r="B14" s="15">
        <v>2121616933</v>
      </c>
      <c r="C14" s="16" t="s">
        <v>23</v>
      </c>
      <c r="D14" s="17" t="s">
        <v>24</v>
      </c>
      <c r="E14" s="11">
        <v>35485</v>
      </c>
      <c r="F14" s="18" t="s">
        <v>18</v>
      </c>
      <c r="G14" s="19">
        <v>82</v>
      </c>
      <c r="H14" s="13" t="str">
        <f t="shared" si="1"/>
        <v>TỐT</v>
      </c>
      <c r="I14" s="20"/>
      <c r="K14" s="6"/>
      <c r="L14" s="6"/>
      <c r="M14" s="6"/>
    </row>
    <row r="15" spans="1:13" ht="21" customHeight="1">
      <c r="A15" s="55">
        <v>5</v>
      </c>
      <c r="B15" s="15">
        <v>2120147014</v>
      </c>
      <c r="C15" s="16" t="s">
        <v>25</v>
      </c>
      <c r="D15" s="17" t="s">
        <v>26</v>
      </c>
      <c r="E15" s="11">
        <v>35123</v>
      </c>
      <c r="F15" s="18" t="s">
        <v>18</v>
      </c>
      <c r="G15" s="19">
        <v>89</v>
      </c>
      <c r="H15" s="13" t="str">
        <f t="shared" si="1"/>
        <v>TỐT</v>
      </c>
      <c r="I15" s="20"/>
      <c r="K15" s="6"/>
      <c r="L15" s="6"/>
      <c r="M15" s="6"/>
    </row>
    <row r="16" spans="1:13" ht="21" customHeight="1">
      <c r="A16" s="55">
        <v>6</v>
      </c>
      <c r="B16" s="15">
        <v>2120146084</v>
      </c>
      <c r="C16" s="16" t="s">
        <v>27</v>
      </c>
      <c r="D16" s="17" t="s">
        <v>28</v>
      </c>
      <c r="E16" s="11">
        <v>35785</v>
      </c>
      <c r="F16" s="18" t="s">
        <v>18</v>
      </c>
      <c r="G16" s="19">
        <v>84</v>
      </c>
      <c r="H16" s="13" t="str">
        <f t="shared" si="1"/>
        <v>TỐT</v>
      </c>
      <c r="I16" s="20"/>
      <c r="K16" s="6"/>
      <c r="L16" s="6"/>
      <c r="M16" s="6"/>
    </row>
    <row r="17" spans="1:13" ht="21" customHeight="1">
      <c r="A17" s="55">
        <v>7</v>
      </c>
      <c r="B17" s="22">
        <v>2121143907</v>
      </c>
      <c r="C17" s="16" t="s">
        <v>29</v>
      </c>
      <c r="D17" s="17" t="s">
        <v>30</v>
      </c>
      <c r="E17" s="11">
        <v>35066</v>
      </c>
      <c r="F17" s="18" t="s">
        <v>18</v>
      </c>
      <c r="G17" s="19">
        <v>90</v>
      </c>
      <c r="H17" s="13" t="str">
        <f t="shared" si="1"/>
        <v>X.SẮC</v>
      </c>
      <c r="I17" s="20"/>
      <c r="K17" s="6"/>
      <c r="L17" s="6"/>
      <c r="M17" s="6"/>
    </row>
    <row r="18" spans="1:13" ht="21" customHeight="1">
      <c r="A18" s="55">
        <v>8</v>
      </c>
      <c r="B18" s="22" t="s">
        <v>58</v>
      </c>
      <c r="C18" s="16" t="s">
        <v>31</v>
      </c>
      <c r="D18" s="17" t="s">
        <v>32</v>
      </c>
      <c r="E18" s="56">
        <v>35526</v>
      </c>
      <c r="F18" s="18" t="s">
        <v>18</v>
      </c>
      <c r="G18" s="19">
        <v>78</v>
      </c>
      <c r="H18" s="13" t="str">
        <f t="shared" si="1"/>
        <v>KHÁ</v>
      </c>
      <c r="I18" s="20"/>
      <c r="K18" s="6"/>
      <c r="L18" s="6"/>
      <c r="M18" s="6"/>
    </row>
    <row r="19" spans="1:13" ht="21" customHeight="1">
      <c r="A19" s="55">
        <v>9</v>
      </c>
      <c r="B19" s="15">
        <v>2120143911</v>
      </c>
      <c r="C19" s="16" t="s">
        <v>33</v>
      </c>
      <c r="D19" s="17" t="s">
        <v>34</v>
      </c>
      <c r="E19" s="11">
        <v>35617</v>
      </c>
      <c r="F19" s="18" t="s">
        <v>18</v>
      </c>
      <c r="G19" s="19">
        <v>95</v>
      </c>
      <c r="H19" s="13" t="str">
        <f t="shared" si="1"/>
        <v>X.SẮC</v>
      </c>
      <c r="I19" s="20"/>
      <c r="K19" s="6"/>
      <c r="L19" s="6"/>
      <c r="M19" s="6"/>
    </row>
    <row r="20" spans="1:13" ht="21" customHeight="1">
      <c r="A20" s="55">
        <v>10</v>
      </c>
      <c r="B20" s="60">
        <v>2120149905</v>
      </c>
      <c r="C20" s="61" t="s">
        <v>54</v>
      </c>
      <c r="D20" s="62" t="s">
        <v>55</v>
      </c>
      <c r="E20" s="63">
        <v>34260</v>
      </c>
      <c r="F20" s="64" t="s">
        <v>18</v>
      </c>
      <c r="G20" s="65">
        <v>90</v>
      </c>
      <c r="H20" s="66" t="str">
        <f t="shared" si="1"/>
        <v>X.SẮC</v>
      </c>
      <c r="I20" s="20"/>
      <c r="K20" s="6"/>
      <c r="L20" s="6"/>
      <c r="M20" s="6"/>
    </row>
    <row r="21" spans="1:13" ht="21" customHeight="1">
      <c r="A21" s="55">
        <v>11</v>
      </c>
      <c r="B21" s="15">
        <v>2121149888</v>
      </c>
      <c r="C21" s="16" t="s">
        <v>37</v>
      </c>
      <c r="D21" s="17" t="s">
        <v>38</v>
      </c>
      <c r="E21" s="11" t="s">
        <v>39</v>
      </c>
      <c r="F21" s="18" t="s">
        <v>18</v>
      </c>
      <c r="G21" s="19">
        <v>68</v>
      </c>
      <c r="H21" s="13" t="str">
        <f t="shared" si="1"/>
        <v>KHÁ</v>
      </c>
      <c r="I21" s="67"/>
      <c r="K21" s="6"/>
      <c r="L21" s="6"/>
      <c r="M21" s="6"/>
    </row>
    <row r="22" spans="1:13" ht="21" customHeight="1">
      <c r="A22" s="55">
        <v>12</v>
      </c>
      <c r="B22" s="15">
        <v>2121618473</v>
      </c>
      <c r="C22" s="16" t="s">
        <v>35</v>
      </c>
      <c r="D22" s="17" t="s">
        <v>36</v>
      </c>
      <c r="E22" s="11">
        <v>35541</v>
      </c>
      <c r="F22" s="18" t="s">
        <v>18</v>
      </c>
      <c r="G22" s="19">
        <v>77</v>
      </c>
      <c r="H22" s="13" t="str">
        <f t="shared" si="1"/>
        <v>KHÁ</v>
      </c>
      <c r="I22" s="20"/>
      <c r="K22" s="6"/>
      <c r="L22" s="6"/>
      <c r="M22" s="6"/>
    </row>
    <row r="23" spans="1:13" ht="21" customHeight="1">
      <c r="A23" s="23">
        <v>13</v>
      </c>
      <c r="B23" s="57">
        <v>2021143674</v>
      </c>
      <c r="C23" s="24" t="s">
        <v>57</v>
      </c>
      <c r="D23" s="25" t="s">
        <v>40</v>
      </c>
      <c r="E23" s="58">
        <v>34777</v>
      </c>
      <c r="F23" s="26" t="s">
        <v>18</v>
      </c>
      <c r="G23" s="59">
        <v>68</v>
      </c>
      <c r="H23" s="23" t="str">
        <f t="shared" si="1"/>
        <v>KHÁ</v>
      </c>
      <c r="I23" s="27"/>
      <c r="K23" s="6"/>
      <c r="L23" s="6"/>
      <c r="M23" s="6"/>
    </row>
    <row r="24" spans="1:13">
      <c r="A24" s="28"/>
      <c r="B24" s="28"/>
      <c r="C24" s="29"/>
      <c r="D24" s="30"/>
      <c r="E24" s="30"/>
      <c r="F24" s="31"/>
      <c r="G24" s="76" t="s">
        <v>56</v>
      </c>
      <c r="H24" s="76"/>
      <c r="I24" s="76"/>
    </row>
    <row r="25" spans="1:13">
      <c r="A25" s="28"/>
      <c r="B25" s="28"/>
      <c r="C25" s="29"/>
      <c r="D25" s="32"/>
      <c r="E25" s="33"/>
      <c r="F25" s="31"/>
      <c r="G25" s="34" t="s">
        <v>41</v>
      </c>
      <c r="H25" s="35" t="s">
        <v>42</v>
      </c>
      <c r="I25" s="35" t="s">
        <v>43</v>
      </c>
    </row>
    <row r="26" spans="1:13">
      <c r="A26" s="28"/>
      <c r="B26" s="77" t="s">
        <v>44</v>
      </c>
      <c r="C26" s="77"/>
      <c r="D26" s="77"/>
      <c r="E26" s="33"/>
      <c r="F26" s="3"/>
      <c r="G26" s="36" t="s">
        <v>45</v>
      </c>
      <c r="H26" s="37">
        <f t="shared" ref="H26:H31" si="2">COUNTIF($H$11:$H$23,G26)</f>
        <v>5</v>
      </c>
      <c r="I26" s="38">
        <f t="shared" ref="I26:I31" si="3">H26/$H$32</f>
        <v>0.38461538461538464</v>
      </c>
    </row>
    <row r="27" spans="1:13">
      <c r="A27" s="28"/>
      <c r="B27" s="39"/>
      <c r="C27" s="40"/>
      <c r="D27" s="32"/>
      <c r="E27" s="33"/>
      <c r="F27" s="3"/>
      <c r="G27" s="41" t="s">
        <v>46</v>
      </c>
      <c r="H27" s="37">
        <f t="shared" si="2"/>
        <v>4</v>
      </c>
      <c r="I27" s="42">
        <f t="shared" si="3"/>
        <v>0.30769230769230771</v>
      </c>
    </row>
    <row r="28" spans="1:13">
      <c r="A28" s="28"/>
      <c r="B28" s="39"/>
      <c r="C28" s="40"/>
      <c r="D28" s="32"/>
      <c r="E28" s="33"/>
      <c r="F28" s="3"/>
      <c r="G28" s="43" t="s">
        <v>47</v>
      </c>
      <c r="H28" s="37">
        <f t="shared" si="2"/>
        <v>4</v>
      </c>
      <c r="I28" s="42">
        <f t="shared" si="3"/>
        <v>0.30769230769230771</v>
      </c>
    </row>
    <row r="29" spans="1:13">
      <c r="A29" s="28"/>
      <c r="B29" s="39"/>
      <c r="C29" s="40"/>
      <c r="D29" s="32"/>
      <c r="E29" s="33"/>
      <c r="F29" s="3"/>
      <c r="G29" s="43" t="s">
        <v>48</v>
      </c>
      <c r="H29" s="37">
        <f t="shared" si="2"/>
        <v>0</v>
      </c>
      <c r="I29" s="42">
        <f t="shared" si="3"/>
        <v>0</v>
      </c>
    </row>
    <row r="30" spans="1:13">
      <c r="A30" s="28"/>
      <c r="B30" s="39"/>
      <c r="C30" s="40"/>
      <c r="D30" s="32"/>
      <c r="E30" s="33"/>
      <c r="F30" s="3"/>
      <c r="G30" s="41" t="s">
        <v>49</v>
      </c>
      <c r="H30" s="37">
        <f t="shared" si="2"/>
        <v>0</v>
      </c>
      <c r="I30" s="42">
        <f t="shared" si="3"/>
        <v>0</v>
      </c>
    </row>
    <row r="31" spans="1:13">
      <c r="A31" s="28"/>
      <c r="B31" s="71" t="s">
        <v>59</v>
      </c>
      <c r="C31" s="71"/>
      <c r="D31" s="71"/>
      <c r="E31" s="33"/>
      <c r="F31" s="3"/>
      <c r="G31" s="44" t="s">
        <v>50</v>
      </c>
      <c r="H31" s="37">
        <f t="shared" si="2"/>
        <v>0</v>
      </c>
      <c r="I31" s="45">
        <f t="shared" si="3"/>
        <v>0</v>
      </c>
    </row>
    <row r="32" spans="1:13">
      <c r="A32" s="28"/>
      <c r="B32" s="28"/>
      <c r="C32" s="29"/>
      <c r="D32" s="32"/>
      <c r="E32" s="33"/>
      <c r="F32" s="3"/>
      <c r="G32" s="34" t="s">
        <v>51</v>
      </c>
      <c r="H32" s="35">
        <f>SUM(H26:H31)</f>
        <v>13</v>
      </c>
      <c r="I32" s="46">
        <f>SUM(I26:I31)</f>
        <v>1</v>
      </c>
    </row>
    <row r="33" spans="1:9" s="6" customFormat="1">
      <c r="B33" s="1"/>
      <c r="F33" s="47"/>
      <c r="G33" s="2"/>
      <c r="H33" s="1"/>
      <c r="I33" s="1"/>
    </row>
    <row r="34" spans="1:9" s="48" customFormat="1">
      <c r="F34" s="72" t="str">
        <f ca="1">"Đà Nẵng, ngày"&amp;" "&amp;DAY(TODAY())&amp;" "&amp;"tháng"&amp;" "&amp;MONTH(TODAY())&amp;" "&amp;"năm"&amp;" "&amp;YEAR(TODAY())</f>
        <v>Đà Nẵng, ngày 18 tháng 2 năm 2019</v>
      </c>
      <c r="G34" s="72"/>
      <c r="H34" s="72"/>
      <c r="I34" s="72"/>
    </row>
    <row r="35" spans="1:9" s="52" customFormat="1">
      <c r="A35" s="49" t="s">
        <v>52</v>
      </c>
      <c r="B35" s="49"/>
      <c r="C35" s="49"/>
      <c r="D35" s="49"/>
      <c r="E35" s="49"/>
      <c r="F35" s="49"/>
      <c r="G35" s="50"/>
      <c r="H35" s="51"/>
      <c r="I35" s="51"/>
    </row>
    <row r="36" spans="1:9" s="53" customFormat="1">
      <c r="G36" s="50"/>
      <c r="H36" s="51"/>
      <c r="I36" s="51"/>
    </row>
    <row r="37" spans="1:9" s="53" customFormat="1">
      <c r="G37" s="50"/>
      <c r="H37" s="51"/>
      <c r="I37" s="51"/>
    </row>
    <row r="38" spans="1:9" s="53" customFormat="1">
      <c r="A38" s="49"/>
      <c r="B38" s="49"/>
      <c r="C38" s="49"/>
      <c r="G38" s="50"/>
      <c r="H38" s="51"/>
      <c r="I38" s="51"/>
    </row>
    <row r="39" spans="1:9" s="53" customFormat="1">
      <c r="A39" s="54"/>
      <c r="G39" s="50"/>
      <c r="H39" s="51"/>
      <c r="I39" s="51"/>
    </row>
    <row r="40" spans="1:9" s="53" customFormat="1">
      <c r="A40" s="54" t="s">
        <v>53</v>
      </c>
      <c r="G40" s="50"/>
      <c r="H40" s="51"/>
      <c r="I40" s="51"/>
    </row>
  </sheetData>
  <sortState ref="B11:I33">
    <sortCondition ref="D11:D33"/>
  </sortState>
  <mergeCells count="14">
    <mergeCell ref="B31:D31"/>
    <mergeCell ref="F34:I34"/>
    <mergeCell ref="A7:I7"/>
    <mergeCell ref="A8:I8"/>
    <mergeCell ref="A9:I9"/>
    <mergeCell ref="C10:D10"/>
    <mergeCell ref="G24:I24"/>
    <mergeCell ref="B26:D26"/>
    <mergeCell ref="A6:I6"/>
    <mergeCell ref="A2:D2"/>
    <mergeCell ref="E2:I2"/>
    <mergeCell ref="A3:D3"/>
    <mergeCell ref="E3:I3"/>
    <mergeCell ref="A5:I5"/>
  </mergeCells>
  <conditionalFormatting sqref="B12:B22">
    <cfRule type="cellIs" dxfId="1" priority="2" stopIfTrue="1" operator="equal">
      <formula>0</formula>
    </cfRule>
  </conditionalFormatting>
  <conditionalFormatting sqref="G11:G23">
    <cfRule type="cellIs" dxfId="0" priority="3" stopIfTrue="1" operator="equal">
      <formula>0</formula>
    </cfRule>
  </conditionalFormatting>
  <pageMargins left="0" right="0" top="0" bottom="0.3" header="0.3" footer="0.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K21TTT</vt:lpstr>
      <vt:lpstr>K21TTT!Print_Titles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Dungx</dc:creator>
  <cp:lastModifiedBy>Mr Dung</cp:lastModifiedBy>
  <cp:lastPrinted>2019-02-18T09:22:22Z</cp:lastPrinted>
  <dcterms:created xsi:type="dcterms:W3CDTF">2017-02-13T22:47:12Z</dcterms:created>
  <dcterms:modified xsi:type="dcterms:W3CDTF">2019-02-18T09:48:08Z</dcterms:modified>
</cp:coreProperties>
</file>