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SridharSukumar\Downloads\"/>
    </mc:Choice>
  </mc:AlternateContent>
  <xr:revisionPtr revIDLastSave="0" documentId="13_ncr:1_{627C9382-FC30-452C-83C0-1FA46D6198C6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Data" sheetId="5" r:id="rId1"/>
    <sheet name="PivotTable" sheetId="12" r:id="rId2"/>
    <sheet name="Chart" sheetId="15" r:id="rId3"/>
  </sheets>
  <definedNames>
    <definedName name="__IntlFixup" hidden="1">TRUE</definedName>
    <definedName name="_1FLOW">#REF!</definedName>
    <definedName name="_Order1" hidden="1">0</definedName>
    <definedName name="Data.Dump" hidden="1">OFFSET(Data.Top.Left,1,0)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Macro1</definedName>
    <definedName name="Macro2">Macro2</definedName>
    <definedName name="Ownership" hidden="1">OFFSET(Data.Top.Left,1,0)</definedName>
    <definedName name="_xlnm.Print_Titles" localSheetId="0">Data!$1:$1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5" l="1"/>
  <c r="H30" i="5"/>
  <c r="B30" i="5"/>
  <c r="H29" i="5"/>
  <c r="B29" i="5"/>
  <c r="H28" i="5"/>
  <c r="B28" i="5"/>
  <c r="H27" i="5"/>
  <c r="B27" i="5"/>
  <c r="H26" i="5"/>
  <c r="B26" i="5"/>
  <c r="H25" i="5"/>
  <c r="B25" i="5"/>
  <c r="H24" i="5"/>
  <c r="B24" i="5"/>
  <c r="H23" i="5"/>
  <c r="B23" i="5"/>
  <c r="H22" i="5"/>
  <c r="B22" i="5"/>
  <c r="H21" i="5"/>
  <c r="B21" i="5"/>
  <c r="H20" i="5"/>
  <c r="B20" i="5"/>
  <c r="H19" i="5"/>
  <c r="B19" i="5"/>
  <c r="H18" i="5"/>
  <c r="B18" i="5"/>
  <c r="H17" i="5"/>
  <c r="B17" i="5"/>
  <c r="H16" i="5"/>
  <c r="B16" i="5"/>
  <c r="H15" i="5"/>
  <c r="B15" i="5"/>
  <c r="H14" i="5"/>
  <c r="B14" i="5"/>
  <c r="H13" i="5"/>
  <c r="B13" i="5"/>
  <c r="H12" i="5"/>
  <c r="B12" i="5"/>
  <c r="H11" i="5"/>
  <c r="B11" i="5"/>
  <c r="H10" i="5"/>
  <c r="B10" i="5"/>
  <c r="H9" i="5"/>
  <c r="B9" i="5"/>
  <c r="H8" i="5"/>
  <c r="B8" i="5"/>
  <c r="H7" i="5"/>
  <c r="B7" i="5"/>
  <c r="H6" i="5"/>
  <c r="B6" i="5"/>
  <c r="H5" i="5"/>
  <c r="B5" i="5"/>
  <c r="B4" i="5"/>
  <c r="H3" i="5"/>
  <c r="B3" i="5"/>
  <c r="H2" i="5"/>
  <c r="B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Johnson Manohar</author>
  </authors>
  <commentList>
    <comment ref="H1" authorId="0" shapeId="0" xr:uid="{D5689AB4-1294-447B-94F2-362711066B6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This Total column comment will be printed at the end of sheet.</t>
        </r>
      </text>
    </comment>
  </commentList>
</comments>
</file>

<file path=xl/sharedStrings.xml><?xml version="1.0" encoding="utf-8"?>
<sst xmlns="http://schemas.openxmlformats.org/spreadsheetml/2006/main" count="148" uniqueCount="53">
  <si>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</si>
  <si>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</si>
  <si>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</si>
  <si>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</si>
  <si>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</si>
  <si>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</si>
  <si>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</si>
  <si>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</si>
  <si>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</si>
  <si>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</si>
  <si>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</si>
  <si>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</si>
  <si>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</si>
  <si>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</si>
  <si>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</si>
  <si>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</si>
  <si>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</si>
  <si>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</si>
  <si>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</si>
  <si>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</si>
  <si>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</si>
  <si>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</si>
  <si>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</si>
  <si>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</si>
  <si>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</si>
  <si>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Row Labels</t>
  </si>
  <si>
    <t>Grand Total</t>
  </si>
  <si>
    <t>Column Labels</t>
  </si>
  <si>
    <t>Sum of Units</t>
  </si>
  <si>
    <t>Pivot Table</t>
  </si>
  <si>
    <t>Monthly Expense</t>
  </si>
  <si>
    <t>Projected</t>
  </si>
  <si>
    <t>Actual</t>
  </si>
  <si>
    <t>Variance</t>
  </si>
  <si>
    <t>Groceries</t>
  </si>
  <si>
    <t>Telephone</t>
  </si>
  <si>
    <t>Water</t>
  </si>
  <si>
    <t>Electric</t>
  </si>
  <si>
    <t>Cable TV</t>
  </si>
  <si>
    <t>Internet</t>
  </si>
  <si>
    <t>Maintenance</t>
  </si>
  <si>
    <t>Childcare</t>
  </si>
  <si>
    <t>Tuition</t>
  </si>
  <si>
    <t>Pets</t>
  </si>
  <si>
    <t>Transportation</t>
  </si>
  <si>
    <t>Personal Care</t>
  </si>
  <si>
    <t>Insurance</t>
  </si>
  <si>
    <t>Credit Cards</t>
  </si>
  <si>
    <t>Savings</t>
  </si>
  <si>
    <t>Other</t>
  </si>
  <si>
    <t>Name</t>
  </si>
  <si>
    <t>Family Budget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</si>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</sst>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[$-409]d\-mmm\-yy;@"/>
  </numFmts>
  <fonts count="35">
    <font>
      <sz val="10"/>
      <name val="Arial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2"/>
      <name val="Arial Narrow"/>
      <family val="2"/>
    </font>
    <font>
      <b/>
      <sz val="10"/>
      <name val="Arial"/>
      <family val="2"/>
    </font>
    <font>
      <sz val="11"/>
      <name val="Calibri"/>
    </font>
    <font>
      <b/>
      <sz val="30"/>
      <color rgb="FF0070C0"/>
      <name val="Arial"/>
      <family val="2"/>
    </font>
    <font>
      <sz val="18"/>
      <color theme="3"/>
      <name val="Cambria"/>
      <family val="2"/>
      <scheme val="major"/>
    </font>
    <font>
      <b/>
      <sz val="11"/>
      <color theme="3"/>
      <name val="Tahoma"/>
      <family val="2"/>
    </font>
    <font>
      <sz val="11"/>
      <color theme="1"/>
      <name val="Calibri"/>
      <family val="2"/>
      <scheme val="minor"/>
    </font>
    <font>
      <b/>
      <sz val="13"/>
      <color rgb="FF413E36"/>
      <name val="Calibri"/>
      <family val="2"/>
    </font>
    <font>
      <b/>
      <sz val="20"/>
      <color rgb="FF526D18"/>
      <name val="Calibri"/>
      <family val="2"/>
    </font>
    <font>
      <b/>
      <sz val="31"/>
      <color rgb="FF0B7E9B"/>
      <name val="Calibri"/>
      <family val="2"/>
    </font>
    <font>
      <b/>
      <sz val="20"/>
      <color theme="1" tint="0.499984740745262"/>
      <name val="Cambria"/>
      <family val="2"/>
      <scheme val="major"/>
    </font>
    <font>
      <b/>
      <sz val="20"/>
      <color rgb="FF808080"/>
      <name val="Calibri"/>
      <family val="2"/>
    </font>
    <font>
      <b/>
      <sz val="25"/>
      <color rgb="FF914106"/>
      <name val="Calibri"/>
      <family val="2"/>
    </font>
    <font>
      <b/>
      <sz val="13"/>
      <color rgb="FF914106"/>
      <name val="Calibri"/>
      <family val="2"/>
    </font>
    <font>
      <b/>
      <sz val="13"/>
      <color theme="2" tint="-0.749961851863155"/>
      <name val="Calibri"/>
      <family val="2"/>
      <scheme val="minor"/>
    </font>
    <font>
      <b/>
      <sz val="13"/>
      <color rgb="FF595959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theme="2" tint="-0.24994659260841701"/>
      </top>
      <bottom/>
      <diagonal/>
    </border>
    <border>
      <left/>
      <right/>
      <top style="medium">
        <color rgb="FFBAB5AB"/>
      </top>
      <bottom/>
      <diagonal/>
    </border>
    <border>
      <left/>
      <right/>
      <top style="thin">
        <color rgb="FF837B6B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</borders>
  <cellStyleXfs count="49">
    <xf numFmtId="0" fontId="0" fillId="0" borderId="0"/>
    <xf numFmtId="37" fontId="2" fillId="3" borderId="1" applyBorder="0" applyProtection="0">
      <alignment vertical="center"/>
    </xf>
    <xf numFmtId="5" fontId="8" fillId="0" borderId="2">
      <protection locked="0"/>
    </xf>
    <xf numFmtId="0" fontId="3" fillId="4" borderId="0" applyBorder="0">
      <alignment horizontal="left" vertical="center" indent="1"/>
    </xf>
    <xf numFmtId="3" fontId="4" fillId="0" borderId="0" applyFont="0" applyFill="0" applyBorder="0" applyAlignment="0" applyProtection="0"/>
    <xf numFmtId="5" fontId="4" fillId="0" borderId="0" applyFont="0" applyFill="0" applyBorder="0" applyAlignment="0" applyProtection="0"/>
    <xf numFmtId="0" fontId="9" fillId="0" borderId="3"/>
    <xf numFmtId="4" fontId="8" fillId="5" borderId="3">
      <protection locked="0"/>
    </xf>
    <xf numFmtId="0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4" fontId="8" fillId="6" borderId="3"/>
    <xf numFmtId="43" fontId="10" fillId="0" borderId="4"/>
    <xf numFmtId="37" fontId="5" fillId="7" borderId="2" applyBorder="0">
      <alignment horizontal="left" vertical="center" indent="1"/>
    </xf>
    <xf numFmtId="37" fontId="6" fillId="2" borderId="5" applyFill="0">
      <alignment vertical="center"/>
    </xf>
    <xf numFmtId="0" fontId="6" fillId="8" borderId="6" applyNumberFormat="0">
      <alignment horizontal="left" vertical="top" indent="1"/>
    </xf>
    <xf numFmtId="0" fontId="6" fillId="3" borderId="0" applyBorder="0">
      <alignment horizontal="left" vertical="center" indent="1"/>
    </xf>
    <xf numFmtId="0" fontId="6" fillId="0" borderId="6" applyNumberFormat="0" applyFill="0">
      <alignment horizontal="centerContinuous" vertical="top"/>
    </xf>
    <xf numFmtId="43" fontId="10" fillId="0" borderId="7"/>
    <xf numFmtId="44" fontId="10" fillId="0" borderId="8"/>
    <xf numFmtId="0" fontId="11" fillId="2" borderId="0">
      <alignment horizontal="left" wrapText="1" indent="1"/>
    </xf>
    <xf numFmtId="37" fontId="2" fillId="3" borderId="9" applyBorder="0">
      <alignment horizontal="left" vertical="center" indent="2"/>
    </xf>
    <xf numFmtId="0" fontId="12" fillId="0" borderId="0"/>
    <xf numFmtId="169" fontId="13" fillId="9" borderId="10"/>
    <xf numFmtId="168" fontId="13" fillId="0" borderId="10" applyFont="0" applyFill="0" applyBorder="0" applyAlignment="0" applyProtection="0"/>
    <xf numFmtId="0" fontId="7" fillId="4" borderId="0">
      <alignment horizontal="left" indent="1"/>
    </xf>
    <xf numFmtId="2" fontId="14" fillId="0" borderId="0">
      <protection locked="0"/>
    </xf>
    <xf numFmtId="0" fontId="4" fillId="10" borderId="0"/>
    <xf numFmtId="49" fontId="4" fillId="0" borderId="0" applyFont="0" applyFill="0" applyBorder="0" applyAlignment="0" applyProtection="0"/>
    <xf numFmtId="0" fontId="15" fillId="0" borderId="0">
      <alignment horizontal="right"/>
    </xf>
    <xf numFmtId="0" fontId="16" fillId="0" borderId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0" fontId="17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19" fillId="0" borderId="0"/>
    <xf numFmtId="0" fontId="21" fillId="0" borderId="0" applyNumberFormat="0" applyFill="0" applyBorder="0" applyAlignment="0" applyProtection="0"/>
    <xf numFmtId="0" fontId="22" fillId="0" borderId="14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0" fontId="27" fillId="0" borderId="15">
      <alignment horizontal="left" vertical="center"/>
    </xf>
    <xf numFmtId="0" fontId="31" fillId="0" borderId="0"/>
    <xf numFmtId="3" fontId="31" fillId="0" borderId="0">
      <alignment horizontal="right"/>
    </xf>
    <xf numFmtId="3" fontId="31" fillId="0" borderId="0">
      <alignment horizontal="right"/>
    </xf>
  </cellStyleXfs>
  <cellXfs count="42">
    <xf numFmtId="0" fontId="0" fillId="0" borderId="0" xfId="0"/>
    <xf numFmtId="170" fontId="4" fillId="13" borderId="11" xfId="36" applyNumberFormat="1" applyFont="1" applyFill="1" applyBorder="1" applyAlignment="1">
      <alignment vertical="center"/>
    </xf>
    <xf numFmtId="0" fontId="4" fillId="13" borderId="11" xfId="39" applyFont="1" applyFill="1" applyBorder="1" applyAlignment="1">
      <alignment vertical="center"/>
    </xf>
    <xf numFmtId="0" fontId="4" fillId="13" borderId="11" xfId="37" applyFont="1" applyFill="1" applyBorder="1" applyAlignment="1">
      <alignment horizontal="left" vertical="center"/>
    </xf>
    <xf numFmtId="0" fontId="4" fillId="13" borderId="11" xfId="36" applyFont="1" applyFill="1" applyBorder="1" applyAlignment="1">
      <alignment vertical="center"/>
    </xf>
    <xf numFmtId="44" fontId="4" fillId="13" borderId="11" xfId="35" applyNumberFormat="1" applyFont="1" applyFill="1" applyBorder="1" applyAlignment="1">
      <alignment horizontal="left" vertical="center"/>
    </xf>
    <xf numFmtId="170" fontId="4" fillId="12" borderId="11" xfId="36" applyNumberFormat="1" applyFont="1" applyFill="1" applyBorder="1" applyAlignment="1">
      <alignment vertical="center"/>
    </xf>
    <xf numFmtId="0" fontId="4" fillId="12" borderId="11" xfId="39" applyFont="1" applyFill="1" applyBorder="1" applyAlignment="1">
      <alignment vertical="center"/>
    </xf>
    <xf numFmtId="0" fontId="4" fillId="12" borderId="11" xfId="37" applyFont="1" applyFill="1" applyBorder="1" applyAlignment="1">
      <alignment horizontal="left" vertical="center"/>
    </xf>
    <xf numFmtId="0" fontId="4" fillId="12" borderId="11" xfId="36" applyFont="1" applyFill="1" applyBorder="1" applyAlignment="1">
      <alignment vertical="center"/>
    </xf>
    <xf numFmtId="44" fontId="4" fillId="12" borderId="11" xfId="35" applyNumberFormat="1" applyFont="1" applyFill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44" fontId="4" fillId="13" borderId="12" xfId="36" applyNumberFormat="1" applyFont="1" applyFill="1" applyBorder="1" applyAlignment="1">
      <alignment vertical="center"/>
    </xf>
    <xf numFmtId="44" fontId="4" fillId="12" borderId="12" xfId="36" applyNumberFormat="1" applyFont="1" applyFill="1" applyBorder="1" applyAlignment="1">
      <alignment vertical="center"/>
    </xf>
    <xf numFmtId="170" fontId="18" fillId="11" borderId="13" xfId="36" applyNumberFormat="1" applyFont="1" applyFill="1" applyBorder="1" applyAlignment="1">
      <alignment horizontal="center" vertical="center"/>
    </xf>
    <xf numFmtId="1" fontId="18" fillId="11" borderId="13" xfId="36" applyNumberFormat="1" applyFont="1" applyFill="1" applyBorder="1" applyAlignment="1">
      <alignment horizontal="left" vertical="center"/>
    </xf>
    <xf numFmtId="0" fontId="18" fillId="11" borderId="13" xfId="37" applyFont="1" applyFill="1" applyBorder="1" applyAlignment="1">
      <alignment horizontal="left" vertical="center"/>
    </xf>
    <xf numFmtId="44" fontId="18" fillId="11" borderId="13" xfId="38" applyNumberFormat="1" applyFont="1" applyFill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23" fillId="0" borderId="0" xfId="44"/>
    <xf numFmtId="0" fontId="24" fillId="0" borderId="0" xfId="44" applyFont="1" applyFill="1" applyBorder="1"/>
    <xf numFmtId="0" fontId="25" fillId="0" borderId="0" xfId="43" applyFont="1" applyFill="1" applyBorder="1" applyAlignment="1">
      <alignment vertical="center"/>
    </xf>
    <xf numFmtId="3" fontId="24" fillId="0" borderId="0" xfId="44" applyNumberFormat="1" applyFont="1" applyFill="1" applyBorder="1"/>
    <xf numFmtId="0" fontId="26" fillId="0" borderId="0" xfId="41" applyFont="1" applyFill="1" applyBorder="1" applyAlignment="1">
      <alignment horizontal="left" vertical="center"/>
    </xf>
    <xf numFmtId="0" fontId="25" fillId="0" borderId="0" xfId="43" applyFont="1" applyFill="1" applyBorder="1"/>
    <xf numFmtId="0" fontId="28" fillId="0" borderId="16" xfId="45" applyFont="1" applyFill="1" applyBorder="1">
      <alignment horizontal="left" vertical="center"/>
    </xf>
    <xf numFmtId="0" fontId="28" fillId="0" borderId="0" xfId="45" applyFont="1" applyFill="1" applyBorder="1">
      <alignment horizontal="left" vertical="center"/>
    </xf>
    <xf numFmtId="0" fontId="29" fillId="0" borderId="0" xfId="42" applyFont="1" applyFill="1" applyBorder="1" applyAlignment="1"/>
    <xf numFmtId="0" fontId="30" fillId="0" borderId="0" xfId="44" applyFont="1" applyFill="1" applyBorder="1"/>
    <xf numFmtId="0" fontId="32" fillId="0" borderId="16" xfId="46" applyNumberFormat="1" applyFont="1" applyFill="1" applyBorder="1" applyAlignment="1"/>
    <xf numFmtId="3" fontId="32" fillId="0" borderId="16" xfId="47" applyNumberFormat="1" applyFont="1" applyFill="1" applyBorder="1" applyAlignment="1">
      <alignment horizontal="right"/>
    </xf>
    <xf numFmtId="3" fontId="32" fillId="0" borderId="16" xfId="48" applyNumberFormat="1" applyFont="1" applyFill="1" applyBorder="1" applyAlignment="1">
      <alignment horizontal="right"/>
    </xf>
    <xf numFmtId="0" fontId="32" fillId="0" borderId="0" xfId="46" applyNumberFormat="1" applyFont="1" applyFill="1" applyBorder="1" applyAlignment="1"/>
    <xf numFmtId="3" fontId="32" fillId="0" borderId="0" xfId="47" applyNumberFormat="1" applyFont="1" applyFill="1" applyBorder="1" applyAlignment="1">
      <alignment horizontal="right"/>
    </xf>
    <xf numFmtId="3" fontId="32" fillId="0" borderId="0" xfId="48" applyNumberFormat="1" applyFont="1" applyFill="1" applyBorder="1" applyAlignment="1">
      <alignment horizontal="right"/>
    </xf>
    <xf numFmtId="0" fontId="24" fillId="0" borderId="17" xfId="44" applyFont="1" applyFill="1" applyBorder="1"/>
    <xf numFmtId="3" fontId="24" fillId="0" borderId="17" xfId="44" applyNumberFormat="1" applyFont="1" applyFill="1" applyBorder="1"/>
    <xf numFmtId="0" fontId="20" fillId="0" borderId="0" xfId="0" applyFont="1" applyAlignment="1">
      <alignment horizontal="center" vertical="center"/>
    </xf>
    <xf numFmtId="44" fontId="18" fillId="11" borderId="18" xfId="38" applyFont="1" applyFill="1" applyBorder="1" applyAlignment="1">
      <alignment horizontal="left" vertical="center"/>
    </xf>
  </cellXfs>
  <cellStyles count="49">
    <cellStyle name="amount" xfId="1" xr:uid="{00000000-0005-0000-0000-000000000000}"/>
    <cellStyle name="Amounts" xfId="47" xr:uid="{36BC3C7C-A55F-4409-A9CC-BFB57F8D240A}"/>
    <cellStyle name="Blank" xfId="2" xr:uid="{00000000-0005-0000-0000-000001000000}"/>
    <cellStyle name="Body text" xfId="3" xr:uid="{00000000-0005-0000-0000-000002000000}"/>
    <cellStyle name="Comma0" xfId="4" xr:uid="{00000000-0005-0000-0000-000003000000}"/>
    <cellStyle name="Currency" xfId="35" builtinId="4"/>
    <cellStyle name="Currency_TapePivot" xfId="38" xr:uid="{00000000-0005-0000-0000-000005000000}"/>
    <cellStyle name="Currency0" xfId="5" xr:uid="{00000000-0005-0000-0000-000006000000}"/>
    <cellStyle name="DarkBlueOutline" xfId="6" xr:uid="{00000000-0005-0000-0000-000007000000}"/>
    <cellStyle name="DarkBlueOutlineYellow" xfId="7" xr:uid="{00000000-0005-0000-0000-000008000000}"/>
    <cellStyle name="Date" xfId="8" xr:uid="{00000000-0005-0000-0000-000009000000}"/>
    <cellStyle name="Dezimal [0]_Compiling Utility Macros" xfId="9" xr:uid="{00000000-0005-0000-0000-00000A000000}"/>
    <cellStyle name="Dezimal_Compiling Utility Macros" xfId="10" xr:uid="{00000000-0005-0000-0000-00000B000000}"/>
    <cellStyle name="Fixed" xfId="11" xr:uid="{00000000-0005-0000-0000-00000C000000}"/>
    <cellStyle name="GRAY" xfId="12" xr:uid="{00000000-0005-0000-0000-00000D000000}"/>
    <cellStyle name="Gross Margin" xfId="13" xr:uid="{00000000-0005-0000-0000-00000E000000}"/>
    <cellStyle name="header" xfId="14" xr:uid="{00000000-0005-0000-0000-00000F000000}"/>
    <cellStyle name="Header Total" xfId="15" xr:uid="{00000000-0005-0000-0000-000010000000}"/>
    <cellStyle name="Header1" xfId="16" xr:uid="{00000000-0005-0000-0000-000011000000}"/>
    <cellStyle name="Header2" xfId="17" xr:uid="{00000000-0005-0000-0000-000012000000}"/>
    <cellStyle name="Header3" xfId="18" xr:uid="{00000000-0005-0000-0000-000013000000}"/>
    <cellStyle name="Heading 3" xfId="42" builtinId="18"/>
    <cellStyle name="Heading 4" xfId="43" builtinId="19"/>
    <cellStyle name="Level 2 Total" xfId="19" xr:uid="{00000000-0005-0000-0000-000014000000}"/>
    <cellStyle name="Major Total" xfId="20" xr:uid="{00000000-0005-0000-0000-000015000000}"/>
    <cellStyle name="NonPrint_TemTitle" xfId="21" xr:uid="{00000000-0005-0000-0000-000016000000}"/>
    <cellStyle name="Normal" xfId="0" builtinId="0"/>
    <cellStyle name="Normal 2" xfId="22" xr:uid="{00000000-0005-0000-0000-000018000000}"/>
    <cellStyle name="Normal 3" xfId="34" xr:uid="{00000000-0005-0000-0000-000019000000}"/>
    <cellStyle name="Normal 4" xfId="40" xr:uid="{F6E41AC8-ED7C-4F42-A334-373180B7070F}"/>
    <cellStyle name="Normal 5" xfId="44" xr:uid="{B2FE65D7-95B1-47B5-A379-A4D26EE336A0}"/>
    <cellStyle name="Normal_PivotSizeTest" xfId="36" xr:uid="{00000000-0005-0000-0000-00001A000000}"/>
    <cellStyle name="Normal_Sheet1" xfId="39" xr:uid="{00000000-0005-0000-0000-00001B000000}"/>
    <cellStyle name="Normal_TapePivot" xfId="37" xr:uid="{00000000-0005-0000-0000-00001C000000}"/>
    <cellStyle name="NormalRed" xfId="23" xr:uid="{00000000-0005-0000-0000-00001D000000}"/>
    <cellStyle name="Percent.0" xfId="24" xr:uid="{00000000-0005-0000-0000-00001E000000}"/>
    <cellStyle name="Percent.00" xfId="25" xr:uid="{00000000-0005-0000-0000-00001F000000}"/>
    <cellStyle name="Product Title" xfId="26" xr:uid="{00000000-0005-0000-0000-000020000000}"/>
    <cellStyle name="RED POSTED" xfId="27" xr:uid="{00000000-0005-0000-0000-000021000000}"/>
    <cellStyle name="Standard_Anpassen der Amortisation" xfId="28" xr:uid="{00000000-0005-0000-0000-000022000000}"/>
    <cellStyle name="Table Details" xfId="46" xr:uid="{CF07C661-F70C-4B2B-B1E8-BAF592424691}"/>
    <cellStyle name="Text_simple" xfId="29" xr:uid="{00000000-0005-0000-0000-000023000000}"/>
    <cellStyle name="Title" xfId="41" builtinId="15"/>
    <cellStyle name="TmsRmn10BlueItalic" xfId="30" xr:uid="{00000000-0005-0000-0000-000024000000}"/>
    <cellStyle name="TmsRmn10Bold" xfId="31" xr:uid="{00000000-0005-0000-0000-000025000000}"/>
    <cellStyle name="Variance" xfId="48" xr:uid="{B633D31F-61E8-40CC-86D1-0BCFEF81375F}"/>
    <cellStyle name="Währung [0]_Compiling Utility Macros" xfId="32" xr:uid="{00000000-0005-0000-0000-000026000000}"/>
    <cellStyle name="Währung_Compiling Utility Macros" xfId="33" xr:uid="{00000000-0005-0000-0000-000027000000}"/>
    <cellStyle name="Year" xfId="45" xr:uid="{B8BDDE90-1244-4305-874C-3B48B609D645}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0" formatCode="[$-409]d\-mmm\-yy;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0" formatCode="[$-409]d\-mmm\-yy;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5786B9"/>
      <color rgb="FF538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Expense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Chart!$C$9</c:f>
              <c:strCache>
                <c:ptCount val="1"/>
                <c:pt idx="0">
                  <c:v>Projected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Chart!$C$10:$C$12</c:f>
              <c:numCache>
                <c:formatCode>#,##0</c:formatCode>
                <c:ptCount val="3"/>
                <c:pt idx="0">
                  <c:v>80</c:v>
                </c:pt>
                <c:pt idx="1">
                  <c:v>38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4-44A1-B4FE-7618EA29E7F4}"/>
            </c:ext>
          </c:extLst>
        </c:ser>
        <c:ser>
          <c:idx val="1"/>
          <c:order val="1"/>
          <c:tx>
            <c:strRef>
              <c:f>Chart!$D$9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Chart!$D$10:$D$12</c:f>
              <c:numCache>
                <c:formatCode>#,##0</c:formatCode>
                <c:ptCount val="3"/>
                <c:pt idx="0">
                  <c:v>70</c:v>
                </c:pt>
                <c:pt idx="1">
                  <c:v>38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4-44A1-B4FE-7618EA29E7F4}"/>
            </c:ext>
          </c:extLst>
        </c:ser>
        <c:ser>
          <c:idx val="2"/>
          <c:order val="2"/>
          <c:tx>
            <c:strRef>
              <c:f>Chart!$E$9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Chart!$E$10:$E$12</c:f>
              <c:numCache>
                <c:formatCode>#,##0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74-44A1-B4FE-7618EA29E7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3571768"/>
        <c:axId val="443573736"/>
      </c:barChart>
      <c:catAx>
        <c:axId val="44357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3736"/>
        <c:crosses val="autoZero"/>
        <c:auto val="1"/>
        <c:lblAlgn val="ctr"/>
        <c:lblOffset val="100"/>
        <c:noMultiLvlLbl val="0"/>
      </c:catAx>
      <c:valAx>
        <c:axId val="443573736"/>
        <c:scaling>
          <c:orientation val="minMax"/>
          <c:max val="10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176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2486025</xdr:colOff>
      <xdr:row>1</xdr:row>
      <xdr:rowOff>257174</xdr:rowOff>
    </xdr:from>
    <xdr:to>
      <xdr:col>5</xdr:col>
      <xdr:colOff>171450</xdr:colOff>
      <xdr:row>7</xdr:row>
      <xdr:rowOff>400049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9DAD1E-61EF-4292-81C0-87C93F286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user" refreshedDate="43532.512713310185" createdVersion="6" refreshedVersion="6" minRefreshableVersion="3" recordCount="29" xr:uid="{08B72039-5352-49F3-8C28-BC72CFDD421B}">
  <cacheSource type="worksheet">
    <worksheetSource ref="A1:H30" sheet="Data"/>
  </cacheSource>
  <cacheFields count="8">
    <cacheField name="Date" numFmtId="170">
      <sharedItems containsSemiMixedTypes="0" containsNonDate="0" containsDate="1" containsString="0" minDate="2007-12-15T00:00:00" maxDate="2008-03-09T00:00:00"/>
    </cacheField>
    <cacheField name="Weekday" numFmtId="170">
      <sharedItems/>
    </cacheField>
    <cacheField name="Region" numFmtId="0">
      <sharedItems count="3">
        <s v="Central"/>
        <s v="West"/>
        <s v="East"/>
      </sharedItems>
    </cacheField>
    <cacheField name="Employee" numFmtId="0">
      <sharedItems count="8">
        <s v="Jones"/>
        <s v="Kivell"/>
        <s v="Howard"/>
        <s v="Gill"/>
        <s v="Anderson"/>
        <s v="Wilson"/>
        <s v="Parent"/>
        <s v="Smith"/>
      </sharedItems>
    </cacheField>
    <cacheField name="Item" numFmtId="0">
      <sharedItems count="7">
        <s v="Pen Set"/>
        <s v="Binder"/>
        <s v="Pen &amp; Pencil"/>
        <s v="Pen"/>
        <s v="Paper"/>
        <s v="Desk"/>
        <s v="File Folder" u="1"/>
      </sharedItems>
    </cacheField>
    <cacheField name="Units" numFmtId="0">
      <sharedItems containsSemiMixedTypes="0" containsString="0" containsNumber="1" containsInteger="1" minValue="2" maxValue="700"/>
    </cacheField>
    <cacheField name="Unit Cost" numFmtId="44">
      <sharedItems containsSemiMixedTypes="0" containsString="0" containsNumber="1" minValue="1.29" maxValue="125"/>
    </cacheField>
    <cacheField name="Total" numFmtId="44">
      <sharedItems containsSemiMixedTypes="0" containsString="0" containsNumber="1" minValue="11.94" maxValue="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d v="2007-12-15T00:00:00"/>
    <s v="Saturday"/>
    <x v="0"/>
    <x v="0"/>
    <x v="0"/>
    <n v="700"/>
    <n v="1.99"/>
    <n v="1393"/>
  </r>
  <r>
    <d v="2007-12-18T00:00:00"/>
    <s v="Tuesday"/>
    <x v="1"/>
    <x v="1"/>
    <x v="1"/>
    <n v="85"/>
    <n v="19.989999999999998"/>
    <n v="1699.1499999999999"/>
  </r>
  <r>
    <d v="2007-12-21T00:00:00"/>
    <s v="Friday"/>
    <x v="0"/>
    <x v="2"/>
    <x v="2"/>
    <n v="62"/>
    <n v="4.99"/>
    <n v="309.38"/>
  </r>
  <r>
    <d v="2007-12-24T00:00:00"/>
    <s v="Monday"/>
    <x v="2"/>
    <x v="3"/>
    <x v="3"/>
    <n v="58"/>
    <n v="19.989999999999998"/>
    <n v="1159.4199999999998"/>
  </r>
  <r>
    <d v="2007-12-27T00:00:00"/>
    <s v="Thursday"/>
    <x v="2"/>
    <x v="4"/>
    <x v="1"/>
    <n v="10"/>
    <n v="4.99"/>
    <n v="49.900000000000006"/>
  </r>
  <r>
    <d v="2007-12-30T00:00:00"/>
    <s v="Sunday"/>
    <x v="2"/>
    <x v="4"/>
    <x v="0"/>
    <n v="19"/>
    <n v="2.99"/>
    <n v="56.81"/>
  </r>
  <r>
    <d v="2008-01-02T00:00:00"/>
    <s v="Wednesday"/>
    <x v="2"/>
    <x v="4"/>
    <x v="0"/>
    <n v="6"/>
    <n v="1.99"/>
    <n v="11.94"/>
  </r>
  <r>
    <d v="2008-01-05T00:00:00"/>
    <s v="Saturday"/>
    <x v="0"/>
    <x v="2"/>
    <x v="2"/>
    <n v="10"/>
    <n v="4.99"/>
    <n v="49.900000000000006"/>
  </r>
  <r>
    <d v="2008-01-08T00:00:00"/>
    <s v="Tuesday"/>
    <x v="1"/>
    <x v="5"/>
    <x v="4"/>
    <n v="39"/>
    <n v="1.99"/>
    <n v="77.61"/>
  </r>
  <r>
    <d v="2008-01-11T00:00:00"/>
    <s v="Friday"/>
    <x v="1"/>
    <x v="5"/>
    <x v="1"/>
    <n v="2"/>
    <n v="8.99"/>
    <n v="17.98"/>
  </r>
  <r>
    <d v="2008-01-14T00:00:00"/>
    <s v="Monday"/>
    <x v="1"/>
    <x v="5"/>
    <x v="2"/>
    <n v="80"/>
    <n v="4.99"/>
    <n v="399.20000000000005"/>
  </r>
  <r>
    <d v="2008-01-17T00:00:00"/>
    <s v="Thursday"/>
    <x v="1"/>
    <x v="5"/>
    <x v="1"/>
    <n v="51"/>
    <n v="1.99"/>
    <n v="101.49"/>
  </r>
  <r>
    <d v="2008-01-20T00:00:00"/>
    <s v="Sunday"/>
    <x v="1"/>
    <x v="5"/>
    <x v="1"/>
    <n v="10"/>
    <n v="19.989999999999998"/>
    <n v="199.89999999999998"/>
  </r>
  <r>
    <d v="2008-01-23T00:00:00"/>
    <s v="Wednesday"/>
    <x v="1"/>
    <x v="5"/>
    <x v="0"/>
    <n v="15"/>
    <n v="4.99"/>
    <n v="74.850000000000009"/>
  </r>
  <r>
    <d v="2008-01-26T00:00:00"/>
    <s v="Saturday"/>
    <x v="1"/>
    <x v="5"/>
    <x v="5"/>
    <n v="31"/>
    <n v="125"/>
    <n v="3875"/>
  </r>
  <r>
    <d v="2008-01-29T00:00:00"/>
    <s v="Tuesday"/>
    <x v="0"/>
    <x v="0"/>
    <x v="0"/>
    <n v="46"/>
    <n v="15.99"/>
    <n v="735.54"/>
  </r>
  <r>
    <d v="2008-02-01T00:00:00"/>
    <s v="Friday"/>
    <x v="1"/>
    <x v="1"/>
    <x v="1"/>
    <n v="61"/>
    <n v="8.99"/>
    <n v="548.39"/>
  </r>
  <r>
    <d v="2008-02-04T00:00:00"/>
    <s v="Monday"/>
    <x v="0"/>
    <x v="0"/>
    <x v="3"/>
    <n v="90"/>
    <n v="8.99"/>
    <n v="809.1"/>
  </r>
  <r>
    <d v="2008-02-07T00:00:00"/>
    <s v="Thursday"/>
    <x v="2"/>
    <x v="6"/>
    <x v="3"/>
    <n v="43"/>
    <n v="19.989999999999998"/>
    <n v="859.56999999999994"/>
  </r>
  <r>
    <d v="2008-02-10T00:00:00"/>
    <s v="Sunday"/>
    <x v="1"/>
    <x v="1"/>
    <x v="0"/>
    <n v="32"/>
    <n v="4.99"/>
    <n v="159.68"/>
  </r>
  <r>
    <d v="2008-02-13T00:00:00"/>
    <s v="Wednesday"/>
    <x v="1"/>
    <x v="7"/>
    <x v="0"/>
    <n v="37"/>
    <n v="1.29"/>
    <n v="47.730000000000004"/>
  </r>
  <r>
    <d v="2008-02-16T00:00:00"/>
    <s v="Saturday"/>
    <x v="2"/>
    <x v="6"/>
    <x v="0"/>
    <n v="26"/>
    <n v="15.99"/>
    <n v="415.74"/>
  </r>
  <r>
    <d v="2008-02-19T00:00:00"/>
    <s v="Tuesday"/>
    <x v="2"/>
    <x v="3"/>
    <x v="1"/>
    <n v="79"/>
    <n v="8.99"/>
    <n v="710.21"/>
  </r>
  <r>
    <d v="2008-02-22T00:00:00"/>
    <s v="Friday"/>
    <x v="1"/>
    <x v="7"/>
    <x v="0"/>
    <n v="72"/>
    <n v="15"/>
    <n v="1080"/>
  </r>
  <r>
    <d v="2008-02-25T00:00:00"/>
    <s v="Monday"/>
    <x v="0"/>
    <x v="0"/>
    <x v="0"/>
    <n v="27"/>
    <n v="4.99"/>
    <n v="134.73000000000002"/>
  </r>
  <r>
    <d v="2008-02-28T00:00:00"/>
    <s v="Thursday"/>
    <x v="0"/>
    <x v="0"/>
    <x v="1"/>
    <n v="5"/>
    <n v="19.989999999999998"/>
    <n v="99.949999999999989"/>
  </r>
  <r>
    <d v="2008-03-02T00:00:00"/>
    <s v="Sunday"/>
    <x v="0"/>
    <x v="2"/>
    <x v="0"/>
    <n v="59"/>
    <n v="4.99"/>
    <n v="294.41000000000003"/>
  </r>
  <r>
    <d v="2008-03-05T00:00:00"/>
    <s v="Wednesday"/>
    <x v="2"/>
    <x v="3"/>
    <x v="0"/>
    <n v="41"/>
    <n v="1.99"/>
    <n v="81.59"/>
  </r>
  <r>
    <d v="2008-03-08T00:00:00"/>
    <s v="Saturday"/>
    <x v="0"/>
    <x v="2"/>
    <x v="3"/>
    <n v="85"/>
    <n v="4.99"/>
    <n v="424.15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F4A71A-7984-40A0-87A6-553C83BD34F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0:L27" firstHeaderRow="1" firstDataRow="2" firstDataCol="1"/>
  <pivotFields count="8">
    <pivotField numFmtId="170" showAll="0"/>
    <pivotField showAll="0"/>
    <pivotField axis="axisRow" showAll="0">
      <items count="4">
        <item x="0"/>
        <item x="2"/>
        <item x="1"/>
        <item t="default"/>
      </items>
    </pivotField>
    <pivotField axis="axisCol" showAll="0">
      <items count="9">
        <item x="4"/>
        <item x="3"/>
        <item x="2"/>
        <item x="0"/>
        <item x="1"/>
        <item x="6"/>
        <item x="7"/>
        <item x="5"/>
        <item t="default"/>
      </items>
    </pivotField>
    <pivotField axis="axisRow" showAll="0">
      <items count="8">
        <item x="1"/>
        <item x="5"/>
        <item m="1" x="6"/>
        <item x="4"/>
        <item x="3"/>
        <item x="2"/>
        <item x="0"/>
        <item t="default"/>
      </items>
    </pivotField>
    <pivotField dataField="1" showAll="0"/>
    <pivotField numFmtId="44" showAll="0"/>
    <pivotField numFmtId="44" showAll="0"/>
  </pivotFields>
  <rowFields count="2">
    <field x="2"/>
    <field x="4"/>
  </rowFields>
  <rowItems count="16">
    <i>
      <x/>
    </i>
    <i r="1">
      <x/>
    </i>
    <i r="1">
      <x v="4"/>
    </i>
    <i r="1">
      <x v="5"/>
    </i>
    <i r="1">
      <x v="6"/>
    </i>
    <i>
      <x v="1"/>
    </i>
    <i r="1">
      <x/>
    </i>
    <i r="1">
      <x v="4"/>
    </i>
    <i r="1">
      <x v="6"/>
    </i>
    <i>
      <x v="2"/>
    </i>
    <i r="1">
      <x/>
    </i>
    <i r="1">
      <x v="1"/>
    </i>
    <i r="1">
      <x v="3"/>
    </i>
    <i r="1">
      <x v="5"/>
    </i>
    <i r="1">
      <x v="6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Units" fld="5" baseField="0" baseItem="0"/>
  </dataField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942FD3-A473-4D9F-A497-D7263F9D4E58}" name="Table1" displayName="Table1" ref="A1:H30" totalsRowShown="0" headerRowDxfId="10" headerRowBorderDxfId="9" tableBorderDxfId="8" headerRowCellStyle="Currency_TapePivot">
  <autoFilter ref="A1:H30" xr:uid="{A5BC75BE-14FE-45D2-B35A-EC20B546993F}"/>
  <tableColumns count="8">
    <tableColumn id="1" xr3:uid="{4B666CE4-D4BF-47FE-A3DA-94DEFA2D661F}" name="Date" dataDxfId="7" dataCellStyle="Normal_PivotSizeTest"/>
    <tableColumn id="2" xr3:uid="{65F08137-D4DE-408C-A045-1A94B02EC181}" name="Weekday" dataDxfId="6" dataCellStyle="Normal_PivotSizeTest">
      <calculatedColumnFormula>TEXT(A2,"dddd")</calculatedColumnFormula>
    </tableColumn>
    <tableColumn id="3" xr3:uid="{23627D32-E1A8-4F2D-9BD5-B54B55B43FC5}" name="Region" dataDxfId="5" dataCellStyle="Normal_Sheet1"/>
    <tableColumn id="4" xr3:uid="{50A55DAE-0048-4A90-B657-6667BBF289F2}" name="Employee" dataDxfId="4" dataCellStyle="Normal_Sheet1"/>
    <tableColumn id="5" xr3:uid="{E6E219BE-0F13-4C0E-8AC2-2B2E9B7016F0}" name="Item" dataDxfId="3" dataCellStyle="Normal_TapePivot"/>
    <tableColumn id="6" xr3:uid="{6377E0B3-21AD-4672-96D8-452BDD45470B}" name="Units" dataDxfId="2" dataCellStyle="Normal_PivotSizeTest"/>
    <tableColumn id="7" xr3:uid="{ABC2151F-4EC5-495D-9078-F02A02997837}" name="Unit Cost" dataDxfId="1" dataCellStyle="Currency"/>
    <tableColumn id="8" xr3:uid="{2C662E03-7C14-4AA2-BC91-9B6772686E41}" name="Total" dataDxfId="0" dataCellStyle="Normal_PivotSizeTest">
      <calculatedColumnFormula>G2*F2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tabSelected="1" workbookViewId="0">
      <selection activeCell="H1" sqref="H1"/>
    </sheetView>
  </sheetViews>
  <sheetFormatPr defaultRowHeight="12.5"/>
  <cols>
    <col min="1" max="1" width="9.7265625" bestFit="1" customWidth="1"/>
    <col min="2" max="2" width="14" bestFit="1" customWidth="1"/>
    <col min="3" max="3" width="9.7265625" bestFit="1" customWidth="1"/>
    <col min="4" max="4" width="12.26953125" bestFit="1" customWidth="1"/>
    <col min="5" max="5" width="11.81640625" bestFit="1" customWidth="1"/>
    <col min="6" max="6" width="8.81640625" bestFit="1" customWidth="1"/>
    <col min="7" max="7" width="12.453125" bestFit="1" customWidth="1"/>
    <col min="8" max="8" width="13.26953125" customWidth="1"/>
  </cols>
  <sheetData>
    <row r="1" spans="1:8" ht="13.5" thickBot="1">
      <c r="A1" s="17" t="s">
        <v>0</v>
      </c>
      <c r="B1" s="17" t="s">
        <v>1</v>
      </c>
      <c r="C1" s="18" t="s">
        <v>2</v>
      </c>
      <c r="D1" s="18" t="s">
        <v>3</v>
      </c>
      <c r="E1" s="19" t="s">
        <v>4</v>
      </c>
      <c r="F1" s="20" t="s">
        <v>5</v>
      </c>
      <c r="G1" s="20" t="s">
        <v>6</v>
      </c>
      <c r="H1" s="41" t="s">
        <v>7</v>
      </c>
    </row>
    <row r="2" spans="1:8" ht="13" thickTop="1">
      <c r="A2" s="1">
        <v>39431</v>
      </c>
      <c r="B2" s="1" t="str">
        <f t="shared" ref="B2:B30" si="0">TEXT(A2,"dddd")</f>
        <v>Saturday</v>
      </c>
      <c r="C2" s="2" t="s">
        <v>8</v>
      </c>
      <c r="D2" s="2" t="s">
        <v>9</v>
      </c>
      <c r="E2" s="3" t="s">
        <v>10</v>
      </c>
      <c r="F2" s="4">
        <v>700</v>
      </c>
      <c r="G2" s="5">
        <v>1.99</v>
      </c>
      <c r="H2" s="15">
        <f t="shared" ref="H2:H30" si="1">G2*F2</f>
        <v>1393</v>
      </c>
    </row>
    <row r="3" spans="1:8">
      <c r="A3" s="6">
        <v>39434</v>
      </c>
      <c r="B3" s="6" t="str">
        <f t="shared" si="0"/>
        <v>Tuesday</v>
      </c>
      <c r="C3" s="7" t="s">
        <v>11</v>
      </c>
      <c r="D3" s="7" t="s">
        <v>12</v>
      </c>
      <c r="E3" s="8" t="s">
        <v>13</v>
      </c>
      <c r="F3" s="9">
        <v>85</v>
      </c>
      <c r="G3" s="10">
        <v>19.989999999999998</v>
      </c>
      <c r="H3" s="16">
        <f t="shared" si="1"/>
        <v>1699.1499999999999</v>
      </c>
    </row>
    <row r="4" spans="1:8">
      <c r="A4" s="1">
        <v>39437</v>
      </c>
      <c r="B4" s="1" t="str">
        <f t="shared" si="0"/>
        <v>Friday</v>
      </c>
      <c r="C4" s="2" t="s">
        <v>8</v>
      </c>
      <c r="D4" s="2" t="s">
        <v>14</v>
      </c>
      <c r="E4" s="3" t="s">
        <v>15</v>
      </c>
      <c r="F4" s="4">
        <v>62</v>
      </c>
      <c r="G4" s="5">
        <v>4.99</v>
      </c>
      <c r="H4" s="15">
        <f>G4*F4</f>
        <v>309.38</v>
      </c>
    </row>
    <row r="5" spans="1:8">
      <c r="A5" s="6">
        <v>39440</v>
      </c>
      <c r="B5" s="6" t="str">
        <f t="shared" si="0"/>
        <v>Monday</v>
      </c>
      <c r="C5" s="9" t="s">
        <v>16</v>
      </c>
      <c r="D5" s="9" t="s">
        <v>17</v>
      </c>
      <c r="E5" s="8" t="s">
        <v>18</v>
      </c>
      <c r="F5" s="9">
        <v>58</v>
      </c>
      <c r="G5" s="10">
        <v>19.989999999999998</v>
      </c>
      <c r="H5" s="16">
        <f t="shared" si="1"/>
        <v>1159.4199999999998</v>
      </c>
    </row>
    <row r="6" spans="1:8">
      <c r="A6" s="1">
        <v>39443</v>
      </c>
      <c r="B6" s="1" t="str">
        <f t="shared" si="0"/>
        <v>Thursday</v>
      </c>
      <c r="C6" s="2" t="s">
        <v>16</v>
      </c>
      <c r="D6" s="2" t="s">
        <v>19</v>
      </c>
      <c r="E6" s="3" t="s">
        <v>13</v>
      </c>
      <c r="F6" s="4">
        <v>10</v>
      </c>
      <c r="G6" s="5">
        <v>4.99</v>
      </c>
      <c r="H6" s="15">
        <f t="shared" si="1"/>
        <v>49.900000000000006</v>
      </c>
    </row>
    <row r="7" spans="1:8">
      <c r="A7" s="6">
        <v>39446</v>
      </c>
      <c r="B7" s="6" t="str">
        <f t="shared" si="0"/>
        <v>Sunday</v>
      </c>
      <c r="C7" s="7" t="s">
        <v>16</v>
      </c>
      <c r="D7" s="7" t="s">
        <v>19</v>
      </c>
      <c r="E7" s="8" t="s">
        <v>10</v>
      </c>
      <c r="F7" s="9">
        <v>19</v>
      </c>
      <c r="G7" s="10">
        <v>2.99</v>
      </c>
      <c r="H7" s="16">
        <f t="shared" si="1"/>
        <v>56.81</v>
      </c>
    </row>
    <row r="8" spans="1:8">
      <c r="A8" s="1">
        <v>39449</v>
      </c>
      <c r="B8" s="1" t="str">
        <f t="shared" si="0"/>
        <v>Wednesday</v>
      </c>
      <c r="C8" s="4" t="s">
        <v>16</v>
      </c>
      <c r="D8" s="2" t="s">
        <v>19</v>
      </c>
      <c r="E8" s="3" t="s">
        <v>10</v>
      </c>
      <c r="F8" s="4">
        <v>6</v>
      </c>
      <c r="G8" s="5">
        <v>1.99</v>
      </c>
      <c r="H8" s="15">
        <f t="shared" si="1"/>
        <v>11.94</v>
      </c>
    </row>
    <row r="9" spans="1:8">
      <c r="A9" s="6">
        <v>39452</v>
      </c>
      <c r="B9" s="6" t="str">
        <f t="shared" si="0"/>
        <v>Saturday</v>
      </c>
      <c r="C9" s="7" t="s">
        <v>8</v>
      </c>
      <c r="D9" s="7" t="s">
        <v>14</v>
      </c>
      <c r="E9" s="8" t="s">
        <v>15</v>
      </c>
      <c r="F9" s="9">
        <v>10</v>
      </c>
      <c r="G9" s="10">
        <v>4.99</v>
      </c>
      <c r="H9" s="16">
        <f t="shared" si="1"/>
        <v>49.900000000000006</v>
      </c>
    </row>
    <row r="10" spans="1:8">
      <c r="A10" s="1">
        <v>39455</v>
      </c>
      <c r="B10" s="1" t="str">
        <f t="shared" si="0"/>
        <v>Tuesday</v>
      </c>
      <c r="C10" s="2" t="s">
        <v>11</v>
      </c>
      <c r="D10" s="2" t="s">
        <v>20</v>
      </c>
      <c r="E10" s="3" t="s">
        <v>21</v>
      </c>
      <c r="F10" s="4">
        <v>39</v>
      </c>
      <c r="G10" s="5">
        <v>1.99</v>
      </c>
      <c r="H10" s="15">
        <f t="shared" si="1"/>
        <v>77.61</v>
      </c>
    </row>
    <row r="11" spans="1:8">
      <c r="A11" s="6">
        <v>39458</v>
      </c>
      <c r="B11" s="6" t="str">
        <f t="shared" si="0"/>
        <v>Friday</v>
      </c>
      <c r="C11" s="7" t="s">
        <v>11</v>
      </c>
      <c r="D11" s="7" t="s">
        <v>20</v>
      </c>
      <c r="E11" s="8" t="s">
        <v>13</v>
      </c>
      <c r="F11" s="9">
        <v>2</v>
      </c>
      <c r="G11" s="10">
        <v>8.99</v>
      </c>
      <c r="H11" s="16">
        <f t="shared" si="1"/>
        <v>17.98</v>
      </c>
    </row>
    <row r="12" spans="1:8">
      <c r="A12" s="1">
        <v>39461</v>
      </c>
      <c r="B12" s="1" t="str">
        <f t="shared" si="0"/>
        <v>Monday</v>
      </c>
      <c r="C12" s="2" t="s">
        <v>11</v>
      </c>
      <c r="D12" s="4" t="s">
        <v>20</v>
      </c>
      <c r="E12" s="3" t="s">
        <v>15</v>
      </c>
      <c r="F12" s="4">
        <v>80</v>
      </c>
      <c r="G12" s="5">
        <v>4.99</v>
      </c>
      <c r="H12" s="15">
        <f t="shared" si="1"/>
        <v>399.20000000000005</v>
      </c>
    </row>
    <row r="13" spans="1:8">
      <c r="A13" s="6">
        <v>39464</v>
      </c>
      <c r="B13" s="6" t="str">
        <f t="shared" si="0"/>
        <v>Thursday</v>
      </c>
      <c r="C13" s="7" t="s">
        <v>11</v>
      </c>
      <c r="D13" s="7" t="s">
        <v>20</v>
      </c>
      <c r="E13" s="8" t="s">
        <v>13</v>
      </c>
      <c r="F13" s="9">
        <v>51</v>
      </c>
      <c r="G13" s="10">
        <v>1.99</v>
      </c>
      <c r="H13" s="16">
        <f t="shared" si="1"/>
        <v>101.49</v>
      </c>
    </row>
    <row r="14" spans="1:8">
      <c r="A14" s="1">
        <v>39467</v>
      </c>
      <c r="B14" s="1" t="str">
        <f t="shared" si="0"/>
        <v>Sunday</v>
      </c>
      <c r="C14" s="4" t="s">
        <v>11</v>
      </c>
      <c r="D14" s="4" t="s">
        <v>20</v>
      </c>
      <c r="E14" s="3" t="s">
        <v>13</v>
      </c>
      <c r="F14" s="4">
        <v>10</v>
      </c>
      <c r="G14" s="5">
        <v>19.989999999999998</v>
      </c>
      <c r="H14" s="15">
        <f t="shared" si="1"/>
        <v>199.89999999999998</v>
      </c>
    </row>
    <row r="15" spans="1:8">
      <c r="A15" s="6">
        <v>39470</v>
      </c>
      <c r="B15" s="6" t="str">
        <f t="shared" si="0"/>
        <v>Wednesday</v>
      </c>
      <c r="C15" s="7" t="s">
        <v>11</v>
      </c>
      <c r="D15" s="9" t="s">
        <v>20</v>
      </c>
      <c r="E15" s="8" t="s">
        <v>10</v>
      </c>
      <c r="F15" s="9">
        <v>15</v>
      </c>
      <c r="G15" s="10">
        <v>4.99</v>
      </c>
      <c r="H15" s="16">
        <f t="shared" si="1"/>
        <v>74.850000000000009</v>
      </c>
    </row>
    <row r="16" spans="1:8">
      <c r="A16" s="1">
        <v>39473</v>
      </c>
      <c r="B16" s="1" t="str">
        <f t="shared" si="0"/>
        <v>Saturday</v>
      </c>
      <c r="C16" s="2" t="s">
        <v>11</v>
      </c>
      <c r="D16" s="2" t="s">
        <v>20</v>
      </c>
      <c r="E16" s="3" t="s">
        <v>22</v>
      </c>
      <c r="F16" s="4">
        <v>31</v>
      </c>
      <c r="G16" s="5">
        <v>125</v>
      </c>
      <c r="H16" s="15">
        <f t="shared" si="1"/>
        <v>3875</v>
      </c>
    </row>
    <row r="17" spans="1:8">
      <c r="A17" s="6">
        <v>39476</v>
      </c>
      <c r="B17" s="6" t="str">
        <f t="shared" si="0"/>
        <v>Tuesday</v>
      </c>
      <c r="C17" s="7" t="s">
        <v>8</v>
      </c>
      <c r="D17" s="7" t="s">
        <v>9</v>
      </c>
      <c r="E17" s="8" t="s">
        <v>10</v>
      </c>
      <c r="F17" s="9">
        <v>46</v>
      </c>
      <c r="G17" s="10">
        <v>15.99</v>
      </c>
      <c r="H17" s="16">
        <f t="shared" si="1"/>
        <v>735.54</v>
      </c>
    </row>
    <row r="18" spans="1:8">
      <c r="A18" s="1">
        <v>39479</v>
      </c>
      <c r="B18" s="1" t="str">
        <f t="shared" si="0"/>
        <v>Friday</v>
      </c>
      <c r="C18" s="2" t="s">
        <v>11</v>
      </c>
      <c r="D18" s="4" t="s">
        <v>12</v>
      </c>
      <c r="E18" s="3" t="s">
        <v>13</v>
      </c>
      <c r="F18" s="4">
        <v>61</v>
      </c>
      <c r="G18" s="5">
        <v>8.99</v>
      </c>
      <c r="H18" s="15">
        <f t="shared" si="1"/>
        <v>548.39</v>
      </c>
    </row>
    <row r="19" spans="1:8">
      <c r="A19" s="6">
        <v>39482</v>
      </c>
      <c r="B19" s="6" t="str">
        <f t="shared" si="0"/>
        <v>Monday</v>
      </c>
      <c r="C19" s="7" t="s">
        <v>8</v>
      </c>
      <c r="D19" s="9" t="s">
        <v>9</v>
      </c>
      <c r="E19" s="8" t="s">
        <v>18</v>
      </c>
      <c r="F19" s="9">
        <v>90</v>
      </c>
      <c r="G19" s="10">
        <v>8.99</v>
      </c>
      <c r="H19" s="16">
        <f t="shared" si="1"/>
        <v>809.1</v>
      </c>
    </row>
    <row r="20" spans="1:8">
      <c r="A20" s="1">
        <v>39485</v>
      </c>
      <c r="B20" s="1" t="str">
        <f t="shared" si="0"/>
        <v>Thursday</v>
      </c>
      <c r="C20" s="4" t="s">
        <v>16</v>
      </c>
      <c r="D20" s="4" t="s">
        <v>23</v>
      </c>
      <c r="E20" s="3" t="s">
        <v>18</v>
      </c>
      <c r="F20" s="4">
        <v>43</v>
      </c>
      <c r="G20" s="5">
        <v>19.989999999999998</v>
      </c>
      <c r="H20" s="15">
        <f t="shared" si="1"/>
        <v>859.56999999999994</v>
      </c>
    </row>
    <row r="21" spans="1:8">
      <c r="A21" s="6">
        <v>39488</v>
      </c>
      <c r="B21" s="6" t="str">
        <f t="shared" si="0"/>
        <v>Sunday</v>
      </c>
      <c r="C21" s="7" t="s">
        <v>11</v>
      </c>
      <c r="D21" s="9" t="s">
        <v>12</v>
      </c>
      <c r="E21" s="8" t="s">
        <v>10</v>
      </c>
      <c r="F21" s="9">
        <v>32</v>
      </c>
      <c r="G21" s="10">
        <v>4.99</v>
      </c>
      <c r="H21" s="16">
        <f t="shared" si="1"/>
        <v>159.68</v>
      </c>
    </row>
    <row r="22" spans="1:8">
      <c r="A22" s="1">
        <v>39491</v>
      </c>
      <c r="B22" s="1" t="str">
        <f t="shared" si="0"/>
        <v>Wednesday</v>
      </c>
      <c r="C22" s="2" t="s">
        <v>11</v>
      </c>
      <c r="D22" s="4" t="s">
        <v>24</v>
      </c>
      <c r="E22" s="3" t="s">
        <v>10</v>
      </c>
      <c r="F22" s="4">
        <v>37</v>
      </c>
      <c r="G22" s="5">
        <v>1.29</v>
      </c>
      <c r="H22" s="15">
        <f t="shared" si="1"/>
        <v>47.730000000000004</v>
      </c>
    </row>
    <row r="23" spans="1:8">
      <c r="A23" s="6">
        <v>39494</v>
      </c>
      <c r="B23" s="6" t="str">
        <f t="shared" si="0"/>
        <v>Saturday</v>
      </c>
      <c r="C23" s="9" t="s">
        <v>16</v>
      </c>
      <c r="D23" s="9" t="s">
        <v>23</v>
      </c>
      <c r="E23" s="8" t="s">
        <v>10</v>
      </c>
      <c r="F23" s="9">
        <v>26</v>
      </c>
      <c r="G23" s="10">
        <v>15.99</v>
      </c>
      <c r="H23" s="16">
        <f t="shared" si="1"/>
        <v>415.74</v>
      </c>
    </row>
    <row r="24" spans="1:8">
      <c r="A24" s="1">
        <v>39497</v>
      </c>
      <c r="B24" s="1" t="str">
        <f t="shared" si="0"/>
        <v>Tuesday</v>
      </c>
      <c r="C24" s="4" t="s">
        <v>16</v>
      </c>
      <c r="D24" s="4" t="s">
        <v>17</v>
      </c>
      <c r="E24" s="3" t="s">
        <v>13</v>
      </c>
      <c r="F24" s="4">
        <v>79</v>
      </c>
      <c r="G24" s="5">
        <v>8.99</v>
      </c>
      <c r="H24" s="15">
        <f t="shared" si="1"/>
        <v>710.21</v>
      </c>
    </row>
    <row r="25" spans="1:8">
      <c r="A25" s="6">
        <v>39500</v>
      </c>
      <c r="B25" s="6" t="str">
        <f t="shared" si="0"/>
        <v>Friday</v>
      </c>
      <c r="C25" s="9" t="s">
        <v>11</v>
      </c>
      <c r="D25" s="9" t="s">
        <v>24</v>
      </c>
      <c r="E25" s="8" t="s">
        <v>10</v>
      </c>
      <c r="F25" s="9">
        <v>72</v>
      </c>
      <c r="G25" s="10">
        <v>15</v>
      </c>
      <c r="H25" s="16">
        <f t="shared" si="1"/>
        <v>1080</v>
      </c>
    </row>
    <row r="26" spans="1:8">
      <c r="A26" s="1">
        <v>39503</v>
      </c>
      <c r="B26" s="1" t="str">
        <f t="shared" si="0"/>
        <v>Monday</v>
      </c>
      <c r="C26" s="2" t="s">
        <v>8</v>
      </c>
      <c r="D26" s="2" t="s">
        <v>9</v>
      </c>
      <c r="E26" s="3" t="s">
        <v>10</v>
      </c>
      <c r="F26" s="4">
        <v>27</v>
      </c>
      <c r="G26" s="5">
        <v>4.99</v>
      </c>
      <c r="H26" s="15">
        <f t="shared" si="1"/>
        <v>134.73000000000002</v>
      </c>
    </row>
    <row r="27" spans="1:8">
      <c r="A27" s="6">
        <v>39506</v>
      </c>
      <c r="B27" s="6" t="str">
        <f t="shared" si="0"/>
        <v>Thursday</v>
      </c>
      <c r="C27" s="7" t="s">
        <v>8</v>
      </c>
      <c r="D27" s="7" t="s">
        <v>9</v>
      </c>
      <c r="E27" s="8" t="s">
        <v>13</v>
      </c>
      <c r="F27" s="9">
        <v>5</v>
      </c>
      <c r="G27" s="10">
        <v>19.989999999999998</v>
      </c>
      <c r="H27" s="16">
        <f t="shared" si="1"/>
        <v>99.949999999999989</v>
      </c>
    </row>
    <row r="28" spans="1:8">
      <c r="A28" s="1">
        <v>39509</v>
      </c>
      <c r="B28" s="1" t="str">
        <f t="shared" si="0"/>
        <v>Sunday</v>
      </c>
      <c r="C28" s="2" t="s">
        <v>8</v>
      </c>
      <c r="D28" s="2" t="s">
        <v>14</v>
      </c>
      <c r="E28" s="3" t="s">
        <v>10</v>
      </c>
      <c r="F28" s="4">
        <v>59</v>
      </c>
      <c r="G28" s="5">
        <v>4.99</v>
      </c>
      <c r="H28" s="15">
        <f t="shared" si="1"/>
        <v>294.41000000000003</v>
      </c>
    </row>
    <row r="29" spans="1:8">
      <c r="A29" s="6">
        <v>39512</v>
      </c>
      <c r="B29" s="6" t="str">
        <f t="shared" si="0"/>
        <v>Wednesday</v>
      </c>
      <c r="C29" s="9" t="s">
        <v>16</v>
      </c>
      <c r="D29" s="9" t="s">
        <v>17</v>
      </c>
      <c r="E29" s="8" t="s">
        <v>10</v>
      </c>
      <c r="F29" s="9">
        <v>41</v>
      </c>
      <c r="G29" s="10">
        <v>1.99</v>
      </c>
      <c r="H29" s="16">
        <f t="shared" si="1"/>
        <v>81.59</v>
      </c>
    </row>
    <row r="30" spans="1:8">
      <c r="A30" s="1">
        <v>39515</v>
      </c>
      <c r="B30" s="1" t="str">
        <f t="shared" si="0"/>
        <v>Saturday</v>
      </c>
      <c r="C30" s="2" t="s">
        <v>8</v>
      </c>
      <c r="D30" s="2" t="s">
        <v>14</v>
      </c>
      <c r="E30" s="3" t="s">
        <v>18</v>
      </c>
      <c r="F30" s="4">
        <v>85</v>
      </c>
      <c r="G30" s="5">
        <v>4.99</v>
      </c>
      <c r="H30" s="15">
        <f t="shared" si="1"/>
        <v>424.15000000000003</v>
      </c>
    </row>
  </sheetData>
  <pageMargins left="0.7" right="0.7" top="0.75" bottom="0.75" header="0.3" footer="0.3"/>
  <pageSetup orientation="portrait" cellComments="atEnd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034B-5363-4A53-869C-00E67BE23915}">
  <dimension ref="A1:P27"/>
  <sheetViews>
    <sheetView workbookViewId="0"/>
  </sheetViews>
  <sheetFormatPr defaultRowHeight="12.5"/>
  <cols>
    <col min="3" max="3" width="16.453125" bestFit="1" customWidth="1"/>
    <col min="4" max="4" width="15.7265625" bestFit="1" customWidth="1"/>
    <col min="5" max="5" width="4" bestFit="1" customWidth="1"/>
    <col min="6" max="6" width="7.1796875" bestFit="1" customWidth="1"/>
    <col min="7" max="7" width="5.81640625" bestFit="1" customWidth="1"/>
    <col min="8" max="8" width="5.26953125" bestFit="1" customWidth="1"/>
    <col min="9" max="9" width="6.453125" bestFit="1" customWidth="1"/>
    <col min="10" max="10" width="5.81640625" bestFit="1" customWidth="1"/>
    <col min="11" max="11" width="6.7265625" bestFit="1" customWidth="1"/>
    <col min="12" max="13" width="10.54296875" bestFit="1" customWidth="1"/>
  </cols>
  <sheetData>
    <row r="1" spans="1:16" ht="12.75" customHeight="1">
      <c r="B1" s="40" t="s">
        <v>29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21"/>
      <c r="O1" s="21"/>
      <c r="P1" s="21"/>
    </row>
    <row r="2" spans="1:16" ht="12.75" customHeight="1">
      <c r="A2" s="21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21"/>
      <c r="O2" s="21"/>
      <c r="P2" s="21"/>
    </row>
    <row r="3" spans="1:16" ht="12.75" customHeight="1">
      <c r="A3" s="21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21"/>
      <c r="O3" s="21"/>
      <c r="P3" s="21"/>
    </row>
    <row r="4" spans="1:16" ht="12.75" customHeight="1">
      <c r="A4" s="21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21"/>
      <c r="O4" s="21"/>
      <c r="P4" s="21"/>
    </row>
    <row r="5" spans="1:16" ht="12.75" customHeight="1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21"/>
      <c r="O5" s="21"/>
      <c r="P5" s="21"/>
    </row>
    <row r="10" spans="1:16">
      <c r="C10" s="11" t="s">
        <v>28</v>
      </c>
      <c r="D10" s="11" t="s">
        <v>27</v>
      </c>
    </row>
    <row r="11" spans="1:16">
      <c r="C11" s="11" t="s">
        <v>25</v>
      </c>
      <c r="D11" t="s">
        <v>19</v>
      </c>
      <c r="E11" t="s">
        <v>17</v>
      </c>
      <c r="F11" t="s">
        <v>14</v>
      </c>
      <c r="G11" t="s">
        <v>9</v>
      </c>
      <c r="H11" t="s">
        <v>12</v>
      </c>
      <c r="I11" t="s">
        <v>23</v>
      </c>
      <c r="J11" t="s">
        <v>24</v>
      </c>
      <c r="K11" t="s">
        <v>20</v>
      </c>
      <c r="L11" t="s">
        <v>26</v>
      </c>
    </row>
    <row r="12" spans="1:16">
      <c r="C12" s="12" t="s">
        <v>8</v>
      </c>
      <c r="D12" s="14"/>
      <c r="E12" s="14"/>
      <c r="F12" s="14">
        <v>216</v>
      </c>
      <c r="G12" s="14">
        <v>868</v>
      </c>
      <c r="H12" s="14"/>
      <c r="I12" s="14"/>
      <c r="J12" s="14"/>
      <c r="K12" s="14"/>
      <c r="L12" s="14">
        <v>1084</v>
      </c>
    </row>
    <row r="13" spans="1:16">
      <c r="C13" s="13" t="s">
        <v>13</v>
      </c>
      <c r="D13" s="14"/>
      <c r="E13" s="14"/>
      <c r="F13" s="14"/>
      <c r="G13" s="14">
        <v>5</v>
      </c>
      <c r="H13" s="14"/>
      <c r="I13" s="14"/>
      <c r="J13" s="14"/>
      <c r="K13" s="14"/>
      <c r="L13" s="14">
        <v>5</v>
      </c>
    </row>
    <row r="14" spans="1:16">
      <c r="C14" s="13" t="s">
        <v>18</v>
      </c>
      <c r="D14" s="14"/>
      <c r="E14" s="14"/>
      <c r="F14" s="14">
        <v>85</v>
      </c>
      <c r="G14" s="14">
        <v>90</v>
      </c>
      <c r="H14" s="14"/>
      <c r="I14" s="14"/>
      <c r="J14" s="14"/>
      <c r="K14" s="14"/>
      <c r="L14" s="14">
        <v>175</v>
      </c>
    </row>
    <row r="15" spans="1:16">
      <c r="C15" s="13" t="s">
        <v>15</v>
      </c>
      <c r="D15" s="14"/>
      <c r="E15" s="14"/>
      <c r="F15" s="14">
        <v>72</v>
      </c>
      <c r="G15" s="14"/>
      <c r="H15" s="14"/>
      <c r="I15" s="14"/>
      <c r="J15" s="14"/>
      <c r="K15" s="14"/>
      <c r="L15" s="14">
        <v>72</v>
      </c>
    </row>
    <row r="16" spans="1:16">
      <c r="C16" s="13" t="s">
        <v>10</v>
      </c>
      <c r="D16" s="14"/>
      <c r="E16" s="14"/>
      <c r="F16" s="14">
        <v>59</v>
      </c>
      <c r="G16" s="14">
        <v>773</v>
      </c>
      <c r="H16" s="14"/>
      <c r="I16" s="14"/>
      <c r="J16" s="14"/>
      <c r="K16" s="14"/>
      <c r="L16" s="14">
        <v>832</v>
      </c>
    </row>
    <row r="17" spans="3:12">
      <c r="C17" s="12" t="s">
        <v>16</v>
      </c>
      <c r="D17" s="14">
        <v>35</v>
      </c>
      <c r="E17" s="14">
        <v>178</v>
      </c>
      <c r="F17" s="14"/>
      <c r="G17" s="14"/>
      <c r="H17" s="14"/>
      <c r="I17" s="14">
        <v>69</v>
      </c>
      <c r="J17" s="14"/>
      <c r="K17" s="14"/>
      <c r="L17" s="14">
        <v>282</v>
      </c>
    </row>
    <row r="18" spans="3:12">
      <c r="C18" s="13" t="s">
        <v>13</v>
      </c>
      <c r="D18" s="14">
        <v>10</v>
      </c>
      <c r="E18" s="14">
        <v>79</v>
      </c>
      <c r="F18" s="14"/>
      <c r="G18" s="14"/>
      <c r="H18" s="14"/>
      <c r="I18" s="14"/>
      <c r="J18" s="14"/>
      <c r="K18" s="14"/>
      <c r="L18" s="14">
        <v>89</v>
      </c>
    </row>
    <row r="19" spans="3:12">
      <c r="C19" s="13" t="s">
        <v>18</v>
      </c>
      <c r="D19" s="14"/>
      <c r="E19" s="14">
        <v>58</v>
      </c>
      <c r="F19" s="14"/>
      <c r="G19" s="14"/>
      <c r="H19" s="14"/>
      <c r="I19" s="14">
        <v>43</v>
      </c>
      <c r="J19" s="14"/>
      <c r="K19" s="14"/>
      <c r="L19" s="14">
        <v>101</v>
      </c>
    </row>
    <row r="20" spans="3:12">
      <c r="C20" s="13" t="s">
        <v>10</v>
      </c>
      <c r="D20" s="14">
        <v>25</v>
      </c>
      <c r="E20" s="14">
        <v>41</v>
      </c>
      <c r="F20" s="14"/>
      <c r="G20" s="14"/>
      <c r="H20" s="14"/>
      <c r="I20" s="14">
        <v>26</v>
      </c>
      <c r="J20" s="14"/>
      <c r="K20" s="14"/>
      <c r="L20" s="14">
        <v>92</v>
      </c>
    </row>
    <row r="21" spans="3:12">
      <c r="C21" s="12" t="s">
        <v>11</v>
      </c>
      <c r="D21" s="14"/>
      <c r="E21" s="14"/>
      <c r="F21" s="14"/>
      <c r="G21" s="14"/>
      <c r="H21" s="14">
        <v>178</v>
      </c>
      <c r="I21" s="14"/>
      <c r="J21" s="14">
        <v>109</v>
      </c>
      <c r="K21" s="14">
        <v>228</v>
      </c>
      <c r="L21" s="14">
        <v>515</v>
      </c>
    </row>
    <row r="22" spans="3:12">
      <c r="C22" s="13" t="s">
        <v>13</v>
      </c>
      <c r="D22" s="14"/>
      <c r="E22" s="14"/>
      <c r="F22" s="14"/>
      <c r="G22" s="14"/>
      <c r="H22" s="14">
        <v>146</v>
      </c>
      <c r="I22" s="14"/>
      <c r="J22" s="14"/>
      <c r="K22" s="14">
        <v>63</v>
      </c>
      <c r="L22" s="14">
        <v>209</v>
      </c>
    </row>
    <row r="23" spans="3:12">
      <c r="C23" s="13" t="s">
        <v>22</v>
      </c>
      <c r="D23" s="14"/>
      <c r="E23" s="14"/>
      <c r="F23" s="14"/>
      <c r="G23" s="14"/>
      <c r="H23" s="14"/>
      <c r="I23" s="14"/>
      <c r="J23" s="14"/>
      <c r="K23" s="14">
        <v>31</v>
      </c>
      <c r="L23" s="14">
        <v>31</v>
      </c>
    </row>
    <row r="24" spans="3:12">
      <c r="C24" s="13" t="s">
        <v>21</v>
      </c>
      <c r="D24" s="14"/>
      <c r="E24" s="14"/>
      <c r="F24" s="14"/>
      <c r="G24" s="14"/>
      <c r="H24" s="14"/>
      <c r="I24" s="14"/>
      <c r="J24" s="14"/>
      <c r="K24" s="14">
        <v>39</v>
      </c>
      <c r="L24" s="14">
        <v>39</v>
      </c>
    </row>
    <row r="25" spans="3:12">
      <c r="C25" s="13" t="s">
        <v>15</v>
      </c>
      <c r="D25" s="14"/>
      <c r="E25" s="14"/>
      <c r="F25" s="14"/>
      <c r="G25" s="14"/>
      <c r="H25" s="14"/>
      <c r="I25" s="14"/>
      <c r="J25" s="14"/>
      <c r="K25" s="14">
        <v>80</v>
      </c>
      <c r="L25" s="14">
        <v>80</v>
      </c>
    </row>
    <row r="26" spans="3:12">
      <c r="C26" s="13" t="s">
        <v>10</v>
      </c>
      <c r="D26" s="14"/>
      <c r="E26" s="14"/>
      <c r="F26" s="14"/>
      <c r="G26" s="14"/>
      <c r="H26" s="14">
        <v>32</v>
      </c>
      <c r="I26" s="14"/>
      <c r="J26" s="14">
        <v>109</v>
      </c>
      <c r="K26" s="14">
        <v>15</v>
      </c>
      <c r="L26" s="14">
        <v>156</v>
      </c>
    </row>
    <row r="27" spans="3:12">
      <c r="C27" s="12" t="s">
        <v>26</v>
      </c>
      <c r="D27" s="14">
        <v>35</v>
      </c>
      <c r="E27" s="14">
        <v>178</v>
      </c>
      <c r="F27" s="14">
        <v>216</v>
      </c>
      <c r="G27" s="14">
        <v>868</v>
      </c>
      <c r="H27" s="14">
        <v>178</v>
      </c>
      <c r="I27" s="14">
        <v>69</v>
      </c>
      <c r="J27" s="14">
        <v>109</v>
      </c>
      <c r="K27" s="14">
        <v>228</v>
      </c>
      <c r="L27" s="14">
        <v>1881</v>
      </c>
    </row>
  </sheetData>
  <mergeCells count="1">
    <mergeCell ref="B1:M5"/>
  </mergeCells>
  <pageMargins left="0.7" right="0.7" top="0.75" bottom="0.75" header="0.3" footer="0.3"/>
  <pageSetup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A2137-92DA-4085-BDB2-BC407715E3DD}">
  <sheetPr>
    <pageSetUpPr fitToPage="1"/>
  </sheetPr>
  <dimension ref="A2:E26"/>
  <sheetViews>
    <sheetView showGridLines="0" workbookViewId="0">
      <selection activeCell="B4" sqref="B4"/>
    </sheetView>
  </sheetViews>
  <sheetFormatPr defaultColWidth="9.1796875" defaultRowHeight="14.5"/>
  <cols>
    <col min="1" max="1" width="3.54296875" style="22" customWidth="1"/>
    <col min="2" max="2" width="37.453125" style="22" bestFit="1" customWidth="1"/>
    <col min="3" max="3" width="21.7265625" style="22" customWidth="1"/>
    <col min="4" max="5" width="21.453125" style="22" customWidth="1"/>
    <col min="6" max="6" width="6.453125" style="22" customWidth="1"/>
    <col min="7" max="7" width="20.81640625" style="22" customWidth="1"/>
    <col min="8" max="16384" width="9.1796875" style="22"/>
  </cols>
  <sheetData>
    <row r="2" spans="1:5" ht="30.75" customHeight="1"/>
    <row r="3" spans="1:5" ht="26">
      <c r="A3" s="23"/>
      <c r="B3" s="24" t="s">
        <v>50</v>
      </c>
      <c r="C3" s="25"/>
      <c r="D3" s="25"/>
      <c r="E3" s="25"/>
    </row>
    <row r="4" spans="1:5" ht="72" customHeight="1">
      <c r="A4" s="23"/>
      <c r="B4" s="26" t="s">
        <v>51</v>
      </c>
      <c r="C4" s="25"/>
      <c r="D4" s="25"/>
      <c r="E4" s="25"/>
    </row>
    <row r="5" spans="1:5" ht="17.25" customHeight="1">
      <c r="A5" s="23"/>
      <c r="B5" s="26"/>
      <c r="C5" s="25"/>
      <c r="D5" s="25"/>
      <c r="E5" s="25"/>
    </row>
    <row r="6" spans="1:5" ht="26.5" thickBot="1">
      <c r="A6" s="23"/>
      <c r="B6" s="27" t="s">
        <v>52</v>
      </c>
      <c r="C6" s="25"/>
      <c r="D6" s="25"/>
      <c r="E6" s="25"/>
    </row>
    <row r="7" spans="1:5" ht="26">
      <c r="A7" s="23"/>
      <c r="B7" s="28">
        <v>2019</v>
      </c>
      <c r="C7" s="25"/>
      <c r="D7" s="25"/>
      <c r="E7" s="25"/>
    </row>
    <row r="8" spans="1:5" ht="32.25" customHeight="1">
      <c r="A8" s="23"/>
      <c r="B8" s="29"/>
      <c r="C8" s="25"/>
      <c r="D8" s="25"/>
      <c r="E8" s="25"/>
    </row>
    <row r="9" spans="1:5" ht="32.5" thickBot="1">
      <c r="A9" s="23"/>
      <c r="B9" s="30" t="s">
        <v>30</v>
      </c>
      <c r="C9" s="31" t="s">
        <v>31</v>
      </c>
      <c r="D9" s="31" t="s">
        <v>32</v>
      </c>
      <c r="E9" s="31" t="s">
        <v>33</v>
      </c>
    </row>
    <row r="10" spans="1:5" ht="18" customHeight="1">
      <c r="A10" s="23"/>
      <c r="B10" s="32" t="s">
        <v>34</v>
      </c>
      <c r="C10" s="33">
        <v>80</v>
      </c>
      <c r="D10" s="33">
        <v>70</v>
      </c>
      <c r="E10" s="34">
        <v>10</v>
      </c>
    </row>
    <row r="11" spans="1:5" ht="18" customHeight="1">
      <c r="A11" s="23"/>
      <c r="B11" s="35" t="s">
        <v>35</v>
      </c>
      <c r="C11" s="36">
        <v>38</v>
      </c>
      <c r="D11" s="36">
        <v>38</v>
      </c>
      <c r="E11" s="37">
        <v>0</v>
      </c>
    </row>
    <row r="12" spans="1:5" ht="18" customHeight="1">
      <c r="A12" s="23"/>
      <c r="B12" s="35" t="s">
        <v>36</v>
      </c>
      <c r="C12" s="36">
        <v>65</v>
      </c>
      <c r="D12" s="36">
        <v>78</v>
      </c>
      <c r="E12" s="37">
        <v>-13</v>
      </c>
    </row>
    <row r="13" spans="1:5" ht="18" customHeight="1">
      <c r="A13" s="23"/>
      <c r="B13" s="35" t="s">
        <v>37</v>
      </c>
      <c r="C13" s="36">
        <v>25</v>
      </c>
      <c r="D13" s="36">
        <v>21</v>
      </c>
      <c r="E13" s="37">
        <v>4</v>
      </c>
    </row>
    <row r="14" spans="1:5" ht="18" customHeight="1">
      <c r="A14" s="23"/>
      <c r="B14" s="35" t="s">
        <v>38</v>
      </c>
      <c r="C14" s="36">
        <v>75</v>
      </c>
      <c r="D14" s="36">
        <v>83</v>
      </c>
      <c r="E14" s="37">
        <v>-8</v>
      </c>
    </row>
    <row r="15" spans="1:5" ht="18" customHeight="1">
      <c r="A15" s="23"/>
      <c r="B15" s="35" t="s">
        <v>39</v>
      </c>
      <c r="C15" s="36">
        <v>60</v>
      </c>
      <c r="D15" s="36">
        <v>60</v>
      </c>
      <c r="E15" s="37">
        <v>0</v>
      </c>
    </row>
    <row r="16" spans="1:5" ht="18" customHeight="1">
      <c r="A16" s="23"/>
      <c r="B16" s="35" t="s">
        <v>40</v>
      </c>
      <c r="C16" s="36">
        <v>0</v>
      </c>
      <c r="D16" s="36">
        <v>60</v>
      </c>
      <c r="E16" s="37">
        <v>-60</v>
      </c>
    </row>
    <row r="17" spans="1:5" ht="18" customHeight="1">
      <c r="A17" s="23"/>
      <c r="B17" s="35" t="s">
        <v>41</v>
      </c>
      <c r="C17" s="36">
        <v>180</v>
      </c>
      <c r="D17" s="36">
        <v>150</v>
      </c>
      <c r="E17" s="37">
        <v>30</v>
      </c>
    </row>
    <row r="18" spans="1:5" ht="18" customHeight="1">
      <c r="A18" s="23"/>
      <c r="B18" s="35" t="s">
        <v>42</v>
      </c>
      <c r="C18" s="36">
        <v>250</v>
      </c>
      <c r="D18" s="36">
        <v>250</v>
      </c>
      <c r="E18" s="37">
        <v>0</v>
      </c>
    </row>
    <row r="19" spans="1:5" ht="18" customHeight="1">
      <c r="A19" s="23"/>
      <c r="B19" s="35" t="s">
        <v>43</v>
      </c>
      <c r="C19" s="36">
        <v>75</v>
      </c>
      <c r="D19" s="36">
        <v>80</v>
      </c>
      <c r="E19" s="37">
        <v>-5</v>
      </c>
    </row>
    <row r="20" spans="1:5" ht="18" customHeight="1">
      <c r="A20" s="23"/>
      <c r="B20" s="35" t="s">
        <v>44</v>
      </c>
      <c r="C20" s="36">
        <v>280</v>
      </c>
      <c r="D20" s="36">
        <v>260</v>
      </c>
      <c r="E20" s="37">
        <v>20</v>
      </c>
    </row>
    <row r="21" spans="1:5" ht="18" customHeight="1">
      <c r="A21" s="23"/>
      <c r="B21" s="35" t="s">
        <v>45</v>
      </c>
      <c r="C21" s="36">
        <v>75</v>
      </c>
      <c r="D21" s="36">
        <v>65</v>
      </c>
      <c r="E21" s="37">
        <v>10</v>
      </c>
    </row>
    <row r="22" spans="1:5" ht="18" customHeight="1">
      <c r="A22" s="23"/>
      <c r="B22" s="35" t="s">
        <v>46</v>
      </c>
      <c r="C22" s="36">
        <v>255</v>
      </c>
      <c r="D22" s="36">
        <v>255</v>
      </c>
      <c r="E22" s="37">
        <v>0</v>
      </c>
    </row>
    <row r="23" spans="1:5" ht="18" customHeight="1">
      <c r="A23" s="23"/>
      <c r="B23" s="35" t="s">
        <v>47</v>
      </c>
      <c r="C23" s="36">
        <v>100</v>
      </c>
      <c r="D23" s="36">
        <v>100</v>
      </c>
      <c r="E23" s="37">
        <v>0</v>
      </c>
    </row>
    <row r="24" spans="1:5" ht="18" customHeight="1">
      <c r="A24" s="23"/>
      <c r="B24" s="35" t="s">
        <v>48</v>
      </c>
      <c r="C24" s="36">
        <v>225</v>
      </c>
      <c r="D24" s="36">
        <v>225</v>
      </c>
      <c r="E24" s="37">
        <v>0</v>
      </c>
    </row>
    <row r="25" spans="1:5" ht="18" customHeight="1">
      <c r="A25" s="23"/>
      <c r="B25" s="35" t="s">
        <v>49</v>
      </c>
      <c r="C25" s="36">
        <v>0</v>
      </c>
      <c r="D25" s="36">
        <v>0</v>
      </c>
      <c r="E25" s="37">
        <v>0</v>
      </c>
    </row>
    <row r="26" spans="1:5" ht="18" customHeight="1">
      <c r="A26" s="23"/>
      <c r="B26" s="38" t="s">
        <v>7</v>
      </c>
      <c r="C26" s="39">
        <v>1933</v>
      </c>
      <c r="D26" s="39">
        <v>1945</v>
      </c>
      <c r="E26" s="39">
        <v>-12</v>
      </c>
    </row>
  </sheetData>
  <dataValidations count="9">
    <dataValidation allowBlank="1" showInputMessage="1" showErrorMessage="1" prompt="Enter details in Expense table in this worksheet for tracking Projected and Actual Monthly Expenses" sqref="A3" xr:uid="{73436623-CE00-462E-841D-FCB9CEB0C482}"/>
    <dataValidation allowBlank="1" showInputMessage="1" showErrorMessage="1" prompt="Name is automatically updated based on name entered in cell B1 in Cash Flow worksheet" sqref="B3" xr:uid="{B40FDCC4-FA90-4C74-9E39-858DB726CF19}"/>
    <dataValidation allowBlank="1" showInputMessage="1" showErrorMessage="1" prompt="Month is automatically updated based on month entered in cell B3 in Cash Flow worksheet" sqref="B6" xr:uid="{7456823F-33C8-49F7-AD93-11665EB8CADB}"/>
    <dataValidation allowBlank="1" showInputMessage="1" showErrorMessage="1" prompt="Year is automatically updated based on year entered in cell B4 in Cash Flow worksheet. Enter expense details in table below" sqref="B7:B8" xr:uid="{68589EC1-609C-4D86-8ABC-450812A49D85}"/>
    <dataValidation allowBlank="1" showInputMessage="1" showErrorMessage="1" prompt="Enter Monthly Expense items in this column under this heading. Use heading filters to find specific entries" sqref="B9" xr:uid="{5C2E12AE-47E7-43A6-9993-2F5AF38148B7}"/>
    <dataValidation allowBlank="1" showInputMessage="1" showErrorMessage="1" prompt="Enter Projected expense in this column under this heading" sqref="C9" xr:uid="{9A1C339F-5A75-41A1-8A0E-6A7518493CB9}"/>
    <dataValidation allowBlank="1" showInputMessage="1" showErrorMessage="1" prompt="Enter Actual expense in this column under this heading" sqref="D9" xr:uid="{866070D5-26A1-430C-BAF0-ECB0C9E2FCD2}"/>
    <dataValidation allowBlank="1" showInputMessage="1" showErrorMessage="1" prompt="Variance is automatically calculated, and icon is updated in this column under this heading" sqref="E9" xr:uid="{E69E85B7-FF25-400A-8B63-5D3CCF41CFAF}"/>
    <dataValidation allowBlank="1" showInputMessage="1" showErrorMessage="1" prompt="Title is automatically updated based on title entered in cell B2 in Cash Flow worksheet" sqref="B4:B5" xr:uid="{D03F88D0-251A-4672-80DA-6D8B098E3F49}"/>
  </dataValidations>
  <pageMargins left="0.7" right="0.7" top="0.75" bottom="0.75" header="0.3" footer="0.3"/>
  <pageSetup scale="8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PivotTable</vt:lpstr>
      <vt:lpstr>Chart</vt:lpstr>
      <vt:lpstr>Data!Print_Titles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Syncfusion Inc</cp:lastModifiedBy>
  <cp:lastPrinted>2018-11-29T11:32:55Z</cp:lastPrinted>
  <dcterms:created xsi:type="dcterms:W3CDTF">2004-04-05T14:24:17Z</dcterms:created>
  <dcterms:modified xsi:type="dcterms:W3CDTF">2020-06-09T09:43:47Z</dcterms:modified>
</cp:coreProperties>
</file>