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phill\Desktop\Leistungsnachweise\Dateneingabe - Sek.7 - 1.Trimester\"/>
    </mc:Choice>
  </mc:AlternateContent>
  <xr:revisionPtr revIDLastSave="0" documentId="13_ncr:1_{A934CB51-F367-4057-B4C8-AB78CBC3B418}" xr6:coauthVersionLast="45" xr6:coauthVersionMax="45" xr10:uidLastSave="{00000000-0000-0000-0000-000000000000}"/>
  <bookViews>
    <workbookView xWindow="-110" yWindow="-110" windowWidth="27580" windowHeight="17860" tabRatio="821" xr2:uid="{00000000-000D-0000-FFFF-FFFF00000000}"/>
  </bookViews>
  <sheets>
    <sheet name="Statistik Lehrer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3" i="23" l="1"/>
  <c r="CJ11" i="23" l="1"/>
  <c r="CH51" i="23"/>
  <c r="AC33" i="23" l="1"/>
  <c r="CG24" i="23"/>
  <c r="AT63" i="23"/>
  <c r="AW63" i="23"/>
  <c r="AZ63" i="23"/>
  <c r="BC63" i="23"/>
  <c r="BF63" i="23"/>
  <c r="BI63" i="23"/>
  <c r="BL63" i="23"/>
  <c r="BO63" i="23"/>
  <c r="BR63" i="23"/>
  <c r="BU63" i="23"/>
  <c r="BX63" i="23"/>
  <c r="CA63" i="23"/>
  <c r="AQ63" i="23"/>
  <c r="AQ33" i="23"/>
  <c r="AT33" i="23"/>
  <c r="AW33" i="23"/>
  <c r="AZ33" i="23"/>
  <c r="BC33" i="23"/>
  <c r="BF33" i="23"/>
  <c r="BI33" i="23"/>
  <c r="BL33" i="23"/>
  <c r="BO33" i="23"/>
  <c r="BR33" i="23"/>
  <c r="BU33" i="23"/>
  <c r="BX33" i="23"/>
  <c r="CA33" i="23"/>
  <c r="CC89" i="23"/>
  <c r="CC88" i="23"/>
  <c r="CC87" i="23"/>
  <c r="CC86" i="23"/>
  <c r="CC85" i="23"/>
  <c r="CC84" i="23"/>
  <c r="CC83" i="23"/>
  <c r="CC82" i="23"/>
  <c r="CC81" i="23"/>
  <c r="CC80" i="23"/>
  <c r="CC79" i="23"/>
  <c r="CC78" i="23"/>
  <c r="CC77" i="23"/>
  <c r="CC76" i="23"/>
  <c r="CC75" i="23"/>
  <c r="CC74" i="23"/>
  <c r="CC73" i="23"/>
  <c r="CC72" i="23"/>
  <c r="CC71" i="23"/>
  <c r="CC70" i="23"/>
  <c r="CC69" i="23"/>
  <c r="CC68" i="23"/>
  <c r="CC67" i="23"/>
  <c r="CC66" i="23"/>
  <c r="CC65" i="23"/>
  <c r="BZ89" i="23"/>
  <c r="BZ88" i="23"/>
  <c r="BZ87" i="23"/>
  <c r="BZ86" i="23"/>
  <c r="BZ85" i="23"/>
  <c r="BZ84" i="23"/>
  <c r="BZ83" i="23"/>
  <c r="BZ82" i="23"/>
  <c r="BZ81" i="23"/>
  <c r="BZ80" i="23"/>
  <c r="BZ79" i="23"/>
  <c r="BZ78" i="23"/>
  <c r="BZ77" i="23"/>
  <c r="BZ76" i="23"/>
  <c r="BZ75" i="23"/>
  <c r="BZ74" i="23"/>
  <c r="BZ73" i="23"/>
  <c r="BZ72" i="23"/>
  <c r="BZ71" i="23"/>
  <c r="BZ70" i="23"/>
  <c r="BZ69" i="23"/>
  <c r="BZ68" i="23"/>
  <c r="BZ67" i="23"/>
  <c r="BZ66" i="23"/>
  <c r="BZ65" i="23"/>
  <c r="BW89" i="23"/>
  <c r="BW88" i="23"/>
  <c r="BW87" i="23"/>
  <c r="BW86" i="23"/>
  <c r="BW85" i="23"/>
  <c r="BW84" i="23"/>
  <c r="BW83" i="23"/>
  <c r="BW82" i="23"/>
  <c r="BW81" i="23"/>
  <c r="BW80" i="23"/>
  <c r="BW79" i="23"/>
  <c r="BW78" i="23"/>
  <c r="BW77" i="23"/>
  <c r="BW76" i="23"/>
  <c r="BW75" i="23"/>
  <c r="BW74" i="23"/>
  <c r="BW73" i="23"/>
  <c r="BW72" i="23"/>
  <c r="BW71" i="23"/>
  <c r="BW70" i="23"/>
  <c r="BW69" i="23"/>
  <c r="BW68" i="23"/>
  <c r="BW67" i="23"/>
  <c r="BW66" i="23"/>
  <c r="BW65" i="23"/>
  <c r="BT89" i="23"/>
  <c r="BT88" i="23"/>
  <c r="BT87" i="23"/>
  <c r="BT86" i="23"/>
  <c r="BT85" i="23"/>
  <c r="BT84" i="23"/>
  <c r="BT83" i="23"/>
  <c r="BT82" i="23"/>
  <c r="BT81" i="23"/>
  <c r="BT80" i="23"/>
  <c r="BT79" i="23"/>
  <c r="BT78" i="23"/>
  <c r="BT77" i="23"/>
  <c r="BT76" i="23"/>
  <c r="BT75" i="23"/>
  <c r="BT74" i="23"/>
  <c r="BT73" i="23"/>
  <c r="BT72" i="23"/>
  <c r="BT71" i="23"/>
  <c r="BT70" i="23"/>
  <c r="BT69" i="23"/>
  <c r="BT68" i="23"/>
  <c r="BT67" i="23"/>
  <c r="BT66" i="23"/>
  <c r="BT65" i="23"/>
  <c r="BQ89" i="23"/>
  <c r="BQ88" i="23"/>
  <c r="BQ87" i="23"/>
  <c r="BQ86" i="23"/>
  <c r="BQ85" i="23"/>
  <c r="BQ84" i="23"/>
  <c r="BQ83" i="23"/>
  <c r="BQ82" i="23"/>
  <c r="BQ81" i="23"/>
  <c r="BQ80" i="23"/>
  <c r="BQ79" i="23"/>
  <c r="BQ78" i="23"/>
  <c r="BQ77" i="23"/>
  <c r="BQ76" i="23"/>
  <c r="BQ75" i="23"/>
  <c r="BQ74" i="23"/>
  <c r="BQ73" i="23"/>
  <c r="BQ72" i="23"/>
  <c r="BQ71" i="23"/>
  <c r="BQ70" i="23"/>
  <c r="BQ69" i="23"/>
  <c r="BQ68" i="23"/>
  <c r="BQ67" i="23"/>
  <c r="BQ66" i="23"/>
  <c r="BQ65" i="23"/>
  <c r="BN89" i="23"/>
  <c r="BN88" i="23"/>
  <c r="BN87" i="23"/>
  <c r="BN86" i="23"/>
  <c r="BN85" i="23"/>
  <c r="BN84" i="23"/>
  <c r="BN83" i="23"/>
  <c r="BN82" i="23"/>
  <c r="BN81" i="23"/>
  <c r="BN80" i="23"/>
  <c r="BN79" i="23"/>
  <c r="BN78" i="23"/>
  <c r="BN77" i="23"/>
  <c r="BN76" i="23"/>
  <c r="BN75" i="23"/>
  <c r="BN74" i="23"/>
  <c r="BN73" i="23"/>
  <c r="BN72" i="23"/>
  <c r="BN71" i="23"/>
  <c r="BN70" i="23"/>
  <c r="BN69" i="23"/>
  <c r="BN68" i="23"/>
  <c r="BN67" i="23"/>
  <c r="BN66" i="23"/>
  <c r="BN65" i="23"/>
  <c r="BK89" i="23"/>
  <c r="BK88" i="23"/>
  <c r="BK87" i="23"/>
  <c r="BK86" i="23"/>
  <c r="BK85" i="23"/>
  <c r="BK84" i="23"/>
  <c r="BK83" i="23"/>
  <c r="BK82" i="23"/>
  <c r="BK81" i="23"/>
  <c r="BK80" i="23"/>
  <c r="BK79" i="23"/>
  <c r="BK78" i="23"/>
  <c r="BK77" i="23"/>
  <c r="BK76" i="23"/>
  <c r="BK75" i="23"/>
  <c r="BK74" i="23"/>
  <c r="BK73" i="23"/>
  <c r="BK72" i="23"/>
  <c r="BK71" i="23"/>
  <c r="BK70" i="23"/>
  <c r="BK69" i="23"/>
  <c r="BK68" i="23"/>
  <c r="BK67" i="23"/>
  <c r="BK66" i="23"/>
  <c r="BK65" i="23"/>
  <c r="BH89" i="23"/>
  <c r="BH88" i="23"/>
  <c r="BH87" i="23"/>
  <c r="BH86" i="23"/>
  <c r="BH85" i="23"/>
  <c r="BH84" i="23"/>
  <c r="BH83" i="23"/>
  <c r="BH82" i="23"/>
  <c r="BH81" i="23"/>
  <c r="BH80" i="23"/>
  <c r="BH79" i="23"/>
  <c r="BH78" i="23"/>
  <c r="BH77" i="23"/>
  <c r="BH76" i="23"/>
  <c r="BH75" i="23"/>
  <c r="BH74" i="23"/>
  <c r="BH73" i="23"/>
  <c r="BH72" i="23"/>
  <c r="BH71" i="23"/>
  <c r="BH70" i="23"/>
  <c r="BH69" i="23"/>
  <c r="BH68" i="23"/>
  <c r="BH67" i="23"/>
  <c r="BH66" i="23"/>
  <c r="BH65" i="23"/>
  <c r="BE89" i="23"/>
  <c r="BE88" i="23"/>
  <c r="BE87" i="23"/>
  <c r="BE86" i="23"/>
  <c r="BE85" i="23"/>
  <c r="BE84" i="23"/>
  <c r="BE83" i="23"/>
  <c r="BE82" i="23"/>
  <c r="BE81" i="23"/>
  <c r="BE80" i="23"/>
  <c r="BE79" i="23"/>
  <c r="BE78" i="23"/>
  <c r="BE77" i="23"/>
  <c r="BE76" i="23"/>
  <c r="BE75" i="23"/>
  <c r="BE74" i="23"/>
  <c r="BE73" i="23"/>
  <c r="BE72" i="23"/>
  <c r="BE71" i="23"/>
  <c r="BE70" i="23"/>
  <c r="BE69" i="23"/>
  <c r="BE68" i="23"/>
  <c r="BE67" i="23"/>
  <c r="BE66" i="23"/>
  <c r="BE65" i="23"/>
  <c r="BB89" i="23"/>
  <c r="BB88" i="23"/>
  <c r="BB87" i="23"/>
  <c r="BB86" i="23"/>
  <c r="BB85" i="23"/>
  <c r="BB84" i="23"/>
  <c r="BB83" i="23"/>
  <c r="BB82" i="23"/>
  <c r="BB81" i="23"/>
  <c r="BB80" i="23"/>
  <c r="BB79" i="23"/>
  <c r="BB78" i="23"/>
  <c r="BB77" i="23"/>
  <c r="BB76" i="23"/>
  <c r="BB75" i="23"/>
  <c r="BB74" i="23"/>
  <c r="BB73" i="23"/>
  <c r="BB72" i="23"/>
  <c r="BB71" i="23"/>
  <c r="BB70" i="23"/>
  <c r="BB69" i="23"/>
  <c r="BB68" i="23"/>
  <c r="BB67" i="23"/>
  <c r="BB66" i="23"/>
  <c r="BB65" i="23"/>
  <c r="AY89" i="23"/>
  <c r="AY88" i="23"/>
  <c r="AY87" i="23"/>
  <c r="AY86" i="23"/>
  <c r="AY85" i="23"/>
  <c r="AY84" i="23"/>
  <c r="AY83" i="23"/>
  <c r="AY82" i="23"/>
  <c r="AY81" i="23"/>
  <c r="AY80" i="23"/>
  <c r="AY79" i="23"/>
  <c r="AY78" i="23"/>
  <c r="AY77" i="23"/>
  <c r="AY76" i="23"/>
  <c r="AY75" i="23"/>
  <c r="AY74" i="23"/>
  <c r="AY73" i="23"/>
  <c r="AY72" i="23"/>
  <c r="AY71" i="23"/>
  <c r="AY70" i="23"/>
  <c r="AY69" i="23"/>
  <c r="AY68" i="23"/>
  <c r="AY67" i="23"/>
  <c r="AY66" i="23"/>
  <c r="AY65" i="23"/>
  <c r="AV89" i="23"/>
  <c r="AV88" i="23"/>
  <c r="AV87" i="23"/>
  <c r="AV86" i="23"/>
  <c r="AV85" i="23"/>
  <c r="AV84" i="23"/>
  <c r="AV83" i="23"/>
  <c r="AV82" i="23"/>
  <c r="AV81" i="23"/>
  <c r="AV80" i="23"/>
  <c r="AV79" i="23"/>
  <c r="AV78" i="23"/>
  <c r="AV77" i="23"/>
  <c r="AV76" i="23"/>
  <c r="AV75" i="23"/>
  <c r="AV74" i="23"/>
  <c r="AV73" i="23"/>
  <c r="AV72" i="23"/>
  <c r="AV71" i="23"/>
  <c r="AV70" i="23"/>
  <c r="AV69" i="23"/>
  <c r="AV68" i="23"/>
  <c r="AV67" i="23"/>
  <c r="AV66" i="23"/>
  <c r="AV65" i="23"/>
  <c r="AS89" i="23"/>
  <c r="AS88" i="23"/>
  <c r="AS87" i="23"/>
  <c r="AS86" i="23"/>
  <c r="AS85" i="23"/>
  <c r="AS84" i="23"/>
  <c r="AS83" i="23"/>
  <c r="AS82" i="23"/>
  <c r="AS81" i="23"/>
  <c r="AS80" i="23"/>
  <c r="AS79" i="23"/>
  <c r="AS78" i="23"/>
  <c r="AS77" i="23"/>
  <c r="AS76" i="23"/>
  <c r="AS75" i="23"/>
  <c r="AS74" i="23"/>
  <c r="AS73" i="23"/>
  <c r="AS72" i="23"/>
  <c r="AS71" i="23"/>
  <c r="AS70" i="23"/>
  <c r="AS69" i="23"/>
  <c r="AS68" i="23"/>
  <c r="AS67" i="23"/>
  <c r="AS66" i="23"/>
  <c r="AS65" i="23"/>
  <c r="CC59" i="23"/>
  <c r="CC58" i="23"/>
  <c r="CC57" i="23"/>
  <c r="CC56" i="23"/>
  <c r="CC55" i="23"/>
  <c r="CC54" i="23"/>
  <c r="CC53" i="23"/>
  <c r="CC52" i="23"/>
  <c r="CC51" i="23"/>
  <c r="CC50" i="23"/>
  <c r="CC49" i="23"/>
  <c r="CC48" i="23"/>
  <c r="CC47" i="23"/>
  <c r="CC46" i="23"/>
  <c r="CC45" i="23"/>
  <c r="CC44" i="23"/>
  <c r="CC43" i="23"/>
  <c r="CC42" i="23"/>
  <c r="CC41" i="23"/>
  <c r="CC40" i="23"/>
  <c r="CC39" i="23"/>
  <c r="CC38" i="23"/>
  <c r="CC37" i="23"/>
  <c r="CC36" i="23"/>
  <c r="CC35" i="23"/>
  <c r="BZ59" i="23"/>
  <c r="BZ58" i="23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W59" i="23"/>
  <c r="BW58" i="23"/>
  <c r="BW57" i="23"/>
  <c r="BW56" i="23"/>
  <c r="BW55" i="23"/>
  <c r="BW54" i="23"/>
  <c r="BW53" i="23"/>
  <c r="BW52" i="23"/>
  <c r="BW51" i="23"/>
  <c r="BW50" i="23"/>
  <c r="BW49" i="23"/>
  <c r="BW48" i="23"/>
  <c r="BW47" i="23"/>
  <c r="BW46" i="23"/>
  <c r="BW45" i="23"/>
  <c r="BW44" i="23"/>
  <c r="BW43" i="23"/>
  <c r="BW42" i="23"/>
  <c r="BW41" i="23"/>
  <c r="BW40" i="23"/>
  <c r="BW39" i="23"/>
  <c r="BW38" i="23"/>
  <c r="BW37" i="23"/>
  <c r="BW36" i="23"/>
  <c r="BW35" i="23"/>
  <c r="BT59" i="23"/>
  <c r="BT58" i="23"/>
  <c r="BT57" i="23"/>
  <c r="BT56" i="23"/>
  <c r="BT55" i="23"/>
  <c r="BT54" i="23"/>
  <c r="BT53" i="23"/>
  <c r="BT52" i="23"/>
  <c r="BT51" i="23"/>
  <c r="BT50" i="23"/>
  <c r="BT49" i="23"/>
  <c r="BT48" i="23"/>
  <c r="BT47" i="23"/>
  <c r="BT46" i="23"/>
  <c r="BT45" i="23"/>
  <c r="BT44" i="23"/>
  <c r="BT43" i="23"/>
  <c r="BT42" i="23"/>
  <c r="BT41" i="23"/>
  <c r="BT40" i="23"/>
  <c r="BT39" i="23"/>
  <c r="BT38" i="23"/>
  <c r="BT37" i="23"/>
  <c r="BT36" i="23"/>
  <c r="BT35" i="23"/>
  <c r="BQ59" i="23"/>
  <c r="BQ58" i="23"/>
  <c r="BQ57" i="23"/>
  <c r="BQ56" i="23"/>
  <c r="BQ55" i="23"/>
  <c r="BQ54" i="23"/>
  <c r="BQ53" i="23"/>
  <c r="BQ52" i="23"/>
  <c r="BQ51" i="23"/>
  <c r="BQ50" i="23"/>
  <c r="BQ49" i="23"/>
  <c r="BQ48" i="23"/>
  <c r="BQ47" i="23"/>
  <c r="BQ46" i="23"/>
  <c r="BQ45" i="23"/>
  <c r="BQ44" i="23"/>
  <c r="BQ43" i="23"/>
  <c r="BQ42" i="23"/>
  <c r="BQ41" i="23"/>
  <c r="BQ40" i="23"/>
  <c r="BQ39" i="23"/>
  <c r="BQ38" i="23"/>
  <c r="BQ37" i="23"/>
  <c r="BQ36" i="23"/>
  <c r="BQ35" i="23"/>
  <c r="BN59" i="23"/>
  <c r="BN58" i="23"/>
  <c r="BN57" i="23"/>
  <c r="BN56" i="23"/>
  <c r="BN55" i="23"/>
  <c r="BN54" i="23"/>
  <c r="BN53" i="23"/>
  <c r="BN52" i="23"/>
  <c r="BN51" i="23"/>
  <c r="BN50" i="23"/>
  <c r="BN49" i="23"/>
  <c r="BN48" i="23"/>
  <c r="BN47" i="23"/>
  <c r="BN46" i="23"/>
  <c r="BN45" i="23"/>
  <c r="BN44" i="23"/>
  <c r="BN43" i="23"/>
  <c r="BN42" i="23"/>
  <c r="BN41" i="23"/>
  <c r="BN40" i="23"/>
  <c r="BN39" i="23"/>
  <c r="BN38" i="23"/>
  <c r="BN37" i="23"/>
  <c r="BN36" i="23"/>
  <c r="BN35" i="23"/>
  <c r="BK59" i="23"/>
  <c r="BK58" i="23"/>
  <c r="BK57" i="23"/>
  <c r="BK56" i="23"/>
  <c r="BK55" i="23"/>
  <c r="BK54" i="23"/>
  <c r="BK53" i="23"/>
  <c r="BK52" i="23"/>
  <c r="BK51" i="23"/>
  <c r="BK50" i="23"/>
  <c r="BK49" i="23"/>
  <c r="BK48" i="23"/>
  <c r="BK47" i="23"/>
  <c r="BK46" i="23"/>
  <c r="BK45" i="23"/>
  <c r="BK44" i="23"/>
  <c r="BK43" i="23"/>
  <c r="BK42" i="23"/>
  <c r="BK41" i="23"/>
  <c r="BK40" i="23"/>
  <c r="BK39" i="23"/>
  <c r="BK38" i="23"/>
  <c r="BK37" i="23"/>
  <c r="BK36" i="23"/>
  <c r="BK35" i="23"/>
  <c r="BH59" i="23"/>
  <c r="BH58" i="23"/>
  <c r="BH57" i="23"/>
  <c r="BH56" i="23"/>
  <c r="BH55" i="23"/>
  <c r="BH54" i="23"/>
  <c r="BH53" i="23"/>
  <c r="BH52" i="23"/>
  <c r="BH51" i="23"/>
  <c r="BH50" i="23"/>
  <c r="BH49" i="23"/>
  <c r="BH48" i="23"/>
  <c r="BH47" i="23"/>
  <c r="BH46" i="23"/>
  <c r="BH45" i="23"/>
  <c r="BH44" i="23"/>
  <c r="BH43" i="23"/>
  <c r="BH42" i="23"/>
  <c r="BH41" i="23"/>
  <c r="BH40" i="23"/>
  <c r="BH39" i="23"/>
  <c r="BH38" i="23"/>
  <c r="BH37" i="23"/>
  <c r="BH36" i="23"/>
  <c r="BH35" i="23"/>
  <c r="BE59" i="23"/>
  <c r="BE58" i="23"/>
  <c r="BE57" i="23"/>
  <c r="BE56" i="23"/>
  <c r="BE55" i="23"/>
  <c r="BE54" i="23"/>
  <c r="BE53" i="23"/>
  <c r="BE52" i="23"/>
  <c r="BE51" i="23"/>
  <c r="BE50" i="23"/>
  <c r="BE49" i="23"/>
  <c r="BE48" i="23"/>
  <c r="BE47" i="23"/>
  <c r="BE46" i="23"/>
  <c r="BE45" i="23"/>
  <c r="BE44" i="23"/>
  <c r="BE43" i="23"/>
  <c r="BE42" i="23"/>
  <c r="BE41" i="23"/>
  <c r="BE40" i="23"/>
  <c r="BE39" i="23"/>
  <c r="BE38" i="23"/>
  <c r="BE37" i="23"/>
  <c r="BE36" i="23"/>
  <c r="BE35" i="23"/>
  <c r="BB59" i="23"/>
  <c r="BB58" i="23"/>
  <c r="BB57" i="23"/>
  <c r="BB56" i="23"/>
  <c r="BB55" i="23"/>
  <c r="BB54" i="23"/>
  <c r="BB53" i="23"/>
  <c r="BB52" i="23"/>
  <c r="BB51" i="23"/>
  <c r="BB50" i="23"/>
  <c r="BB49" i="23"/>
  <c r="BB48" i="23"/>
  <c r="BB47" i="23"/>
  <c r="BB46" i="23"/>
  <c r="BB45" i="23"/>
  <c r="BB44" i="23"/>
  <c r="BB43" i="23"/>
  <c r="BB42" i="23"/>
  <c r="BB41" i="23"/>
  <c r="BB40" i="23"/>
  <c r="BB39" i="23"/>
  <c r="BB38" i="23"/>
  <c r="BB37" i="23"/>
  <c r="BB36" i="23"/>
  <c r="BB35" i="23"/>
  <c r="AY59" i="23"/>
  <c r="AY58" i="23"/>
  <c r="AY57" i="23"/>
  <c r="AY56" i="23"/>
  <c r="AY55" i="23"/>
  <c r="AY54" i="23"/>
  <c r="AY53" i="23"/>
  <c r="AY52" i="23"/>
  <c r="AY51" i="23"/>
  <c r="AY50" i="23"/>
  <c r="AY49" i="23"/>
  <c r="AY48" i="23"/>
  <c r="AY47" i="23"/>
  <c r="AY46" i="23"/>
  <c r="AY45" i="23"/>
  <c r="AY44" i="23"/>
  <c r="AY43" i="23"/>
  <c r="AY42" i="23"/>
  <c r="AY41" i="23"/>
  <c r="AY40" i="23"/>
  <c r="AY39" i="23"/>
  <c r="AY38" i="23"/>
  <c r="AY37" i="23"/>
  <c r="AY36" i="23"/>
  <c r="AY35" i="23"/>
  <c r="AV59" i="23"/>
  <c r="AV58" i="23"/>
  <c r="AV57" i="23"/>
  <c r="AV56" i="23"/>
  <c r="AV55" i="23"/>
  <c r="AV54" i="23"/>
  <c r="AV53" i="23"/>
  <c r="AV52" i="23"/>
  <c r="AV51" i="23"/>
  <c r="AV50" i="23"/>
  <c r="AV49" i="23"/>
  <c r="AV48" i="23"/>
  <c r="AV47" i="23"/>
  <c r="AV46" i="23"/>
  <c r="AV45" i="23"/>
  <c r="AV44" i="23"/>
  <c r="AV43" i="23"/>
  <c r="AV42" i="23"/>
  <c r="AV41" i="23"/>
  <c r="AV40" i="23"/>
  <c r="AV39" i="23"/>
  <c r="AV38" i="23"/>
  <c r="AV37" i="23"/>
  <c r="AV36" i="23"/>
  <c r="AV35" i="23"/>
  <c r="AS59" i="23"/>
  <c r="AS58" i="23"/>
  <c r="AS57" i="23"/>
  <c r="AS56" i="23"/>
  <c r="AS55" i="23"/>
  <c r="AS54" i="23"/>
  <c r="AS53" i="23"/>
  <c r="AS52" i="23"/>
  <c r="AS51" i="23"/>
  <c r="AS50" i="23"/>
  <c r="AS49" i="23"/>
  <c r="AS48" i="23"/>
  <c r="AS47" i="23"/>
  <c r="AS46" i="23"/>
  <c r="AS45" i="23"/>
  <c r="AS44" i="23"/>
  <c r="AS43" i="23"/>
  <c r="AS42" i="23"/>
  <c r="AS41" i="23"/>
  <c r="AS40" i="23"/>
  <c r="AS39" i="23"/>
  <c r="AS38" i="23"/>
  <c r="AS37" i="23"/>
  <c r="AS36" i="23"/>
  <c r="AS35" i="23"/>
  <c r="CC6" i="23"/>
  <c r="CC7" i="23"/>
  <c r="CC8" i="23"/>
  <c r="CC9" i="23"/>
  <c r="CC10" i="23"/>
  <c r="CC11" i="23"/>
  <c r="CC12" i="23"/>
  <c r="CC13" i="23"/>
  <c r="CC14" i="23"/>
  <c r="CC15" i="23"/>
  <c r="CC16" i="23"/>
  <c r="CC17" i="23"/>
  <c r="CC18" i="23"/>
  <c r="CC19" i="23"/>
  <c r="CC20" i="23"/>
  <c r="CC21" i="23"/>
  <c r="CC22" i="23"/>
  <c r="CC23" i="23"/>
  <c r="CC24" i="23"/>
  <c r="CC25" i="23"/>
  <c r="CC26" i="23"/>
  <c r="CC27" i="23"/>
  <c r="CC28" i="23"/>
  <c r="CC29" i="23"/>
  <c r="BZ6" i="23"/>
  <c r="BZ7" i="23"/>
  <c r="BZ8" i="23"/>
  <c r="BZ9" i="23"/>
  <c r="BZ10" i="23"/>
  <c r="BZ11" i="23"/>
  <c r="BZ12" i="23"/>
  <c r="BZ13" i="23"/>
  <c r="BZ14" i="23"/>
  <c r="BZ15" i="23"/>
  <c r="BZ16" i="23"/>
  <c r="BZ17" i="23"/>
  <c r="BZ18" i="23"/>
  <c r="BZ19" i="23"/>
  <c r="BZ20" i="23"/>
  <c r="BZ21" i="23"/>
  <c r="BZ22" i="23"/>
  <c r="BZ23" i="23"/>
  <c r="BZ24" i="23"/>
  <c r="BZ25" i="23"/>
  <c r="BZ26" i="23"/>
  <c r="BZ27" i="23"/>
  <c r="BZ28" i="23"/>
  <c r="BZ29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21" i="23"/>
  <c r="BW22" i="23"/>
  <c r="BW23" i="23"/>
  <c r="BW24" i="23"/>
  <c r="BW25" i="23"/>
  <c r="BW26" i="23"/>
  <c r="BW27" i="23"/>
  <c r="BW28" i="23"/>
  <c r="BW29" i="23"/>
  <c r="BT6" i="23"/>
  <c r="BT7" i="23"/>
  <c r="BT8" i="23"/>
  <c r="BT9" i="23"/>
  <c r="BT10" i="23"/>
  <c r="BT11" i="23"/>
  <c r="BT12" i="23"/>
  <c r="BT13" i="23"/>
  <c r="BT14" i="23"/>
  <c r="BT15" i="23"/>
  <c r="BT16" i="23"/>
  <c r="BT17" i="23"/>
  <c r="BT18" i="23"/>
  <c r="BT19" i="23"/>
  <c r="BT20" i="23"/>
  <c r="BT21" i="23"/>
  <c r="BT22" i="23"/>
  <c r="BT23" i="23"/>
  <c r="BT24" i="23"/>
  <c r="BT25" i="23"/>
  <c r="BT26" i="23"/>
  <c r="BT27" i="23"/>
  <c r="BT28" i="23"/>
  <c r="BT29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21" i="23"/>
  <c r="BQ22" i="23"/>
  <c r="BQ23" i="23"/>
  <c r="BQ24" i="23"/>
  <c r="BQ25" i="23"/>
  <c r="BQ26" i="23"/>
  <c r="BQ27" i="23"/>
  <c r="BQ28" i="23"/>
  <c r="BQ29" i="23"/>
  <c r="BN6" i="23"/>
  <c r="BN7" i="23"/>
  <c r="BN8" i="23"/>
  <c r="BN9" i="23"/>
  <c r="BN10" i="23"/>
  <c r="BN11" i="23"/>
  <c r="BN12" i="23"/>
  <c r="BN13" i="23"/>
  <c r="BN14" i="23"/>
  <c r="BN15" i="23"/>
  <c r="BN16" i="23"/>
  <c r="BN17" i="23"/>
  <c r="BN18" i="23"/>
  <c r="BN19" i="23"/>
  <c r="BN20" i="23"/>
  <c r="BN21" i="23"/>
  <c r="BN22" i="23"/>
  <c r="BN23" i="23"/>
  <c r="BN24" i="23"/>
  <c r="BN25" i="23"/>
  <c r="BN26" i="23"/>
  <c r="BN27" i="23"/>
  <c r="BN28" i="23"/>
  <c r="BN29" i="23"/>
  <c r="BK6" i="23"/>
  <c r="BK7" i="23"/>
  <c r="BK8" i="23"/>
  <c r="BK9" i="23"/>
  <c r="BK10" i="23"/>
  <c r="BK11" i="23"/>
  <c r="BK12" i="23"/>
  <c r="BK13" i="23"/>
  <c r="BK14" i="23"/>
  <c r="BK15" i="23"/>
  <c r="BK16" i="23"/>
  <c r="BK17" i="23"/>
  <c r="BK18" i="23"/>
  <c r="BK19" i="23"/>
  <c r="BK20" i="23"/>
  <c r="BK21" i="23"/>
  <c r="BK22" i="23"/>
  <c r="BK23" i="23"/>
  <c r="BK24" i="23"/>
  <c r="BK25" i="23"/>
  <c r="BK26" i="23"/>
  <c r="BK27" i="23"/>
  <c r="BK28" i="23"/>
  <c r="BK29" i="23"/>
  <c r="BH6" i="23"/>
  <c r="BH7" i="23"/>
  <c r="BH8" i="23"/>
  <c r="BH9" i="23"/>
  <c r="BH10" i="23"/>
  <c r="BH11" i="23"/>
  <c r="BH12" i="23"/>
  <c r="BH13" i="23"/>
  <c r="BH14" i="23"/>
  <c r="BH15" i="23"/>
  <c r="BH16" i="23"/>
  <c r="BH17" i="23"/>
  <c r="BH18" i="23"/>
  <c r="BH19" i="23"/>
  <c r="BH20" i="23"/>
  <c r="BH21" i="23"/>
  <c r="BH22" i="23"/>
  <c r="BH23" i="23"/>
  <c r="BH24" i="23"/>
  <c r="BH25" i="23"/>
  <c r="BH26" i="23"/>
  <c r="BH27" i="23"/>
  <c r="BH28" i="23"/>
  <c r="BH29" i="23"/>
  <c r="BE6" i="23"/>
  <c r="BE7" i="23"/>
  <c r="BE8" i="23"/>
  <c r="BE9" i="23"/>
  <c r="BE10" i="23"/>
  <c r="BE11" i="23"/>
  <c r="BE12" i="23"/>
  <c r="BE13" i="23"/>
  <c r="BE14" i="23"/>
  <c r="BE15" i="23"/>
  <c r="BE16" i="23"/>
  <c r="BE17" i="23"/>
  <c r="BE18" i="23"/>
  <c r="BE19" i="23"/>
  <c r="BE20" i="23"/>
  <c r="BE21" i="23"/>
  <c r="BE22" i="23"/>
  <c r="BE23" i="23"/>
  <c r="BE24" i="23"/>
  <c r="BE25" i="23"/>
  <c r="BE26" i="23"/>
  <c r="BE27" i="23"/>
  <c r="BE28" i="23"/>
  <c r="BE29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20" i="23"/>
  <c r="BB21" i="23"/>
  <c r="BB22" i="23"/>
  <c r="BB23" i="23"/>
  <c r="BB24" i="23"/>
  <c r="BB25" i="23"/>
  <c r="BB26" i="23"/>
  <c r="BB27" i="23"/>
  <c r="BB28" i="23"/>
  <c r="BB29" i="23"/>
  <c r="AY6" i="23"/>
  <c r="AY7" i="23"/>
  <c r="AY8" i="23"/>
  <c r="AY9" i="23"/>
  <c r="AY10" i="23"/>
  <c r="AY11" i="23"/>
  <c r="AY12" i="23"/>
  <c r="AY13" i="23"/>
  <c r="AY14" i="23"/>
  <c r="AY15" i="23"/>
  <c r="AY16" i="23"/>
  <c r="AY17" i="23"/>
  <c r="AY18" i="23"/>
  <c r="AY19" i="23"/>
  <c r="AY20" i="23"/>
  <c r="AY21" i="23"/>
  <c r="AY22" i="23"/>
  <c r="AY23" i="23"/>
  <c r="AY24" i="23"/>
  <c r="AY25" i="23"/>
  <c r="AY26" i="23"/>
  <c r="AY27" i="23"/>
  <c r="AY28" i="23"/>
  <c r="AY29" i="23"/>
  <c r="AV6" i="23"/>
  <c r="AV7" i="23"/>
  <c r="AV8" i="23"/>
  <c r="AV9" i="23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21" i="23"/>
  <c r="AS22" i="23"/>
  <c r="AS23" i="23"/>
  <c r="AS24" i="23"/>
  <c r="AS25" i="23"/>
  <c r="AS26" i="23"/>
  <c r="AS27" i="23"/>
  <c r="AS28" i="23"/>
  <c r="AS29" i="23"/>
  <c r="CC5" i="23"/>
  <c r="BZ5" i="23"/>
  <c r="BW5" i="23"/>
  <c r="BT5" i="23"/>
  <c r="BQ5" i="23"/>
  <c r="BN5" i="23"/>
  <c r="BK5" i="23"/>
  <c r="BH5" i="23"/>
  <c r="BE5" i="23"/>
  <c r="BB5" i="23"/>
  <c r="AY5" i="23"/>
  <c r="AV5" i="23"/>
  <c r="AS5" i="23"/>
  <c r="AL33" i="23" l="1"/>
  <c r="AL63" i="23"/>
  <c r="CD83" i="23" l="1"/>
  <c r="CD84" i="23"/>
  <c r="CD85" i="23"/>
  <c r="CD86" i="23"/>
  <c r="CD87" i="23"/>
  <c r="CD88" i="23"/>
  <c r="CD89" i="23"/>
  <c r="CD54" i="23"/>
  <c r="CD55" i="23"/>
  <c r="CD56" i="23"/>
  <c r="CD57" i="23"/>
  <c r="CD58" i="23"/>
  <c r="CD59" i="23"/>
  <c r="CD26" i="23"/>
  <c r="CD27" i="23"/>
  <c r="CD28" i="23"/>
  <c r="CD29" i="23"/>
  <c r="EP89" i="23" l="1"/>
  <c r="EQ89" i="23" s="1"/>
  <c r="DM89" i="23" s="1"/>
  <c r="EN89" i="23"/>
  <c r="EO89" i="23" s="1"/>
  <c r="DJ89" i="23" s="1"/>
  <c r="EL89" i="23"/>
  <c r="EM89" i="23" s="1"/>
  <c r="DG89" i="23" s="1"/>
  <c r="EJ89" i="23"/>
  <c r="EK89" i="23" s="1"/>
  <c r="DD89" i="23" s="1"/>
  <c r="EH89" i="23"/>
  <c r="EI89" i="23" s="1"/>
  <c r="DA89" i="23" s="1"/>
  <c r="EF89" i="23"/>
  <c r="EG89" i="23" s="1"/>
  <c r="CX89" i="23" s="1"/>
  <c r="ED89" i="23"/>
  <c r="EE89" i="23" s="1"/>
  <c r="CU89" i="23" s="1"/>
  <c r="EB89" i="23"/>
  <c r="EC89" i="23" s="1"/>
  <c r="CR89" i="23" s="1"/>
  <c r="DZ89" i="23"/>
  <c r="EA89" i="23" s="1"/>
  <c r="CO89" i="23" s="1"/>
  <c r="DX89" i="23"/>
  <c r="DY89" i="23" s="1"/>
  <c r="CL89" i="23" s="1"/>
  <c r="DV89" i="23"/>
  <c r="DW89" i="23" s="1"/>
  <c r="CI89" i="23" s="1"/>
  <c r="DT89" i="23"/>
  <c r="DS89" i="23"/>
  <c r="DO89" i="23"/>
  <c r="DN89" i="23"/>
  <c r="DL89" i="23"/>
  <c r="DK89" i="23"/>
  <c r="DI89" i="23"/>
  <c r="DH89" i="23"/>
  <c r="DF89" i="23"/>
  <c r="DE89" i="23"/>
  <c r="DC89" i="23"/>
  <c r="DB89" i="23"/>
  <c r="CZ89" i="23"/>
  <c r="CY89" i="23"/>
  <c r="CW89" i="23"/>
  <c r="CV89" i="23"/>
  <c r="CT89" i="23"/>
  <c r="CS89" i="23"/>
  <c r="CQ89" i="23"/>
  <c r="CP89" i="23"/>
  <c r="CN89" i="23"/>
  <c r="CM89" i="23"/>
  <c r="CK89" i="23"/>
  <c r="CJ89" i="23"/>
  <c r="CH89" i="23"/>
  <c r="CG89" i="23"/>
  <c r="CE89" i="23"/>
  <c r="AP89" i="23"/>
  <c r="EP88" i="23"/>
  <c r="EQ88" i="23" s="1"/>
  <c r="DM88" i="23" s="1"/>
  <c r="EN88" i="23"/>
  <c r="EO88" i="23" s="1"/>
  <c r="DJ88" i="23" s="1"/>
  <c r="EL88" i="23"/>
  <c r="EM88" i="23" s="1"/>
  <c r="DG88" i="23" s="1"/>
  <c r="EJ88" i="23"/>
  <c r="EK88" i="23" s="1"/>
  <c r="DD88" i="23" s="1"/>
  <c r="EH88" i="23"/>
  <c r="EI88" i="23" s="1"/>
  <c r="EF88" i="23"/>
  <c r="EG88" i="23" s="1"/>
  <c r="CX88" i="23" s="1"/>
  <c r="ED88" i="23"/>
  <c r="EE88" i="23" s="1"/>
  <c r="CU88" i="23" s="1"/>
  <c r="EC88" i="23"/>
  <c r="CR88" i="23" s="1"/>
  <c r="EB88" i="23"/>
  <c r="DZ88" i="23"/>
  <c r="EA88" i="23" s="1"/>
  <c r="CO88" i="23" s="1"/>
  <c r="DX88" i="23"/>
  <c r="DY88" i="23" s="1"/>
  <c r="CL88" i="23" s="1"/>
  <c r="DV88" i="23"/>
  <c r="DW88" i="23" s="1"/>
  <c r="CI88" i="23" s="1"/>
  <c r="DT88" i="23"/>
  <c r="DU88" i="23" s="1"/>
  <c r="CF88" i="23" s="1"/>
  <c r="DS88" i="23"/>
  <c r="DO88" i="23"/>
  <c r="DN88" i="23"/>
  <c r="DL88" i="23"/>
  <c r="DK88" i="23"/>
  <c r="DI88" i="23"/>
  <c r="DH88" i="23"/>
  <c r="DF88" i="23"/>
  <c r="DE88" i="23"/>
  <c r="DC88" i="23"/>
  <c r="DB88" i="23"/>
  <c r="DA88" i="23"/>
  <c r="CZ88" i="23"/>
  <c r="CY88" i="23"/>
  <c r="CW88" i="23"/>
  <c r="CV88" i="23"/>
  <c r="CT88" i="23"/>
  <c r="CS88" i="23"/>
  <c r="CQ88" i="23"/>
  <c r="CP88" i="23"/>
  <c r="CN88" i="23"/>
  <c r="CM88" i="23"/>
  <c r="CK88" i="23"/>
  <c r="CJ88" i="23"/>
  <c r="CH88" i="23"/>
  <c r="CG88" i="23"/>
  <c r="CE88" i="23"/>
  <c r="AP88" i="23"/>
  <c r="FA87" i="23"/>
  <c r="EZ87" i="23"/>
  <c r="EP87" i="23"/>
  <c r="EQ87" i="23" s="1"/>
  <c r="DM87" i="23" s="1"/>
  <c r="EN87" i="23"/>
  <c r="EO87" i="23" s="1"/>
  <c r="DJ87" i="23" s="1"/>
  <c r="EL87" i="23"/>
  <c r="EM87" i="23" s="1"/>
  <c r="DG87" i="23" s="1"/>
  <c r="EJ87" i="23"/>
  <c r="EK87" i="23" s="1"/>
  <c r="DD87" i="23" s="1"/>
  <c r="EH87" i="23"/>
  <c r="EI87" i="23" s="1"/>
  <c r="DA87" i="23" s="1"/>
  <c r="EF87" i="23"/>
  <c r="EG87" i="23" s="1"/>
  <c r="CX87" i="23" s="1"/>
  <c r="ED87" i="23"/>
  <c r="EE87" i="23" s="1"/>
  <c r="CU87" i="23" s="1"/>
  <c r="EB87" i="23"/>
  <c r="EC87" i="23" s="1"/>
  <c r="CR87" i="23" s="1"/>
  <c r="DZ87" i="23"/>
  <c r="EA87" i="23" s="1"/>
  <c r="CO87" i="23" s="1"/>
  <c r="DX87" i="23"/>
  <c r="DY87" i="23" s="1"/>
  <c r="CL87" i="23" s="1"/>
  <c r="DV87" i="23"/>
  <c r="DW87" i="23" s="1"/>
  <c r="CI87" i="23" s="1"/>
  <c r="DU87" i="23"/>
  <c r="CF87" i="23" s="1"/>
  <c r="DT87" i="23"/>
  <c r="DS87" i="23"/>
  <c r="DO87" i="23"/>
  <c r="DN87" i="23"/>
  <c r="DL87" i="23"/>
  <c r="DK87" i="23"/>
  <c r="DI87" i="23"/>
  <c r="DH87" i="23"/>
  <c r="DF87" i="23"/>
  <c r="DE87" i="23"/>
  <c r="DC87" i="23"/>
  <c r="DB87" i="23"/>
  <c r="CZ87" i="23"/>
  <c r="CY87" i="23"/>
  <c r="CW87" i="23"/>
  <c r="CV87" i="23"/>
  <c r="CT87" i="23"/>
  <c r="CS87" i="23"/>
  <c r="CQ87" i="23"/>
  <c r="CP87" i="23"/>
  <c r="CN87" i="23"/>
  <c r="CM87" i="23"/>
  <c r="CK87" i="23"/>
  <c r="CJ87" i="23"/>
  <c r="CH87" i="23"/>
  <c r="CG87" i="23"/>
  <c r="CE87" i="23"/>
  <c r="AP87" i="23"/>
  <c r="FA86" i="23"/>
  <c r="EZ86" i="23"/>
  <c r="EP86" i="23"/>
  <c r="EQ86" i="23" s="1"/>
  <c r="EN86" i="23"/>
  <c r="EO86" i="23" s="1"/>
  <c r="DJ86" i="23" s="1"/>
  <c r="EL86" i="23"/>
  <c r="EM86" i="23" s="1"/>
  <c r="DG86" i="23" s="1"/>
  <c r="EJ86" i="23"/>
  <c r="EK86" i="23" s="1"/>
  <c r="DD86" i="23" s="1"/>
  <c r="EH86" i="23"/>
  <c r="EI86" i="23" s="1"/>
  <c r="DA86" i="23" s="1"/>
  <c r="EF86" i="23"/>
  <c r="EG86" i="23" s="1"/>
  <c r="CX86" i="23" s="1"/>
  <c r="ED86" i="23"/>
  <c r="EE86" i="23" s="1"/>
  <c r="CU86" i="23" s="1"/>
  <c r="EB86" i="23"/>
  <c r="EC86" i="23" s="1"/>
  <c r="CR86" i="23" s="1"/>
  <c r="DZ86" i="23"/>
  <c r="EA86" i="23" s="1"/>
  <c r="DX86" i="23"/>
  <c r="DY86" i="23" s="1"/>
  <c r="CL86" i="23" s="1"/>
  <c r="DV86" i="23"/>
  <c r="DT86" i="23"/>
  <c r="DU86" i="23" s="1"/>
  <c r="CF86" i="23" s="1"/>
  <c r="DS86" i="23"/>
  <c r="DO86" i="23"/>
  <c r="DN86" i="23"/>
  <c r="DM86" i="23"/>
  <c r="DL86" i="23"/>
  <c r="DK86" i="23"/>
  <c r="DI86" i="23"/>
  <c r="DH86" i="23"/>
  <c r="DF86" i="23"/>
  <c r="DE86" i="23"/>
  <c r="DC86" i="23"/>
  <c r="DB86" i="23"/>
  <c r="CZ86" i="23"/>
  <c r="CY86" i="23"/>
  <c r="CW86" i="23"/>
  <c r="CV86" i="23"/>
  <c r="CT86" i="23"/>
  <c r="CS86" i="23"/>
  <c r="CQ86" i="23"/>
  <c r="CP86" i="23"/>
  <c r="CO86" i="23"/>
  <c r="CN86" i="23"/>
  <c r="CM86" i="23"/>
  <c r="CK86" i="23"/>
  <c r="CJ86" i="23"/>
  <c r="CH86" i="23"/>
  <c r="CG86" i="23"/>
  <c r="CE86" i="23"/>
  <c r="AP86" i="23"/>
  <c r="FA85" i="23"/>
  <c r="EZ85" i="23"/>
  <c r="EP85" i="23"/>
  <c r="EQ85" i="23" s="1"/>
  <c r="DM85" i="23" s="1"/>
  <c r="EN85" i="23"/>
  <c r="EO85" i="23" s="1"/>
  <c r="DJ85" i="23" s="1"/>
  <c r="EL85" i="23"/>
  <c r="EM85" i="23" s="1"/>
  <c r="DG85" i="23" s="1"/>
  <c r="EJ85" i="23"/>
  <c r="EK85" i="23" s="1"/>
  <c r="DD85" i="23" s="1"/>
  <c r="EH85" i="23"/>
  <c r="EI85" i="23" s="1"/>
  <c r="DA85" i="23" s="1"/>
  <c r="EF85" i="23"/>
  <c r="EG85" i="23" s="1"/>
  <c r="CX85" i="23" s="1"/>
  <c r="ED85" i="23"/>
  <c r="EB85" i="23"/>
  <c r="EC85" i="23" s="1"/>
  <c r="CR85" i="23" s="1"/>
  <c r="DZ85" i="23"/>
  <c r="EA85" i="23" s="1"/>
  <c r="DX85" i="23"/>
  <c r="DY85" i="23" s="1"/>
  <c r="CL85" i="23" s="1"/>
  <c r="DV85" i="23"/>
  <c r="DW85" i="23" s="1"/>
  <c r="CI85" i="23" s="1"/>
  <c r="DT85" i="23"/>
  <c r="DU85" i="23" s="1"/>
  <c r="CF85" i="23" s="1"/>
  <c r="DS85" i="23"/>
  <c r="DO85" i="23"/>
  <c r="DN85" i="23"/>
  <c r="DL85" i="23"/>
  <c r="DK85" i="23"/>
  <c r="DI85" i="23"/>
  <c r="DH85" i="23"/>
  <c r="DF85" i="23"/>
  <c r="DE85" i="23"/>
  <c r="DC85" i="23"/>
  <c r="DB85" i="23"/>
  <c r="CZ85" i="23"/>
  <c r="CY85" i="23"/>
  <c r="CW85" i="23"/>
  <c r="CV85" i="23"/>
  <c r="CT85" i="23"/>
  <c r="CS85" i="23"/>
  <c r="CQ85" i="23"/>
  <c r="CP85" i="23"/>
  <c r="CO85" i="23"/>
  <c r="CN85" i="23"/>
  <c r="CM85" i="23"/>
  <c r="CK85" i="23"/>
  <c r="CJ85" i="23"/>
  <c r="CH85" i="23"/>
  <c r="CG85" i="23"/>
  <c r="CE85" i="23"/>
  <c r="AP85" i="23"/>
  <c r="FA84" i="23"/>
  <c r="EZ84" i="23"/>
  <c r="EP84" i="23"/>
  <c r="EQ84" i="23" s="1"/>
  <c r="DM84" i="23" s="1"/>
  <c r="EN84" i="23"/>
  <c r="EO84" i="23" s="1"/>
  <c r="DJ84" i="23" s="1"/>
  <c r="EL84" i="23"/>
  <c r="EM84" i="23" s="1"/>
  <c r="DG84" i="23" s="1"/>
  <c r="EJ84" i="23"/>
  <c r="EK84" i="23" s="1"/>
  <c r="DD84" i="23" s="1"/>
  <c r="EH84" i="23"/>
  <c r="EI84" i="23" s="1"/>
  <c r="DA84" i="23" s="1"/>
  <c r="EF84" i="23"/>
  <c r="EG84" i="23" s="1"/>
  <c r="CX84" i="23" s="1"/>
  <c r="ED84" i="23"/>
  <c r="EE84" i="23" s="1"/>
  <c r="CU84" i="23" s="1"/>
  <c r="EB84" i="23"/>
  <c r="EC84" i="23" s="1"/>
  <c r="CR84" i="23" s="1"/>
  <c r="DZ84" i="23"/>
  <c r="EA84" i="23" s="1"/>
  <c r="CO84" i="23" s="1"/>
  <c r="DX84" i="23"/>
  <c r="DY84" i="23" s="1"/>
  <c r="CL84" i="23" s="1"/>
  <c r="DV84" i="23"/>
  <c r="DW84" i="23" s="1"/>
  <c r="CI84" i="23" s="1"/>
  <c r="DT84" i="23"/>
  <c r="DS84" i="23"/>
  <c r="DO84" i="23"/>
  <c r="DN84" i="23"/>
  <c r="DL84" i="23"/>
  <c r="DK84" i="23"/>
  <c r="DI84" i="23"/>
  <c r="DH84" i="23"/>
  <c r="DF84" i="23"/>
  <c r="DE84" i="23"/>
  <c r="DC84" i="23"/>
  <c r="DB84" i="23"/>
  <c r="CZ84" i="23"/>
  <c r="CY84" i="23"/>
  <c r="CW84" i="23"/>
  <c r="CV84" i="23"/>
  <c r="CT84" i="23"/>
  <c r="CS84" i="23"/>
  <c r="CQ84" i="23"/>
  <c r="CP84" i="23"/>
  <c r="CN84" i="23"/>
  <c r="CM84" i="23"/>
  <c r="CK84" i="23"/>
  <c r="CJ84" i="23"/>
  <c r="CH84" i="23"/>
  <c r="CG84" i="23"/>
  <c r="CE84" i="23"/>
  <c r="AP84" i="23"/>
  <c r="FA83" i="23"/>
  <c r="EZ83" i="23"/>
  <c r="EP83" i="23"/>
  <c r="EQ83" i="23" s="1"/>
  <c r="DM83" i="23" s="1"/>
  <c r="EN83" i="23"/>
  <c r="EO83" i="23" s="1"/>
  <c r="DJ83" i="23" s="1"/>
  <c r="EL83" i="23"/>
  <c r="EM83" i="23" s="1"/>
  <c r="DG83" i="23" s="1"/>
  <c r="EJ83" i="23"/>
  <c r="EK83" i="23" s="1"/>
  <c r="DD83" i="23" s="1"/>
  <c r="EH83" i="23"/>
  <c r="EI83" i="23" s="1"/>
  <c r="DA83" i="23" s="1"/>
  <c r="EF83" i="23"/>
  <c r="EG83" i="23" s="1"/>
  <c r="CX83" i="23" s="1"/>
  <c r="ED83" i="23"/>
  <c r="EB83" i="23"/>
  <c r="EC83" i="23" s="1"/>
  <c r="CR83" i="23" s="1"/>
  <c r="DZ83" i="23"/>
  <c r="EA83" i="23" s="1"/>
  <c r="CO83" i="23" s="1"/>
  <c r="DX83" i="23"/>
  <c r="DY83" i="23" s="1"/>
  <c r="CL83" i="23" s="1"/>
  <c r="DV83" i="23"/>
  <c r="DW83" i="23" s="1"/>
  <c r="CI83" i="23" s="1"/>
  <c r="DU83" i="23"/>
  <c r="CF83" i="23" s="1"/>
  <c r="DT83" i="23"/>
  <c r="DS83" i="23"/>
  <c r="DO83" i="23"/>
  <c r="DN83" i="23"/>
  <c r="DL83" i="23"/>
  <c r="DK83" i="23"/>
  <c r="DI83" i="23"/>
  <c r="DH83" i="23"/>
  <c r="DF83" i="23"/>
  <c r="DE83" i="23"/>
  <c r="DC83" i="23"/>
  <c r="DB83" i="23"/>
  <c r="CZ83" i="23"/>
  <c r="CY83" i="23"/>
  <c r="CW83" i="23"/>
  <c r="CV83" i="23"/>
  <c r="CT83" i="23"/>
  <c r="CS83" i="23"/>
  <c r="CQ83" i="23"/>
  <c r="CP83" i="23"/>
  <c r="CN83" i="23"/>
  <c r="CM83" i="23"/>
  <c r="CK83" i="23"/>
  <c r="CJ83" i="23"/>
  <c r="CH83" i="23"/>
  <c r="CG83" i="23"/>
  <c r="CE83" i="23"/>
  <c r="AP83" i="23"/>
  <c r="FA82" i="23"/>
  <c r="EZ82" i="23"/>
  <c r="EP82" i="23"/>
  <c r="EQ82" i="23" s="1"/>
  <c r="DM82" i="23" s="1"/>
  <c r="EN82" i="23"/>
  <c r="EO82" i="23" s="1"/>
  <c r="DJ82" i="23" s="1"/>
  <c r="EL82" i="23"/>
  <c r="EM82" i="23" s="1"/>
  <c r="DG82" i="23" s="1"/>
  <c r="EJ82" i="23"/>
  <c r="EK82" i="23" s="1"/>
  <c r="DD82" i="23" s="1"/>
  <c r="EH82" i="23"/>
  <c r="EI82" i="23" s="1"/>
  <c r="DA82" i="23" s="1"/>
  <c r="EF82" i="23"/>
  <c r="EG82" i="23" s="1"/>
  <c r="CX82" i="23" s="1"/>
  <c r="ED82" i="23"/>
  <c r="EE82" i="23" s="1"/>
  <c r="CU82" i="23" s="1"/>
  <c r="EB82" i="23"/>
  <c r="EC82" i="23" s="1"/>
  <c r="CR82" i="23" s="1"/>
  <c r="DZ82" i="23"/>
  <c r="EA82" i="23" s="1"/>
  <c r="CO82" i="23" s="1"/>
  <c r="DX82" i="23"/>
  <c r="DY82" i="23" s="1"/>
  <c r="CL82" i="23" s="1"/>
  <c r="DV82" i="23"/>
  <c r="DT82" i="23"/>
  <c r="DU82" i="23" s="1"/>
  <c r="CF82" i="23" s="1"/>
  <c r="DO82" i="23"/>
  <c r="DN82" i="23"/>
  <c r="DL82" i="23"/>
  <c r="DK82" i="23"/>
  <c r="DI82" i="23"/>
  <c r="DH82" i="23"/>
  <c r="DF82" i="23"/>
  <c r="DE82" i="23"/>
  <c r="DC82" i="23"/>
  <c r="DB82" i="23"/>
  <c r="CZ82" i="23"/>
  <c r="CY82" i="23"/>
  <c r="CW82" i="23"/>
  <c r="CV82" i="23"/>
  <c r="CT82" i="23"/>
  <c r="CS82" i="23"/>
  <c r="CQ82" i="23"/>
  <c r="CP82" i="23"/>
  <c r="CN82" i="23"/>
  <c r="CM82" i="23"/>
  <c r="CK82" i="23"/>
  <c r="CJ82" i="23"/>
  <c r="CH82" i="23"/>
  <c r="CG82" i="23"/>
  <c r="CE82" i="23"/>
  <c r="CD82" i="23"/>
  <c r="DS82" i="23" s="1"/>
  <c r="AP82" i="23"/>
  <c r="FA81" i="23"/>
  <c r="EZ81" i="23"/>
  <c r="EP81" i="23"/>
  <c r="EQ81" i="23" s="1"/>
  <c r="DM81" i="23" s="1"/>
  <c r="EN81" i="23"/>
  <c r="EO81" i="23" s="1"/>
  <c r="DJ81" i="23" s="1"/>
  <c r="EL81" i="23"/>
  <c r="EM81" i="23" s="1"/>
  <c r="DG81" i="23" s="1"/>
  <c r="EJ81" i="23"/>
  <c r="EK81" i="23" s="1"/>
  <c r="DD81" i="23" s="1"/>
  <c r="EH81" i="23"/>
  <c r="EI81" i="23" s="1"/>
  <c r="DA81" i="23" s="1"/>
  <c r="EF81" i="23"/>
  <c r="EG81" i="23" s="1"/>
  <c r="CX81" i="23" s="1"/>
  <c r="ED81" i="23"/>
  <c r="EE81" i="23" s="1"/>
  <c r="CU81" i="23" s="1"/>
  <c r="EB81" i="23"/>
  <c r="EC81" i="23" s="1"/>
  <c r="CR81" i="23" s="1"/>
  <c r="DZ81" i="23"/>
  <c r="EA81" i="23" s="1"/>
  <c r="CO81" i="23" s="1"/>
  <c r="DX81" i="23"/>
  <c r="DY81" i="23" s="1"/>
  <c r="CL81" i="23" s="1"/>
  <c r="DV81" i="23"/>
  <c r="DW81" i="23" s="1"/>
  <c r="CI81" i="23" s="1"/>
  <c r="DT81" i="23"/>
  <c r="DU81" i="23" s="1"/>
  <c r="CF81" i="23" s="1"/>
  <c r="DO81" i="23"/>
  <c r="DN81" i="23"/>
  <c r="DL81" i="23"/>
  <c r="DK81" i="23"/>
  <c r="DI81" i="23"/>
  <c r="DH81" i="23"/>
  <c r="DF81" i="23"/>
  <c r="DE81" i="23"/>
  <c r="DC81" i="23"/>
  <c r="DB81" i="23"/>
  <c r="CZ81" i="23"/>
  <c r="CY81" i="23"/>
  <c r="CW81" i="23"/>
  <c r="CV81" i="23"/>
  <c r="CT81" i="23"/>
  <c r="CS81" i="23"/>
  <c r="CQ81" i="23"/>
  <c r="CP81" i="23"/>
  <c r="CN81" i="23"/>
  <c r="CM81" i="23"/>
  <c r="CK81" i="23"/>
  <c r="CJ81" i="23"/>
  <c r="CH81" i="23"/>
  <c r="CG81" i="23"/>
  <c r="CE81" i="23"/>
  <c r="CD81" i="23"/>
  <c r="DS81" i="23" s="1"/>
  <c r="AP81" i="23"/>
  <c r="FA80" i="23"/>
  <c r="EZ80" i="23"/>
  <c r="EP80" i="23"/>
  <c r="EQ80" i="23" s="1"/>
  <c r="DM80" i="23" s="1"/>
  <c r="EN80" i="23"/>
  <c r="EO80" i="23" s="1"/>
  <c r="DJ80" i="23" s="1"/>
  <c r="EL80" i="23"/>
  <c r="EM80" i="23" s="1"/>
  <c r="DG80" i="23" s="1"/>
  <c r="EJ80" i="23"/>
  <c r="EK80" i="23" s="1"/>
  <c r="DD80" i="23" s="1"/>
  <c r="EH80" i="23"/>
  <c r="EI80" i="23" s="1"/>
  <c r="DA80" i="23" s="1"/>
  <c r="EF80" i="23"/>
  <c r="EG80" i="23" s="1"/>
  <c r="CX80" i="23" s="1"/>
  <c r="ED80" i="23"/>
  <c r="EE80" i="23" s="1"/>
  <c r="CU80" i="23" s="1"/>
  <c r="EB80" i="23"/>
  <c r="EC80" i="23" s="1"/>
  <c r="CR80" i="23" s="1"/>
  <c r="DZ80" i="23"/>
  <c r="EA80" i="23" s="1"/>
  <c r="CO80" i="23" s="1"/>
  <c r="DX80" i="23"/>
  <c r="DY80" i="23" s="1"/>
  <c r="CL80" i="23" s="1"/>
  <c r="DV80" i="23"/>
  <c r="DW80" i="23" s="1"/>
  <c r="CI80" i="23" s="1"/>
  <c r="DT80" i="23"/>
  <c r="DO80" i="23"/>
  <c r="DN80" i="23"/>
  <c r="DL80" i="23"/>
  <c r="DK80" i="23"/>
  <c r="DI80" i="23"/>
  <c r="DH80" i="23"/>
  <c r="DF80" i="23"/>
  <c r="DE80" i="23"/>
  <c r="DC80" i="23"/>
  <c r="DB80" i="23"/>
  <c r="CZ80" i="23"/>
  <c r="CY80" i="23"/>
  <c r="CW80" i="23"/>
  <c r="CV80" i="23"/>
  <c r="CT80" i="23"/>
  <c r="CS80" i="23"/>
  <c r="CQ80" i="23"/>
  <c r="CP80" i="23"/>
  <c r="CN80" i="23"/>
  <c r="CM80" i="23"/>
  <c r="CK80" i="23"/>
  <c r="CJ80" i="23"/>
  <c r="CH80" i="23"/>
  <c r="CG80" i="23"/>
  <c r="CE80" i="23"/>
  <c r="CD80" i="23"/>
  <c r="DS80" i="23" s="1"/>
  <c r="AP80" i="23"/>
  <c r="FA79" i="23"/>
  <c r="EZ79" i="23"/>
  <c r="EP79" i="23"/>
  <c r="EQ79" i="23" s="1"/>
  <c r="DM79" i="23" s="1"/>
  <c r="EO79" i="23"/>
  <c r="DJ79" i="23" s="1"/>
  <c r="EN79" i="23"/>
  <c r="EL79" i="23"/>
  <c r="EM79" i="23" s="1"/>
  <c r="DG79" i="23" s="1"/>
  <c r="EJ79" i="23"/>
  <c r="EK79" i="23" s="1"/>
  <c r="DD79" i="23" s="1"/>
  <c r="EI79" i="23"/>
  <c r="DA79" i="23" s="1"/>
  <c r="EH79" i="23"/>
  <c r="EF79" i="23"/>
  <c r="EG79" i="23" s="1"/>
  <c r="CX79" i="23" s="1"/>
  <c r="ED79" i="23"/>
  <c r="EE79" i="23" s="1"/>
  <c r="CU79" i="23" s="1"/>
  <c r="EB79" i="23"/>
  <c r="EC79" i="23" s="1"/>
  <c r="CR79" i="23" s="1"/>
  <c r="DZ79" i="23"/>
  <c r="EA79" i="23" s="1"/>
  <c r="CO79" i="23" s="1"/>
  <c r="DX79" i="23"/>
  <c r="DY79" i="23" s="1"/>
  <c r="CL79" i="23" s="1"/>
  <c r="DV79" i="23"/>
  <c r="DW79" i="23" s="1"/>
  <c r="CI79" i="23" s="1"/>
  <c r="DT79" i="23"/>
  <c r="DO79" i="23"/>
  <c r="DN79" i="23"/>
  <c r="DL79" i="23"/>
  <c r="DK79" i="23"/>
  <c r="DI79" i="23"/>
  <c r="DH79" i="23"/>
  <c r="DF79" i="23"/>
  <c r="DE79" i="23"/>
  <c r="DC79" i="23"/>
  <c r="DB79" i="23"/>
  <c r="CZ79" i="23"/>
  <c r="CY79" i="23"/>
  <c r="CW79" i="23"/>
  <c r="CV79" i="23"/>
  <c r="CT79" i="23"/>
  <c r="CS79" i="23"/>
  <c r="CQ79" i="23"/>
  <c r="CP79" i="23"/>
  <c r="CN79" i="23"/>
  <c r="CM79" i="23"/>
  <c r="CK79" i="23"/>
  <c r="CJ79" i="23"/>
  <c r="CH79" i="23"/>
  <c r="CG79" i="23"/>
  <c r="CE79" i="23"/>
  <c r="CD79" i="23"/>
  <c r="DS79" i="23" s="1"/>
  <c r="AP79" i="23"/>
  <c r="FA78" i="23"/>
  <c r="EZ78" i="23"/>
  <c r="EP78" i="23"/>
  <c r="EQ78" i="23" s="1"/>
  <c r="DM78" i="23" s="1"/>
  <c r="EN78" i="23"/>
  <c r="EO78" i="23" s="1"/>
  <c r="DJ78" i="23" s="1"/>
  <c r="EL78" i="23"/>
  <c r="EM78" i="23" s="1"/>
  <c r="DG78" i="23" s="1"/>
  <c r="EJ78" i="23"/>
  <c r="EK78" i="23" s="1"/>
  <c r="DD78" i="23" s="1"/>
  <c r="EH78" i="23"/>
  <c r="EI78" i="23" s="1"/>
  <c r="DA78" i="23" s="1"/>
  <c r="EF78" i="23"/>
  <c r="EG78" i="23" s="1"/>
  <c r="CX78" i="23" s="1"/>
  <c r="ED78" i="23"/>
  <c r="EE78" i="23" s="1"/>
  <c r="CU78" i="23" s="1"/>
  <c r="EB78" i="23"/>
  <c r="EC78" i="23" s="1"/>
  <c r="CR78" i="23" s="1"/>
  <c r="DZ78" i="23"/>
  <c r="EA78" i="23" s="1"/>
  <c r="CO78" i="23" s="1"/>
  <c r="DX78" i="23"/>
  <c r="DY78" i="23" s="1"/>
  <c r="CL78" i="23" s="1"/>
  <c r="DV78" i="23"/>
  <c r="DW78" i="23" s="1"/>
  <c r="CI78" i="23" s="1"/>
  <c r="DT78" i="23"/>
  <c r="DU78" i="23" s="1"/>
  <c r="CF78" i="23" s="1"/>
  <c r="DO78" i="23"/>
  <c r="DN78" i="23"/>
  <c r="DL78" i="23"/>
  <c r="DK78" i="23"/>
  <c r="DI78" i="23"/>
  <c r="DH78" i="23"/>
  <c r="DF78" i="23"/>
  <c r="DE78" i="23"/>
  <c r="DC78" i="23"/>
  <c r="DB78" i="23"/>
  <c r="CZ78" i="23"/>
  <c r="CY78" i="23"/>
  <c r="CW78" i="23"/>
  <c r="CV78" i="23"/>
  <c r="CT78" i="23"/>
  <c r="CS78" i="23"/>
  <c r="CQ78" i="23"/>
  <c r="CP78" i="23"/>
  <c r="CN78" i="23"/>
  <c r="CM78" i="23"/>
  <c r="CK78" i="23"/>
  <c r="CJ78" i="23"/>
  <c r="CH78" i="23"/>
  <c r="CG78" i="23"/>
  <c r="CE78" i="23"/>
  <c r="CD78" i="23"/>
  <c r="DS78" i="23" s="1"/>
  <c r="AP78" i="23"/>
  <c r="FA77" i="23"/>
  <c r="EZ77" i="23"/>
  <c r="EP77" i="23"/>
  <c r="EQ77" i="23" s="1"/>
  <c r="DM77" i="23" s="1"/>
  <c r="EN77" i="23"/>
  <c r="EO77" i="23" s="1"/>
  <c r="DJ77" i="23" s="1"/>
  <c r="EL77" i="23"/>
  <c r="EM77" i="23" s="1"/>
  <c r="DG77" i="23" s="1"/>
  <c r="EJ77" i="23"/>
  <c r="EK77" i="23" s="1"/>
  <c r="DD77" i="23" s="1"/>
  <c r="EH77" i="23"/>
  <c r="EI77" i="23" s="1"/>
  <c r="DA77" i="23" s="1"/>
  <c r="EF77" i="23"/>
  <c r="EG77" i="23" s="1"/>
  <c r="CX77" i="23" s="1"/>
  <c r="ED77" i="23"/>
  <c r="EE77" i="23" s="1"/>
  <c r="CU77" i="23" s="1"/>
  <c r="EB77" i="23"/>
  <c r="EC77" i="23" s="1"/>
  <c r="CR77" i="23" s="1"/>
  <c r="DZ77" i="23"/>
  <c r="EA77" i="23" s="1"/>
  <c r="CO77" i="23" s="1"/>
  <c r="DX77" i="23"/>
  <c r="DY77" i="23" s="1"/>
  <c r="CL77" i="23" s="1"/>
  <c r="DV77" i="23"/>
  <c r="DW77" i="23" s="1"/>
  <c r="CI77" i="23" s="1"/>
  <c r="DT77" i="23"/>
  <c r="DU77" i="23" s="1"/>
  <c r="CF77" i="23" s="1"/>
  <c r="DO77" i="23"/>
  <c r="DN77" i="23"/>
  <c r="DL77" i="23"/>
  <c r="DK77" i="23"/>
  <c r="DI77" i="23"/>
  <c r="DH77" i="23"/>
  <c r="DF77" i="23"/>
  <c r="DE77" i="23"/>
  <c r="DC77" i="23"/>
  <c r="DB77" i="23"/>
  <c r="CZ77" i="23"/>
  <c r="CY77" i="23"/>
  <c r="CW77" i="23"/>
  <c r="CV77" i="23"/>
  <c r="CT77" i="23"/>
  <c r="CS77" i="23"/>
  <c r="CQ77" i="23"/>
  <c r="CP77" i="23"/>
  <c r="CN77" i="23"/>
  <c r="CM77" i="23"/>
  <c r="CK77" i="23"/>
  <c r="CJ77" i="23"/>
  <c r="CH77" i="23"/>
  <c r="CG77" i="23"/>
  <c r="CE77" i="23"/>
  <c r="CD77" i="23"/>
  <c r="DS77" i="23" s="1"/>
  <c r="AP77" i="23"/>
  <c r="FA76" i="23"/>
  <c r="EZ76" i="23"/>
  <c r="EP76" i="23"/>
  <c r="EQ76" i="23" s="1"/>
  <c r="DM76" i="23" s="1"/>
  <c r="EN76" i="23"/>
  <c r="EO76" i="23" s="1"/>
  <c r="DJ76" i="23" s="1"/>
  <c r="EL76" i="23"/>
  <c r="EM76" i="23" s="1"/>
  <c r="DG76" i="23" s="1"/>
  <c r="EJ76" i="23"/>
  <c r="EK76" i="23" s="1"/>
  <c r="DD76" i="23" s="1"/>
  <c r="EI76" i="23"/>
  <c r="DA76" i="23" s="1"/>
  <c r="EH76" i="23"/>
  <c r="EF76" i="23"/>
  <c r="EG76" i="23" s="1"/>
  <c r="CX76" i="23" s="1"/>
  <c r="ED76" i="23"/>
  <c r="EE76" i="23" s="1"/>
  <c r="CU76" i="23" s="1"/>
  <c r="EB76" i="23"/>
  <c r="EC76" i="23" s="1"/>
  <c r="CR76" i="23" s="1"/>
  <c r="DZ76" i="23"/>
  <c r="EA76" i="23" s="1"/>
  <c r="CO76" i="23" s="1"/>
  <c r="DX76" i="23"/>
  <c r="DY76" i="23" s="1"/>
  <c r="CL76" i="23" s="1"/>
  <c r="DV76" i="23"/>
  <c r="DW76" i="23" s="1"/>
  <c r="CI76" i="23" s="1"/>
  <c r="DT76" i="23"/>
  <c r="DO76" i="23"/>
  <c r="DN76" i="23"/>
  <c r="DL76" i="23"/>
  <c r="DK76" i="23"/>
  <c r="DI76" i="23"/>
  <c r="DH76" i="23"/>
  <c r="DF76" i="23"/>
  <c r="DE76" i="23"/>
  <c r="DC76" i="23"/>
  <c r="DB76" i="23"/>
  <c r="CZ76" i="23"/>
  <c r="CY76" i="23"/>
  <c r="CW76" i="23"/>
  <c r="CV76" i="23"/>
  <c r="CT76" i="23"/>
  <c r="CS76" i="23"/>
  <c r="CQ76" i="23"/>
  <c r="CP76" i="23"/>
  <c r="CN76" i="23"/>
  <c r="CM76" i="23"/>
  <c r="CK76" i="23"/>
  <c r="CJ76" i="23"/>
  <c r="CH76" i="23"/>
  <c r="CG76" i="23"/>
  <c r="CE76" i="23"/>
  <c r="CD76" i="23"/>
  <c r="DS76" i="23" s="1"/>
  <c r="AP76" i="23"/>
  <c r="FA75" i="23"/>
  <c r="EZ75" i="23"/>
  <c r="EP75" i="23"/>
  <c r="EQ75" i="23" s="1"/>
  <c r="DM75" i="23" s="1"/>
  <c r="EN75" i="23"/>
  <c r="EO75" i="23" s="1"/>
  <c r="DJ75" i="23" s="1"/>
  <c r="EL75" i="23"/>
  <c r="EM75" i="23" s="1"/>
  <c r="DG75" i="23" s="1"/>
  <c r="EJ75" i="23"/>
  <c r="EK75" i="23" s="1"/>
  <c r="DD75" i="23" s="1"/>
  <c r="EH75" i="23"/>
  <c r="EI75" i="23" s="1"/>
  <c r="DA75" i="23" s="1"/>
  <c r="EF75" i="23"/>
  <c r="EG75" i="23" s="1"/>
  <c r="CX75" i="23" s="1"/>
  <c r="ED75" i="23"/>
  <c r="EE75" i="23" s="1"/>
  <c r="CU75" i="23" s="1"/>
  <c r="EB75" i="23"/>
  <c r="EC75" i="23" s="1"/>
  <c r="CR75" i="23" s="1"/>
  <c r="DZ75" i="23"/>
  <c r="EA75" i="23" s="1"/>
  <c r="CO75" i="23" s="1"/>
  <c r="DX75" i="23"/>
  <c r="DY75" i="23" s="1"/>
  <c r="CL75" i="23" s="1"/>
  <c r="DV75" i="23"/>
  <c r="DW75" i="23" s="1"/>
  <c r="CI75" i="23" s="1"/>
  <c r="DT75" i="23"/>
  <c r="DS75" i="23"/>
  <c r="DO75" i="23"/>
  <c r="DN75" i="23"/>
  <c r="DL75" i="23"/>
  <c r="DK75" i="23"/>
  <c r="DI75" i="23"/>
  <c r="DH75" i="23"/>
  <c r="DF75" i="23"/>
  <c r="DE75" i="23"/>
  <c r="DC75" i="23"/>
  <c r="DB75" i="23"/>
  <c r="CZ75" i="23"/>
  <c r="CY75" i="23"/>
  <c r="CW75" i="23"/>
  <c r="CV75" i="23"/>
  <c r="CT75" i="23"/>
  <c r="CS75" i="23"/>
  <c r="CQ75" i="23"/>
  <c r="CP75" i="23"/>
  <c r="CN75" i="23"/>
  <c r="CM75" i="23"/>
  <c r="CK75" i="23"/>
  <c r="CJ75" i="23"/>
  <c r="CH75" i="23"/>
  <c r="CG75" i="23"/>
  <c r="CE75" i="23"/>
  <c r="CD75" i="23"/>
  <c r="AP75" i="23"/>
  <c r="FA74" i="23"/>
  <c r="EZ74" i="23"/>
  <c r="EP74" i="23"/>
  <c r="EQ74" i="23" s="1"/>
  <c r="DM74" i="23" s="1"/>
  <c r="EN74" i="23"/>
  <c r="EO74" i="23" s="1"/>
  <c r="DJ74" i="23" s="1"/>
  <c r="EL74" i="23"/>
  <c r="EM74" i="23" s="1"/>
  <c r="DG74" i="23" s="1"/>
  <c r="EJ74" i="23"/>
  <c r="EK74" i="23" s="1"/>
  <c r="DD74" i="23" s="1"/>
  <c r="EH74" i="23"/>
  <c r="EI74" i="23" s="1"/>
  <c r="DA74" i="23" s="1"/>
  <c r="EF74" i="23"/>
  <c r="EG74" i="23" s="1"/>
  <c r="CX74" i="23" s="1"/>
  <c r="ED74" i="23"/>
  <c r="EE74" i="23" s="1"/>
  <c r="CU74" i="23" s="1"/>
  <c r="EB74" i="23"/>
  <c r="EC74" i="23" s="1"/>
  <c r="CR74" i="23" s="1"/>
  <c r="DZ74" i="23"/>
  <c r="EA74" i="23" s="1"/>
  <c r="CO74" i="23" s="1"/>
  <c r="DX74" i="23"/>
  <c r="DY74" i="23" s="1"/>
  <c r="CL74" i="23" s="1"/>
  <c r="DV74" i="23"/>
  <c r="DW74" i="23" s="1"/>
  <c r="CI74" i="23" s="1"/>
  <c r="DT74" i="23"/>
  <c r="DU74" i="23" s="1"/>
  <c r="CF74" i="23" s="1"/>
  <c r="DO74" i="23"/>
  <c r="DN74" i="23"/>
  <c r="DL74" i="23"/>
  <c r="DK74" i="23"/>
  <c r="DI74" i="23"/>
  <c r="DH74" i="23"/>
  <c r="DF74" i="23"/>
  <c r="DE74" i="23"/>
  <c r="DC74" i="23"/>
  <c r="DB74" i="23"/>
  <c r="CZ74" i="23"/>
  <c r="CY74" i="23"/>
  <c r="CW74" i="23"/>
  <c r="CV74" i="23"/>
  <c r="CT74" i="23"/>
  <c r="CS74" i="23"/>
  <c r="CQ74" i="23"/>
  <c r="CP74" i="23"/>
  <c r="CN74" i="23"/>
  <c r="CM74" i="23"/>
  <c r="CK74" i="23"/>
  <c r="CJ74" i="23"/>
  <c r="CH74" i="23"/>
  <c r="CG74" i="23"/>
  <c r="CE74" i="23"/>
  <c r="CD74" i="23"/>
  <c r="DS74" i="23" s="1"/>
  <c r="AP74" i="23"/>
  <c r="FA73" i="23"/>
  <c r="EZ73" i="23"/>
  <c r="EP73" i="23"/>
  <c r="EQ73" i="23" s="1"/>
  <c r="DM73" i="23" s="1"/>
  <c r="EN73" i="23"/>
  <c r="EO73" i="23" s="1"/>
  <c r="DJ73" i="23" s="1"/>
  <c r="EL73" i="23"/>
  <c r="EM73" i="23" s="1"/>
  <c r="DG73" i="23" s="1"/>
  <c r="EJ73" i="23"/>
  <c r="EK73" i="23" s="1"/>
  <c r="DD73" i="23" s="1"/>
  <c r="EH73" i="23"/>
  <c r="EI73" i="23" s="1"/>
  <c r="DA73" i="23" s="1"/>
  <c r="EF73" i="23"/>
  <c r="EG73" i="23" s="1"/>
  <c r="CX73" i="23" s="1"/>
  <c r="ED73" i="23"/>
  <c r="EE73" i="23" s="1"/>
  <c r="CU73" i="23" s="1"/>
  <c r="EB73" i="23"/>
  <c r="EC73" i="23" s="1"/>
  <c r="CR73" i="23" s="1"/>
  <c r="DZ73" i="23"/>
  <c r="EA73" i="23" s="1"/>
  <c r="CO73" i="23" s="1"/>
  <c r="DX73" i="23"/>
  <c r="DY73" i="23" s="1"/>
  <c r="CL73" i="23" s="1"/>
  <c r="DV73" i="23"/>
  <c r="DT73" i="23"/>
  <c r="DU73" i="23" s="1"/>
  <c r="CF73" i="23" s="1"/>
  <c r="DO73" i="23"/>
  <c r="DN73" i="23"/>
  <c r="DL73" i="23"/>
  <c r="DK73" i="23"/>
  <c r="DI73" i="23"/>
  <c r="DH73" i="23"/>
  <c r="DF73" i="23"/>
  <c r="DE73" i="23"/>
  <c r="DC73" i="23"/>
  <c r="DB73" i="23"/>
  <c r="CZ73" i="23"/>
  <c r="CY73" i="23"/>
  <c r="CW73" i="23"/>
  <c r="CV73" i="23"/>
  <c r="CT73" i="23"/>
  <c r="CS73" i="23"/>
  <c r="CQ73" i="23"/>
  <c r="CP73" i="23"/>
  <c r="CN73" i="23"/>
  <c r="CM73" i="23"/>
  <c r="CK73" i="23"/>
  <c r="CJ73" i="23"/>
  <c r="CH73" i="23"/>
  <c r="CG73" i="23"/>
  <c r="CE73" i="23"/>
  <c r="CD73" i="23"/>
  <c r="DS73" i="23" s="1"/>
  <c r="AP73" i="23"/>
  <c r="FA72" i="23"/>
  <c r="EZ72" i="23"/>
  <c r="EP72" i="23"/>
  <c r="EQ72" i="23" s="1"/>
  <c r="DM72" i="23" s="1"/>
  <c r="EN72" i="23"/>
  <c r="EO72" i="23" s="1"/>
  <c r="DJ72" i="23" s="1"/>
  <c r="EL72" i="23"/>
  <c r="EM72" i="23" s="1"/>
  <c r="DG72" i="23" s="1"/>
  <c r="EJ72" i="23"/>
  <c r="EK72" i="23" s="1"/>
  <c r="DD72" i="23" s="1"/>
  <c r="EH72" i="23"/>
  <c r="EI72" i="23" s="1"/>
  <c r="DA72" i="23" s="1"/>
  <c r="EF72" i="23"/>
  <c r="EG72" i="23" s="1"/>
  <c r="CX72" i="23" s="1"/>
  <c r="ED72" i="23"/>
  <c r="EE72" i="23" s="1"/>
  <c r="CU72" i="23" s="1"/>
  <c r="EB72" i="23"/>
  <c r="EC72" i="23" s="1"/>
  <c r="DZ72" i="23"/>
  <c r="EA72" i="23" s="1"/>
  <c r="CO72" i="23" s="1"/>
  <c r="DX72" i="23"/>
  <c r="DY72" i="23" s="1"/>
  <c r="CL72" i="23" s="1"/>
  <c r="DV72" i="23"/>
  <c r="DW72" i="23" s="1"/>
  <c r="CI72" i="23" s="1"/>
  <c r="DT72" i="23"/>
  <c r="DO72" i="23"/>
  <c r="DN72" i="23"/>
  <c r="DL72" i="23"/>
  <c r="DK72" i="23"/>
  <c r="DI72" i="23"/>
  <c r="DH72" i="23"/>
  <c r="DF72" i="23"/>
  <c r="DE72" i="23"/>
  <c r="DC72" i="23"/>
  <c r="DB72" i="23"/>
  <c r="CZ72" i="23"/>
  <c r="CY72" i="23"/>
  <c r="CW72" i="23"/>
  <c r="CV72" i="23"/>
  <c r="CT72" i="23"/>
  <c r="CS72" i="23"/>
  <c r="CR72" i="23"/>
  <c r="CQ72" i="23"/>
  <c r="CP72" i="23"/>
  <c r="CN72" i="23"/>
  <c r="CM72" i="23"/>
  <c r="CK72" i="23"/>
  <c r="CJ72" i="23"/>
  <c r="CH72" i="23"/>
  <c r="CG72" i="23"/>
  <c r="CE72" i="23"/>
  <c r="CD72" i="23"/>
  <c r="DS72" i="23" s="1"/>
  <c r="AP72" i="23"/>
  <c r="FA71" i="23"/>
  <c r="EZ71" i="23"/>
  <c r="EP71" i="23"/>
  <c r="EQ71" i="23" s="1"/>
  <c r="DM71" i="23" s="1"/>
  <c r="EN71" i="23"/>
  <c r="EO71" i="23" s="1"/>
  <c r="DJ71" i="23" s="1"/>
  <c r="EL71" i="23"/>
  <c r="EM71" i="23" s="1"/>
  <c r="DG71" i="23" s="1"/>
  <c r="EJ71" i="23"/>
  <c r="EK71" i="23" s="1"/>
  <c r="DD71" i="23" s="1"/>
  <c r="EH71" i="23"/>
  <c r="EI71" i="23" s="1"/>
  <c r="DA71" i="23" s="1"/>
  <c r="EF71" i="23"/>
  <c r="EG71" i="23" s="1"/>
  <c r="CX71" i="23" s="1"/>
  <c r="ED71" i="23"/>
  <c r="EE71" i="23" s="1"/>
  <c r="CU71" i="23" s="1"/>
  <c r="EB71" i="23"/>
  <c r="EC71" i="23" s="1"/>
  <c r="CR71" i="23" s="1"/>
  <c r="DZ71" i="23"/>
  <c r="EA71" i="23" s="1"/>
  <c r="CO71" i="23" s="1"/>
  <c r="DX71" i="23"/>
  <c r="DY71" i="23" s="1"/>
  <c r="CL71" i="23" s="1"/>
  <c r="DV71" i="23"/>
  <c r="DW71" i="23" s="1"/>
  <c r="CI71" i="23" s="1"/>
  <c r="DT71" i="23"/>
  <c r="DU71" i="23" s="1"/>
  <c r="CF71" i="23" s="1"/>
  <c r="DO71" i="23"/>
  <c r="DN71" i="23"/>
  <c r="DL71" i="23"/>
  <c r="DK71" i="23"/>
  <c r="DI71" i="23"/>
  <c r="DH71" i="23"/>
  <c r="DF71" i="23"/>
  <c r="DE71" i="23"/>
  <c r="DC71" i="23"/>
  <c r="DB71" i="23"/>
  <c r="CZ71" i="23"/>
  <c r="CY71" i="23"/>
  <c r="CW71" i="23"/>
  <c r="CV71" i="23"/>
  <c r="CT71" i="23"/>
  <c r="CS71" i="23"/>
  <c r="CQ71" i="23"/>
  <c r="CP71" i="23"/>
  <c r="CN71" i="23"/>
  <c r="CM71" i="23"/>
  <c r="CK71" i="23"/>
  <c r="CJ71" i="23"/>
  <c r="CH71" i="23"/>
  <c r="CG71" i="23"/>
  <c r="CE71" i="23"/>
  <c r="CD71" i="23"/>
  <c r="DS71" i="23" s="1"/>
  <c r="AP71" i="23"/>
  <c r="FA70" i="23"/>
  <c r="EZ70" i="23"/>
  <c r="EP70" i="23"/>
  <c r="EQ70" i="23" s="1"/>
  <c r="DM70" i="23" s="1"/>
  <c r="EN70" i="23"/>
  <c r="EO70" i="23" s="1"/>
  <c r="DJ70" i="23" s="1"/>
  <c r="EL70" i="23"/>
  <c r="EM70" i="23" s="1"/>
  <c r="DG70" i="23" s="1"/>
  <c r="EJ70" i="23"/>
  <c r="EK70" i="23" s="1"/>
  <c r="DD70" i="23" s="1"/>
  <c r="EH70" i="23"/>
  <c r="EI70" i="23" s="1"/>
  <c r="DA70" i="23" s="1"/>
  <c r="EF70" i="23"/>
  <c r="EG70" i="23" s="1"/>
  <c r="CX70" i="23" s="1"/>
  <c r="ED70" i="23"/>
  <c r="EE70" i="23" s="1"/>
  <c r="CU70" i="23" s="1"/>
  <c r="EB70" i="23"/>
  <c r="EC70" i="23" s="1"/>
  <c r="CR70" i="23" s="1"/>
  <c r="DZ70" i="23"/>
  <c r="EA70" i="23" s="1"/>
  <c r="CO70" i="23" s="1"/>
  <c r="DX70" i="23"/>
  <c r="DY70" i="23" s="1"/>
  <c r="CL70" i="23" s="1"/>
  <c r="DV70" i="23"/>
  <c r="DT70" i="23"/>
  <c r="DU70" i="23" s="1"/>
  <c r="CF70" i="23" s="1"/>
  <c r="DO70" i="23"/>
  <c r="DN70" i="23"/>
  <c r="DL70" i="23"/>
  <c r="DK70" i="23"/>
  <c r="DI70" i="23"/>
  <c r="DH70" i="23"/>
  <c r="DF70" i="23"/>
  <c r="DE70" i="23"/>
  <c r="DC70" i="23"/>
  <c r="DB70" i="23"/>
  <c r="CZ70" i="23"/>
  <c r="CY70" i="23"/>
  <c r="CW70" i="23"/>
  <c r="CV70" i="23"/>
  <c r="CT70" i="23"/>
  <c r="CS70" i="23"/>
  <c r="CQ70" i="23"/>
  <c r="CP70" i="23"/>
  <c r="CN70" i="23"/>
  <c r="CM70" i="23"/>
  <c r="CK70" i="23"/>
  <c r="CJ70" i="23"/>
  <c r="CH70" i="23"/>
  <c r="CG70" i="23"/>
  <c r="CE70" i="23"/>
  <c r="CD70" i="23"/>
  <c r="DS70" i="23" s="1"/>
  <c r="AP70" i="23"/>
  <c r="FA69" i="23"/>
  <c r="EZ69" i="23"/>
  <c r="EP69" i="23"/>
  <c r="EQ69" i="23" s="1"/>
  <c r="DM69" i="23" s="1"/>
  <c r="EN69" i="23"/>
  <c r="EO69" i="23" s="1"/>
  <c r="DJ69" i="23" s="1"/>
  <c r="EL69" i="23"/>
  <c r="EM69" i="23" s="1"/>
  <c r="DG69" i="23" s="1"/>
  <c r="EJ69" i="23"/>
  <c r="EK69" i="23" s="1"/>
  <c r="DD69" i="23" s="1"/>
  <c r="EH69" i="23"/>
  <c r="EI69" i="23" s="1"/>
  <c r="DA69" i="23" s="1"/>
  <c r="EF69" i="23"/>
  <c r="EG69" i="23" s="1"/>
  <c r="CX69" i="23" s="1"/>
  <c r="ED69" i="23"/>
  <c r="EE69" i="23" s="1"/>
  <c r="CU69" i="23" s="1"/>
  <c r="EB69" i="23"/>
  <c r="EC69" i="23" s="1"/>
  <c r="CR69" i="23" s="1"/>
  <c r="DZ69" i="23"/>
  <c r="EA69" i="23" s="1"/>
  <c r="CO69" i="23" s="1"/>
  <c r="DX69" i="23"/>
  <c r="DY69" i="23" s="1"/>
  <c r="CL69" i="23" s="1"/>
  <c r="DV69" i="23"/>
  <c r="DW69" i="23" s="1"/>
  <c r="CI69" i="23" s="1"/>
  <c r="DT69" i="23"/>
  <c r="DU69" i="23" s="1"/>
  <c r="CF69" i="23" s="1"/>
  <c r="DO69" i="23"/>
  <c r="DN69" i="23"/>
  <c r="DL69" i="23"/>
  <c r="DK69" i="23"/>
  <c r="DI69" i="23"/>
  <c r="DH69" i="23"/>
  <c r="DF69" i="23"/>
  <c r="DE69" i="23"/>
  <c r="DC69" i="23"/>
  <c r="DB69" i="23"/>
  <c r="CZ69" i="23"/>
  <c r="CY69" i="23"/>
  <c r="CW69" i="23"/>
  <c r="CV69" i="23"/>
  <c r="CT69" i="23"/>
  <c r="CS69" i="23"/>
  <c r="CQ69" i="23"/>
  <c r="CP69" i="23"/>
  <c r="CN69" i="23"/>
  <c r="CM69" i="23"/>
  <c r="CK69" i="23"/>
  <c r="CJ69" i="23"/>
  <c r="CH69" i="23"/>
  <c r="CG69" i="23"/>
  <c r="CE69" i="23"/>
  <c r="CD69" i="23"/>
  <c r="DS69" i="23" s="1"/>
  <c r="AP69" i="23"/>
  <c r="FA68" i="23"/>
  <c r="EZ68" i="23"/>
  <c r="EP68" i="23"/>
  <c r="EQ68" i="23" s="1"/>
  <c r="DM68" i="23" s="1"/>
  <c r="EN68" i="23"/>
  <c r="EO68" i="23" s="1"/>
  <c r="DJ68" i="23" s="1"/>
  <c r="EL68" i="23"/>
  <c r="EM68" i="23" s="1"/>
  <c r="DG68" i="23" s="1"/>
  <c r="EJ68" i="23"/>
  <c r="EK68" i="23" s="1"/>
  <c r="DD68" i="23" s="1"/>
  <c r="EH68" i="23"/>
  <c r="EI68" i="23" s="1"/>
  <c r="EF68" i="23"/>
  <c r="EG68" i="23" s="1"/>
  <c r="CX68" i="23" s="1"/>
  <c r="ED68" i="23"/>
  <c r="EE68" i="23" s="1"/>
  <c r="CU68" i="23" s="1"/>
  <c r="EB68" i="23"/>
  <c r="EC68" i="23" s="1"/>
  <c r="CR68" i="23" s="1"/>
  <c r="DZ68" i="23"/>
  <c r="EA68" i="23" s="1"/>
  <c r="CO68" i="23" s="1"/>
  <c r="DX68" i="23"/>
  <c r="DY68" i="23" s="1"/>
  <c r="CL68" i="23" s="1"/>
  <c r="DV68" i="23"/>
  <c r="DW68" i="23" s="1"/>
  <c r="CI68" i="23" s="1"/>
  <c r="DT68" i="23"/>
  <c r="DO68" i="23"/>
  <c r="DN68" i="23"/>
  <c r="DL68" i="23"/>
  <c r="DK68" i="23"/>
  <c r="DI68" i="23"/>
  <c r="DH68" i="23"/>
  <c r="DF68" i="23"/>
  <c r="DE68" i="23"/>
  <c r="DC68" i="23"/>
  <c r="DB68" i="23"/>
  <c r="DA68" i="23"/>
  <c r="CZ68" i="23"/>
  <c r="CY68" i="23"/>
  <c r="CW68" i="23"/>
  <c r="CV68" i="23"/>
  <c r="CT68" i="23"/>
  <c r="CS68" i="23"/>
  <c r="CQ68" i="23"/>
  <c r="CP68" i="23"/>
  <c r="CN68" i="23"/>
  <c r="CM68" i="23"/>
  <c r="CK68" i="23"/>
  <c r="CJ68" i="23"/>
  <c r="CH68" i="23"/>
  <c r="CG68" i="23"/>
  <c r="CE68" i="23"/>
  <c r="CD68" i="23"/>
  <c r="DS68" i="23" s="1"/>
  <c r="AP68" i="23"/>
  <c r="FA67" i="23"/>
  <c r="EZ67" i="23"/>
  <c r="EP67" i="23"/>
  <c r="EQ67" i="23" s="1"/>
  <c r="DM67" i="23" s="1"/>
  <c r="EN67" i="23"/>
  <c r="EO67" i="23" s="1"/>
  <c r="DJ67" i="23" s="1"/>
  <c r="EL67" i="23"/>
  <c r="EM67" i="23" s="1"/>
  <c r="DG67" i="23" s="1"/>
  <c r="EJ67" i="23"/>
  <c r="EK67" i="23" s="1"/>
  <c r="DD67" i="23" s="1"/>
  <c r="EH67" i="23"/>
  <c r="EI67" i="23" s="1"/>
  <c r="DA67" i="23" s="1"/>
  <c r="EF67" i="23"/>
  <c r="EG67" i="23" s="1"/>
  <c r="CX67" i="23" s="1"/>
  <c r="ED67" i="23"/>
  <c r="EE67" i="23" s="1"/>
  <c r="CU67" i="23" s="1"/>
  <c r="EB67" i="23"/>
  <c r="EC67" i="23" s="1"/>
  <c r="CR67" i="23" s="1"/>
  <c r="DZ67" i="23"/>
  <c r="EA67" i="23" s="1"/>
  <c r="CO67" i="23" s="1"/>
  <c r="DX67" i="23"/>
  <c r="DY67" i="23" s="1"/>
  <c r="CL67" i="23" s="1"/>
  <c r="DV67" i="23"/>
  <c r="DW67" i="23" s="1"/>
  <c r="CI67" i="23" s="1"/>
  <c r="DT67" i="23"/>
  <c r="DU67" i="23" s="1"/>
  <c r="CF67" i="23" s="1"/>
  <c r="DO67" i="23"/>
  <c r="DN67" i="23"/>
  <c r="DL67" i="23"/>
  <c r="DK67" i="23"/>
  <c r="DI67" i="23"/>
  <c r="DH67" i="23"/>
  <c r="DF67" i="23"/>
  <c r="DE67" i="23"/>
  <c r="DC67" i="23"/>
  <c r="DB67" i="23"/>
  <c r="CZ67" i="23"/>
  <c r="CY67" i="23"/>
  <c r="CW67" i="23"/>
  <c r="CV67" i="23"/>
  <c r="CT67" i="23"/>
  <c r="CS67" i="23"/>
  <c r="CQ67" i="23"/>
  <c r="CP67" i="23"/>
  <c r="CN67" i="23"/>
  <c r="CM67" i="23"/>
  <c r="CK67" i="23"/>
  <c r="CJ67" i="23"/>
  <c r="CH67" i="23"/>
  <c r="CG67" i="23"/>
  <c r="CE67" i="23"/>
  <c r="CD67" i="23"/>
  <c r="DS67" i="23" s="1"/>
  <c r="AP67" i="23"/>
  <c r="FA66" i="23"/>
  <c r="EZ66" i="23"/>
  <c r="EP66" i="23"/>
  <c r="EQ66" i="23" s="1"/>
  <c r="DM66" i="23" s="1"/>
  <c r="EN66" i="23"/>
  <c r="EO66" i="23" s="1"/>
  <c r="DJ66" i="23" s="1"/>
  <c r="EL66" i="23"/>
  <c r="EM66" i="23" s="1"/>
  <c r="DG66" i="23" s="1"/>
  <c r="EJ66" i="23"/>
  <c r="EK66" i="23" s="1"/>
  <c r="DD66" i="23" s="1"/>
  <c r="EH66" i="23"/>
  <c r="EI66" i="23" s="1"/>
  <c r="DA66" i="23" s="1"/>
  <c r="EF66" i="23"/>
  <c r="EG66" i="23" s="1"/>
  <c r="CX66" i="23" s="1"/>
  <c r="ED66" i="23"/>
  <c r="EE66" i="23" s="1"/>
  <c r="CU66" i="23" s="1"/>
  <c r="EB66" i="23"/>
  <c r="EC66" i="23" s="1"/>
  <c r="CR66" i="23" s="1"/>
  <c r="DZ66" i="23"/>
  <c r="EA66" i="23" s="1"/>
  <c r="CO66" i="23" s="1"/>
  <c r="DX66" i="23"/>
  <c r="DY66" i="23" s="1"/>
  <c r="CL66" i="23" s="1"/>
  <c r="DV66" i="23"/>
  <c r="DT66" i="23"/>
  <c r="DU66" i="23" s="1"/>
  <c r="CF66" i="23" s="1"/>
  <c r="DO66" i="23"/>
  <c r="DN66" i="23"/>
  <c r="DL66" i="23"/>
  <c r="DK66" i="23"/>
  <c r="DI66" i="23"/>
  <c r="DH66" i="23"/>
  <c r="DF66" i="23"/>
  <c r="DE66" i="23"/>
  <c r="DC66" i="23"/>
  <c r="DB66" i="23"/>
  <c r="CZ66" i="23"/>
  <c r="CY66" i="23"/>
  <c r="CW66" i="23"/>
  <c r="CV66" i="23"/>
  <c r="CT66" i="23"/>
  <c r="CS66" i="23"/>
  <c r="CQ66" i="23"/>
  <c r="CP66" i="23"/>
  <c r="CN66" i="23"/>
  <c r="CM66" i="23"/>
  <c r="CK66" i="23"/>
  <c r="CJ66" i="23"/>
  <c r="CH66" i="23"/>
  <c r="CG66" i="23"/>
  <c r="CE66" i="23"/>
  <c r="CD66" i="23"/>
  <c r="DS66" i="23" s="1"/>
  <c r="AP66" i="23"/>
  <c r="FA65" i="23"/>
  <c r="EZ65" i="23"/>
  <c r="EP65" i="23"/>
  <c r="EQ65" i="23" s="1"/>
  <c r="DM65" i="23" s="1"/>
  <c r="EN65" i="23"/>
  <c r="EO65" i="23" s="1"/>
  <c r="DJ65" i="23" s="1"/>
  <c r="EL65" i="23"/>
  <c r="EM65" i="23" s="1"/>
  <c r="DG65" i="23" s="1"/>
  <c r="EJ65" i="23"/>
  <c r="EK65" i="23" s="1"/>
  <c r="DD65" i="23" s="1"/>
  <c r="EH65" i="23"/>
  <c r="EI65" i="23" s="1"/>
  <c r="DA65" i="23" s="1"/>
  <c r="EF65" i="23"/>
  <c r="ED65" i="23"/>
  <c r="EB65" i="23"/>
  <c r="EC65" i="23" s="1"/>
  <c r="CR65" i="23" s="1"/>
  <c r="DZ65" i="23"/>
  <c r="EA65" i="23" s="1"/>
  <c r="CO65" i="23" s="1"/>
  <c r="DX65" i="23"/>
  <c r="DV65" i="23"/>
  <c r="DW65" i="23" s="1"/>
  <c r="CI65" i="23" s="1"/>
  <c r="DT65" i="23"/>
  <c r="DN65" i="23"/>
  <c r="DL65" i="23"/>
  <c r="DK65" i="23"/>
  <c r="DI65" i="23"/>
  <c r="DH65" i="23"/>
  <c r="DF65" i="23"/>
  <c r="DE65" i="23"/>
  <c r="DC65" i="23"/>
  <c r="DB65" i="23"/>
  <c r="CZ65" i="23"/>
  <c r="CY65" i="23"/>
  <c r="CW65" i="23"/>
  <c r="CV65" i="23"/>
  <c r="CT65" i="23"/>
  <c r="CS65" i="23"/>
  <c r="CQ65" i="23"/>
  <c r="CP65" i="23"/>
  <c r="CN65" i="23"/>
  <c r="CM65" i="23"/>
  <c r="CK65" i="23"/>
  <c r="CJ65" i="23"/>
  <c r="CH65" i="23"/>
  <c r="CG65" i="23"/>
  <c r="CE65" i="23"/>
  <c r="CD65" i="23"/>
  <c r="DS65" i="23" s="1"/>
  <c r="AP65" i="23"/>
  <c r="FA64" i="23"/>
  <c r="EZ64" i="23"/>
  <c r="AI63" i="23"/>
  <c r="DL63" i="23" s="1"/>
  <c r="AF63" i="23"/>
  <c r="DI63" i="23" s="1"/>
  <c r="AC63" i="23"/>
  <c r="DF63" i="23" s="1"/>
  <c r="Z63" i="23"/>
  <c r="DC63" i="23" s="1"/>
  <c r="W63" i="23"/>
  <c r="CZ63" i="23" s="1"/>
  <c r="T63" i="23"/>
  <c r="CW63" i="23" s="1"/>
  <c r="Q63" i="23"/>
  <c r="CT63" i="23" s="1"/>
  <c r="N63" i="23"/>
  <c r="CQ63" i="23" s="1"/>
  <c r="K63" i="23"/>
  <c r="CN63" i="23" s="1"/>
  <c r="H63" i="23"/>
  <c r="CK63" i="23" s="1"/>
  <c r="E63" i="23"/>
  <c r="CH63" i="23" s="1"/>
  <c r="B63" i="23"/>
  <c r="CE63" i="23" s="1"/>
  <c r="EZ59" i="23"/>
  <c r="EP59" i="23"/>
  <c r="EQ59" i="23" s="1"/>
  <c r="DM59" i="23" s="1"/>
  <c r="EN59" i="23"/>
  <c r="EO59" i="23" s="1"/>
  <c r="DJ59" i="23" s="1"/>
  <c r="EL59" i="23"/>
  <c r="EM59" i="23" s="1"/>
  <c r="EJ59" i="23"/>
  <c r="EK59" i="23" s="1"/>
  <c r="DD59" i="23" s="1"/>
  <c r="EH59" i="23"/>
  <c r="EI59" i="23" s="1"/>
  <c r="DA59" i="23" s="1"/>
  <c r="EF59" i="23"/>
  <c r="EG59" i="23" s="1"/>
  <c r="CX59" i="23" s="1"/>
  <c r="ED59" i="23"/>
  <c r="EE59" i="23" s="1"/>
  <c r="CU59" i="23" s="1"/>
  <c r="EB59" i="23"/>
  <c r="EC59" i="23" s="1"/>
  <c r="CR59" i="23" s="1"/>
  <c r="DZ59" i="23"/>
  <c r="EA59" i="23" s="1"/>
  <c r="CO59" i="23" s="1"/>
  <c r="DX59" i="23"/>
  <c r="DY59" i="23" s="1"/>
  <c r="CL59" i="23" s="1"/>
  <c r="DV59" i="23"/>
  <c r="DW59" i="23" s="1"/>
  <c r="CI59" i="23" s="1"/>
  <c r="DT59" i="23"/>
  <c r="DS59" i="23"/>
  <c r="DO59" i="23"/>
  <c r="DN59" i="23"/>
  <c r="DL59" i="23"/>
  <c r="DK59" i="23"/>
  <c r="DI59" i="23"/>
  <c r="DH59" i="23"/>
  <c r="DG59" i="23"/>
  <c r="DF59" i="23"/>
  <c r="DE59" i="23"/>
  <c r="DC59" i="23"/>
  <c r="DB59" i="23"/>
  <c r="CZ59" i="23"/>
  <c r="CY59" i="23"/>
  <c r="CW59" i="23"/>
  <c r="CV59" i="23"/>
  <c r="CT59" i="23"/>
  <c r="CS59" i="23"/>
  <c r="CQ59" i="23"/>
  <c r="CP59" i="23"/>
  <c r="CN59" i="23"/>
  <c r="CM59" i="23"/>
  <c r="CK59" i="23"/>
  <c r="CJ59" i="23"/>
  <c r="CH59" i="23"/>
  <c r="CG59" i="23"/>
  <c r="CE59" i="23"/>
  <c r="AP59" i="23"/>
  <c r="EZ58" i="23"/>
  <c r="EP58" i="23"/>
  <c r="EQ58" i="23" s="1"/>
  <c r="DM58" i="23" s="1"/>
  <c r="EN58" i="23"/>
  <c r="EO58" i="23" s="1"/>
  <c r="DJ58" i="23" s="1"/>
  <c r="EL58" i="23"/>
  <c r="EM58" i="23" s="1"/>
  <c r="DG58" i="23" s="1"/>
  <c r="EJ58" i="23"/>
  <c r="EK58" i="23" s="1"/>
  <c r="DD58" i="23" s="1"/>
  <c r="EH58" i="23"/>
  <c r="EI58" i="23" s="1"/>
  <c r="DA58" i="23" s="1"/>
  <c r="EF58" i="23"/>
  <c r="EG58" i="23" s="1"/>
  <c r="CX58" i="23" s="1"/>
  <c r="ED58" i="23"/>
  <c r="EE58" i="23" s="1"/>
  <c r="CU58" i="23" s="1"/>
  <c r="EB58" i="23"/>
  <c r="EC58" i="23" s="1"/>
  <c r="CR58" i="23" s="1"/>
  <c r="DZ58" i="23"/>
  <c r="EA58" i="23" s="1"/>
  <c r="CO58" i="23" s="1"/>
  <c r="DX58" i="23"/>
  <c r="DY58" i="23" s="1"/>
  <c r="CL58" i="23" s="1"/>
  <c r="DV58" i="23"/>
  <c r="DT58" i="23"/>
  <c r="DU58" i="23" s="1"/>
  <c r="CF58" i="23" s="1"/>
  <c r="DS58" i="23"/>
  <c r="DO58" i="23"/>
  <c r="DN58" i="23"/>
  <c r="DL58" i="23"/>
  <c r="DK58" i="23"/>
  <c r="DI58" i="23"/>
  <c r="DH58" i="23"/>
  <c r="DF58" i="23"/>
  <c r="DE58" i="23"/>
  <c r="DC58" i="23"/>
  <c r="DB58" i="23"/>
  <c r="CZ58" i="23"/>
  <c r="CY58" i="23"/>
  <c r="CW58" i="23"/>
  <c r="CV58" i="23"/>
  <c r="CT58" i="23"/>
  <c r="CS58" i="23"/>
  <c r="CQ58" i="23"/>
  <c r="CP58" i="23"/>
  <c r="CN58" i="23"/>
  <c r="CM58" i="23"/>
  <c r="CK58" i="23"/>
  <c r="CJ58" i="23"/>
  <c r="CH58" i="23"/>
  <c r="CG58" i="23"/>
  <c r="CE58" i="23"/>
  <c r="AP58" i="23"/>
  <c r="FA57" i="23"/>
  <c r="EZ57" i="23"/>
  <c r="EP57" i="23"/>
  <c r="EQ57" i="23" s="1"/>
  <c r="DM57" i="23" s="1"/>
  <c r="EN57" i="23"/>
  <c r="EO57" i="23" s="1"/>
  <c r="DJ57" i="23" s="1"/>
  <c r="EL57" i="23"/>
  <c r="EM57" i="23" s="1"/>
  <c r="DG57" i="23" s="1"/>
  <c r="EJ57" i="23"/>
  <c r="EK57" i="23" s="1"/>
  <c r="DD57" i="23" s="1"/>
  <c r="EH57" i="23"/>
  <c r="EI57" i="23" s="1"/>
  <c r="DA57" i="23" s="1"/>
  <c r="EF57" i="23"/>
  <c r="EG57" i="23" s="1"/>
  <c r="CX57" i="23" s="1"/>
  <c r="ED57" i="23"/>
  <c r="EE57" i="23" s="1"/>
  <c r="CU57" i="23" s="1"/>
  <c r="EC57" i="23"/>
  <c r="CR57" i="23" s="1"/>
  <c r="EB57" i="23"/>
  <c r="DZ57" i="23"/>
  <c r="EA57" i="23" s="1"/>
  <c r="CO57" i="23" s="1"/>
  <c r="DX57" i="23"/>
  <c r="DY57" i="23" s="1"/>
  <c r="CL57" i="23" s="1"/>
  <c r="DV57" i="23"/>
  <c r="DT57" i="23"/>
  <c r="DU57" i="23" s="1"/>
  <c r="CF57" i="23" s="1"/>
  <c r="DS57" i="23"/>
  <c r="DO57" i="23"/>
  <c r="DN57" i="23"/>
  <c r="DL57" i="23"/>
  <c r="DK57" i="23"/>
  <c r="DI57" i="23"/>
  <c r="DH57" i="23"/>
  <c r="DF57" i="23"/>
  <c r="DE57" i="23"/>
  <c r="DC57" i="23"/>
  <c r="DB57" i="23"/>
  <c r="CZ57" i="23"/>
  <c r="CY57" i="23"/>
  <c r="CW57" i="23"/>
  <c r="CV57" i="23"/>
  <c r="CT57" i="23"/>
  <c r="CS57" i="23"/>
  <c r="CQ57" i="23"/>
  <c r="CP57" i="23"/>
  <c r="CN57" i="23"/>
  <c r="CM57" i="23"/>
  <c r="CK57" i="23"/>
  <c r="CJ57" i="23"/>
  <c r="CH57" i="23"/>
  <c r="CG57" i="23"/>
  <c r="CE57" i="23"/>
  <c r="AP57" i="23"/>
  <c r="FA56" i="23"/>
  <c r="EZ56" i="23"/>
  <c r="EQ56" i="23"/>
  <c r="DM56" i="23" s="1"/>
  <c r="EP56" i="23"/>
  <c r="EN56" i="23"/>
  <c r="EO56" i="23" s="1"/>
  <c r="DJ56" i="23" s="1"/>
  <c r="EL56" i="23"/>
  <c r="EM56" i="23" s="1"/>
  <c r="DG56" i="23" s="1"/>
  <c r="EJ56" i="23"/>
  <c r="EK56" i="23" s="1"/>
  <c r="DD56" i="23" s="1"/>
  <c r="EH56" i="23"/>
  <c r="EI56" i="23" s="1"/>
  <c r="DA56" i="23" s="1"/>
  <c r="EF56" i="23"/>
  <c r="EG56" i="23" s="1"/>
  <c r="CX56" i="23" s="1"/>
  <c r="ED56" i="23"/>
  <c r="EE56" i="23" s="1"/>
  <c r="CU56" i="23" s="1"/>
  <c r="EB56" i="23"/>
  <c r="EC56" i="23" s="1"/>
  <c r="CR56" i="23" s="1"/>
  <c r="DZ56" i="23"/>
  <c r="EA56" i="23" s="1"/>
  <c r="CO56" i="23" s="1"/>
  <c r="DX56" i="23"/>
  <c r="DY56" i="23" s="1"/>
  <c r="CL56" i="23" s="1"/>
  <c r="DV56" i="23"/>
  <c r="DW56" i="23" s="1"/>
  <c r="CI56" i="23" s="1"/>
  <c r="DT56" i="23"/>
  <c r="DU56" i="23" s="1"/>
  <c r="CF56" i="23" s="1"/>
  <c r="DS56" i="23"/>
  <c r="DO56" i="23"/>
  <c r="DN56" i="23"/>
  <c r="DL56" i="23"/>
  <c r="DK56" i="23"/>
  <c r="DI56" i="23"/>
  <c r="DH56" i="23"/>
  <c r="DF56" i="23"/>
  <c r="DE56" i="23"/>
  <c r="DC56" i="23"/>
  <c r="DB56" i="23"/>
  <c r="CZ56" i="23"/>
  <c r="CY56" i="23"/>
  <c r="CW56" i="23"/>
  <c r="CV56" i="23"/>
  <c r="CT56" i="23"/>
  <c r="CS56" i="23"/>
  <c r="CQ56" i="23"/>
  <c r="CP56" i="23"/>
  <c r="CN56" i="23"/>
  <c r="CM56" i="23"/>
  <c r="CK56" i="23"/>
  <c r="CJ56" i="23"/>
  <c r="CH56" i="23"/>
  <c r="CG56" i="23"/>
  <c r="CE56" i="23"/>
  <c r="AP56" i="23"/>
  <c r="FA55" i="23"/>
  <c r="EZ55" i="23"/>
  <c r="EP55" i="23"/>
  <c r="EQ55" i="23" s="1"/>
  <c r="DM55" i="23" s="1"/>
  <c r="EN55" i="23"/>
  <c r="EO55" i="23" s="1"/>
  <c r="DJ55" i="23" s="1"/>
  <c r="EL55" i="23"/>
  <c r="EM55" i="23" s="1"/>
  <c r="DG55" i="23" s="1"/>
  <c r="EJ55" i="23"/>
  <c r="EK55" i="23" s="1"/>
  <c r="DD55" i="23" s="1"/>
  <c r="EH55" i="23"/>
  <c r="EI55" i="23" s="1"/>
  <c r="DA55" i="23" s="1"/>
  <c r="EF55" i="23"/>
  <c r="EG55" i="23" s="1"/>
  <c r="CX55" i="23" s="1"/>
  <c r="ED55" i="23"/>
  <c r="EE55" i="23" s="1"/>
  <c r="CU55" i="23" s="1"/>
  <c r="EB55" i="23"/>
  <c r="EC55" i="23" s="1"/>
  <c r="CR55" i="23" s="1"/>
  <c r="DZ55" i="23"/>
  <c r="EA55" i="23" s="1"/>
  <c r="CO55" i="23" s="1"/>
  <c r="DX55" i="23"/>
  <c r="DY55" i="23" s="1"/>
  <c r="CL55" i="23" s="1"/>
  <c r="DV55" i="23"/>
  <c r="DW55" i="23" s="1"/>
  <c r="CI55" i="23" s="1"/>
  <c r="DT55" i="23"/>
  <c r="DU55" i="23" s="1"/>
  <c r="CF55" i="23" s="1"/>
  <c r="DS55" i="23"/>
  <c r="DO55" i="23"/>
  <c r="DN55" i="23"/>
  <c r="DL55" i="23"/>
  <c r="DK55" i="23"/>
  <c r="DI55" i="23"/>
  <c r="DH55" i="23"/>
  <c r="DF55" i="23"/>
  <c r="DE55" i="23"/>
  <c r="DC55" i="23"/>
  <c r="DB55" i="23"/>
  <c r="CZ55" i="23"/>
  <c r="CY55" i="23"/>
  <c r="CW55" i="23"/>
  <c r="CV55" i="23"/>
  <c r="CT55" i="23"/>
  <c r="CS55" i="23"/>
  <c r="CQ55" i="23"/>
  <c r="CP55" i="23"/>
  <c r="CN55" i="23"/>
  <c r="CM55" i="23"/>
  <c r="CK55" i="23"/>
  <c r="CJ55" i="23"/>
  <c r="CH55" i="23"/>
  <c r="CG55" i="23"/>
  <c r="CE55" i="23"/>
  <c r="AP55" i="23"/>
  <c r="FA54" i="23"/>
  <c r="EZ54" i="23"/>
  <c r="EP54" i="23"/>
  <c r="EQ54" i="23" s="1"/>
  <c r="DM54" i="23" s="1"/>
  <c r="EN54" i="23"/>
  <c r="EO54" i="23" s="1"/>
  <c r="DJ54" i="23" s="1"/>
  <c r="EL54" i="23"/>
  <c r="EM54" i="23" s="1"/>
  <c r="DG54" i="23" s="1"/>
  <c r="EJ54" i="23"/>
  <c r="EK54" i="23" s="1"/>
  <c r="DD54" i="23" s="1"/>
  <c r="EH54" i="23"/>
  <c r="EI54" i="23" s="1"/>
  <c r="DA54" i="23" s="1"/>
  <c r="EF54" i="23"/>
  <c r="EG54" i="23" s="1"/>
  <c r="CX54" i="23" s="1"/>
  <c r="ED54" i="23"/>
  <c r="EE54" i="23" s="1"/>
  <c r="CU54" i="23" s="1"/>
  <c r="EB54" i="23"/>
  <c r="EC54" i="23" s="1"/>
  <c r="CR54" i="23" s="1"/>
  <c r="DZ54" i="23"/>
  <c r="EA54" i="23" s="1"/>
  <c r="CO54" i="23" s="1"/>
  <c r="DX54" i="23"/>
  <c r="DY54" i="23" s="1"/>
  <c r="CL54" i="23" s="1"/>
  <c r="DV54" i="23"/>
  <c r="DW54" i="23" s="1"/>
  <c r="CI54" i="23" s="1"/>
  <c r="DT54" i="23"/>
  <c r="DU54" i="23" s="1"/>
  <c r="CF54" i="23" s="1"/>
  <c r="DS54" i="23"/>
  <c r="DO54" i="23"/>
  <c r="DN54" i="23"/>
  <c r="DL54" i="23"/>
  <c r="DK54" i="23"/>
  <c r="DI54" i="23"/>
  <c r="DH54" i="23"/>
  <c r="DF54" i="23"/>
  <c r="DE54" i="23"/>
  <c r="DC54" i="23"/>
  <c r="DB54" i="23"/>
  <c r="CZ54" i="23"/>
  <c r="CY54" i="23"/>
  <c r="CW54" i="23"/>
  <c r="CV54" i="23"/>
  <c r="CT54" i="23"/>
  <c r="CS54" i="23"/>
  <c r="CQ54" i="23"/>
  <c r="CP54" i="23"/>
  <c r="CN54" i="23"/>
  <c r="CM54" i="23"/>
  <c r="CK54" i="23"/>
  <c r="CJ54" i="23"/>
  <c r="CH54" i="23"/>
  <c r="CG54" i="23"/>
  <c r="CE54" i="23"/>
  <c r="AP54" i="23"/>
  <c r="FA53" i="23"/>
  <c r="EZ53" i="23"/>
  <c r="EP53" i="23"/>
  <c r="EQ53" i="23" s="1"/>
  <c r="DM53" i="23" s="1"/>
  <c r="EN53" i="23"/>
  <c r="EO53" i="23" s="1"/>
  <c r="DJ53" i="23" s="1"/>
  <c r="EL53" i="23"/>
  <c r="EM53" i="23" s="1"/>
  <c r="DG53" i="23" s="1"/>
  <c r="EJ53" i="23"/>
  <c r="EK53" i="23" s="1"/>
  <c r="DD53" i="23" s="1"/>
  <c r="EH53" i="23"/>
  <c r="EI53" i="23" s="1"/>
  <c r="DA53" i="23" s="1"/>
  <c r="EF53" i="23"/>
  <c r="EG53" i="23" s="1"/>
  <c r="CX53" i="23" s="1"/>
  <c r="ED53" i="23"/>
  <c r="EE53" i="23" s="1"/>
  <c r="CU53" i="23" s="1"/>
  <c r="EB53" i="23"/>
  <c r="EC53" i="23" s="1"/>
  <c r="CR53" i="23" s="1"/>
  <c r="DZ53" i="23"/>
  <c r="EA53" i="23" s="1"/>
  <c r="CO53" i="23" s="1"/>
  <c r="DX53" i="23"/>
  <c r="DY53" i="23" s="1"/>
  <c r="CL53" i="23" s="1"/>
  <c r="DV53" i="23"/>
  <c r="DW53" i="23" s="1"/>
  <c r="CI53" i="23" s="1"/>
  <c r="DT53" i="23"/>
  <c r="DU53" i="23" s="1"/>
  <c r="CF53" i="23" s="1"/>
  <c r="DO53" i="23"/>
  <c r="DN53" i="23"/>
  <c r="DL53" i="23"/>
  <c r="DK53" i="23"/>
  <c r="DI53" i="23"/>
  <c r="DH53" i="23"/>
  <c r="DF53" i="23"/>
  <c r="DE53" i="23"/>
  <c r="DC53" i="23"/>
  <c r="DB53" i="23"/>
  <c r="CZ53" i="23"/>
  <c r="CY53" i="23"/>
  <c r="CW53" i="23"/>
  <c r="CV53" i="23"/>
  <c r="CT53" i="23"/>
  <c r="CS53" i="23"/>
  <c r="CQ53" i="23"/>
  <c r="CP53" i="23"/>
  <c r="CN53" i="23"/>
  <c r="CM53" i="23"/>
  <c r="CK53" i="23"/>
  <c r="CJ53" i="23"/>
  <c r="CH53" i="23"/>
  <c r="CG53" i="23"/>
  <c r="CE53" i="23"/>
  <c r="CD53" i="23"/>
  <c r="DS53" i="23" s="1"/>
  <c r="AP53" i="23"/>
  <c r="FA52" i="23"/>
  <c r="EZ52" i="23"/>
  <c r="EP52" i="23"/>
  <c r="EQ52" i="23" s="1"/>
  <c r="DM52" i="23" s="1"/>
  <c r="EN52" i="23"/>
  <c r="EO52" i="23" s="1"/>
  <c r="DJ52" i="23" s="1"/>
  <c r="EL52" i="23"/>
  <c r="EM52" i="23" s="1"/>
  <c r="DG52" i="23" s="1"/>
  <c r="EJ52" i="23"/>
  <c r="EK52" i="23" s="1"/>
  <c r="DD52" i="23" s="1"/>
  <c r="EH52" i="23"/>
  <c r="EI52" i="23" s="1"/>
  <c r="DA52" i="23" s="1"/>
  <c r="EF52" i="23"/>
  <c r="EG52" i="23" s="1"/>
  <c r="CX52" i="23" s="1"/>
  <c r="ED52" i="23"/>
  <c r="EE52" i="23" s="1"/>
  <c r="CU52" i="23" s="1"/>
  <c r="EB52" i="23"/>
  <c r="DZ52" i="23"/>
  <c r="EA52" i="23" s="1"/>
  <c r="CO52" i="23" s="1"/>
  <c r="DX52" i="23"/>
  <c r="DY52" i="23" s="1"/>
  <c r="CL52" i="23" s="1"/>
  <c r="DV52" i="23"/>
  <c r="DW52" i="23" s="1"/>
  <c r="CI52" i="23" s="1"/>
  <c r="DT52" i="23"/>
  <c r="DU52" i="23" s="1"/>
  <c r="CF52" i="23" s="1"/>
  <c r="DO52" i="23"/>
  <c r="DN52" i="23"/>
  <c r="DL52" i="23"/>
  <c r="DK52" i="23"/>
  <c r="DI52" i="23"/>
  <c r="DH52" i="23"/>
  <c r="DF52" i="23"/>
  <c r="DE52" i="23"/>
  <c r="DC52" i="23"/>
  <c r="DB52" i="23"/>
  <c r="CZ52" i="23"/>
  <c r="CY52" i="23"/>
  <c r="CW52" i="23"/>
  <c r="CV52" i="23"/>
  <c r="CT52" i="23"/>
  <c r="CS52" i="23"/>
  <c r="CQ52" i="23"/>
  <c r="CP52" i="23"/>
  <c r="CN52" i="23"/>
  <c r="CM52" i="23"/>
  <c r="CK52" i="23"/>
  <c r="CJ52" i="23"/>
  <c r="CH52" i="23"/>
  <c r="CG52" i="23"/>
  <c r="CE52" i="23"/>
  <c r="CD52" i="23"/>
  <c r="DS52" i="23" s="1"/>
  <c r="AP52" i="23"/>
  <c r="FA51" i="23"/>
  <c r="EZ51" i="23"/>
  <c r="EP51" i="23"/>
  <c r="EN51" i="23"/>
  <c r="EO51" i="23" s="1"/>
  <c r="DJ51" i="23" s="1"/>
  <c r="EL51" i="23"/>
  <c r="EM51" i="23" s="1"/>
  <c r="DG51" i="23" s="1"/>
  <c r="EJ51" i="23"/>
  <c r="EK51" i="23" s="1"/>
  <c r="DD51" i="23" s="1"/>
  <c r="EH51" i="23"/>
  <c r="EI51" i="23" s="1"/>
  <c r="DA51" i="23" s="1"/>
  <c r="EF51" i="23"/>
  <c r="EG51" i="23" s="1"/>
  <c r="CX51" i="23" s="1"/>
  <c r="ED51" i="23"/>
  <c r="EE51" i="23" s="1"/>
  <c r="CU51" i="23" s="1"/>
  <c r="EB51" i="23"/>
  <c r="EC51" i="23" s="1"/>
  <c r="CR51" i="23" s="1"/>
  <c r="DZ51" i="23"/>
  <c r="EA51" i="23" s="1"/>
  <c r="CO51" i="23" s="1"/>
  <c r="DX51" i="23"/>
  <c r="DY51" i="23" s="1"/>
  <c r="CL51" i="23" s="1"/>
  <c r="DV51" i="23"/>
  <c r="DW51" i="23" s="1"/>
  <c r="CI51" i="23" s="1"/>
  <c r="DT51" i="23"/>
  <c r="DU51" i="23" s="1"/>
  <c r="CF51" i="23" s="1"/>
  <c r="DO51" i="23"/>
  <c r="DN51" i="23"/>
  <c r="DL51" i="23"/>
  <c r="DK51" i="23"/>
  <c r="DI51" i="23"/>
  <c r="DH51" i="23"/>
  <c r="DF51" i="23"/>
  <c r="DE51" i="23"/>
  <c r="DC51" i="23"/>
  <c r="DB51" i="23"/>
  <c r="CZ51" i="23"/>
  <c r="CY51" i="23"/>
  <c r="CW51" i="23"/>
  <c r="CV51" i="23"/>
  <c r="CT51" i="23"/>
  <c r="CS51" i="23"/>
  <c r="CQ51" i="23"/>
  <c r="CP51" i="23"/>
  <c r="CN51" i="23"/>
  <c r="CM51" i="23"/>
  <c r="CK51" i="23"/>
  <c r="CJ51" i="23"/>
  <c r="CG51" i="23"/>
  <c r="CE51" i="23"/>
  <c r="CD51" i="23"/>
  <c r="DS51" i="23" s="1"/>
  <c r="AP51" i="23"/>
  <c r="FA50" i="23"/>
  <c r="EZ50" i="23"/>
  <c r="EP50" i="23"/>
  <c r="EQ50" i="23" s="1"/>
  <c r="DM50" i="23" s="1"/>
  <c r="EN50" i="23"/>
  <c r="EO50" i="23" s="1"/>
  <c r="DJ50" i="23" s="1"/>
  <c r="EL50" i="23"/>
  <c r="EM50" i="23" s="1"/>
  <c r="DG50" i="23" s="1"/>
  <c r="EJ50" i="23"/>
  <c r="EK50" i="23" s="1"/>
  <c r="DD50" i="23" s="1"/>
  <c r="EH50" i="23"/>
  <c r="EI50" i="23" s="1"/>
  <c r="DA50" i="23" s="1"/>
  <c r="EF50" i="23"/>
  <c r="EG50" i="23" s="1"/>
  <c r="CX50" i="23" s="1"/>
  <c r="ED50" i="23"/>
  <c r="EE50" i="23" s="1"/>
  <c r="CU50" i="23" s="1"/>
  <c r="EB50" i="23"/>
  <c r="EC50" i="23" s="1"/>
  <c r="CR50" i="23" s="1"/>
  <c r="DZ50" i="23"/>
  <c r="DX50" i="23"/>
  <c r="DY50" i="23" s="1"/>
  <c r="CL50" i="23" s="1"/>
  <c r="DV50" i="23"/>
  <c r="DW50" i="23" s="1"/>
  <c r="CI50" i="23" s="1"/>
  <c r="DT50" i="23"/>
  <c r="DU50" i="23" s="1"/>
  <c r="CF50" i="23" s="1"/>
  <c r="DO50" i="23"/>
  <c r="DN50" i="23"/>
  <c r="DL50" i="23"/>
  <c r="DK50" i="23"/>
  <c r="DI50" i="23"/>
  <c r="DH50" i="23"/>
  <c r="DF50" i="23"/>
  <c r="DE50" i="23"/>
  <c r="DC50" i="23"/>
  <c r="DB50" i="23"/>
  <c r="CZ50" i="23"/>
  <c r="CY50" i="23"/>
  <c r="CW50" i="23"/>
  <c r="CV50" i="23"/>
  <c r="CT50" i="23"/>
  <c r="CS50" i="23"/>
  <c r="CQ50" i="23"/>
  <c r="CP50" i="23"/>
  <c r="CN50" i="23"/>
  <c r="CM50" i="23"/>
  <c r="CK50" i="23"/>
  <c r="CJ50" i="23"/>
  <c r="CH50" i="23"/>
  <c r="CG50" i="23"/>
  <c r="CE50" i="23"/>
  <c r="CD50" i="23"/>
  <c r="DS50" i="23" s="1"/>
  <c r="AP50" i="23"/>
  <c r="FA49" i="23"/>
  <c r="EZ49" i="23"/>
  <c r="EP49" i="23"/>
  <c r="EQ49" i="23" s="1"/>
  <c r="DM49" i="23" s="1"/>
  <c r="EN49" i="23"/>
  <c r="EO49" i="23" s="1"/>
  <c r="DJ49" i="23" s="1"/>
  <c r="EL49" i="23"/>
  <c r="EM49" i="23" s="1"/>
  <c r="DG49" i="23" s="1"/>
  <c r="EJ49" i="23"/>
  <c r="EK49" i="23" s="1"/>
  <c r="DD49" i="23" s="1"/>
  <c r="EH49" i="23"/>
  <c r="EI49" i="23" s="1"/>
  <c r="DA49" i="23" s="1"/>
  <c r="EF49" i="23"/>
  <c r="EG49" i="23" s="1"/>
  <c r="CX49" i="23" s="1"/>
  <c r="ED49" i="23"/>
  <c r="EE49" i="23" s="1"/>
  <c r="EB49" i="23"/>
  <c r="EC49" i="23" s="1"/>
  <c r="CR49" i="23" s="1"/>
  <c r="DZ49" i="23"/>
  <c r="EA49" i="23" s="1"/>
  <c r="CO49" i="23" s="1"/>
  <c r="DX49" i="23"/>
  <c r="DY49" i="23" s="1"/>
  <c r="CL49" i="23" s="1"/>
  <c r="DV49" i="23"/>
  <c r="DW49" i="23" s="1"/>
  <c r="CI49" i="23" s="1"/>
  <c r="DT49" i="23"/>
  <c r="DU49" i="23" s="1"/>
  <c r="CF49" i="23" s="1"/>
  <c r="DO49" i="23"/>
  <c r="DN49" i="23"/>
  <c r="DL49" i="23"/>
  <c r="DK49" i="23"/>
  <c r="DI49" i="23"/>
  <c r="DH49" i="23"/>
  <c r="DF49" i="23"/>
  <c r="DE49" i="23"/>
  <c r="DC49" i="23"/>
  <c r="DB49" i="23"/>
  <c r="CZ49" i="23"/>
  <c r="CY49" i="23"/>
  <c r="CW49" i="23"/>
  <c r="CV49" i="23"/>
  <c r="CU49" i="23"/>
  <c r="CT49" i="23"/>
  <c r="CS49" i="23"/>
  <c r="CQ49" i="23"/>
  <c r="CP49" i="23"/>
  <c r="CN49" i="23"/>
  <c r="CM49" i="23"/>
  <c r="CK49" i="23"/>
  <c r="CJ49" i="23"/>
  <c r="CH49" i="23"/>
  <c r="CG49" i="23"/>
  <c r="CE49" i="23"/>
  <c r="CD49" i="23"/>
  <c r="DS49" i="23" s="1"/>
  <c r="AP49" i="23"/>
  <c r="FA48" i="23"/>
  <c r="EZ48" i="23"/>
  <c r="EP48" i="23"/>
  <c r="EQ48" i="23" s="1"/>
  <c r="DM48" i="23" s="1"/>
  <c r="EN48" i="23"/>
  <c r="EO48" i="23" s="1"/>
  <c r="DJ48" i="23" s="1"/>
  <c r="EL48" i="23"/>
  <c r="EM48" i="23" s="1"/>
  <c r="DG48" i="23" s="1"/>
  <c r="EJ48" i="23"/>
  <c r="EK48" i="23" s="1"/>
  <c r="DD48" i="23" s="1"/>
  <c r="EH48" i="23"/>
  <c r="EI48" i="23" s="1"/>
  <c r="DA48" i="23" s="1"/>
  <c r="EF48" i="23"/>
  <c r="EG48" i="23" s="1"/>
  <c r="CX48" i="23" s="1"/>
  <c r="ED48" i="23"/>
  <c r="EE48" i="23" s="1"/>
  <c r="CU48" i="23" s="1"/>
  <c r="EB48" i="23"/>
  <c r="DZ48" i="23"/>
  <c r="EA48" i="23" s="1"/>
  <c r="CO48" i="23" s="1"/>
  <c r="DX48" i="23"/>
  <c r="DY48" i="23" s="1"/>
  <c r="CL48" i="23" s="1"/>
  <c r="DV48" i="23"/>
  <c r="DW48" i="23" s="1"/>
  <c r="CI48" i="23" s="1"/>
  <c r="DT48" i="23"/>
  <c r="DU48" i="23" s="1"/>
  <c r="CF48" i="23" s="1"/>
  <c r="DO48" i="23"/>
  <c r="DN48" i="23"/>
  <c r="DL48" i="23"/>
  <c r="DK48" i="23"/>
  <c r="DI48" i="23"/>
  <c r="DH48" i="23"/>
  <c r="DF48" i="23"/>
  <c r="DE48" i="23"/>
  <c r="DC48" i="23"/>
  <c r="DB48" i="23"/>
  <c r="CZ48" i="23"/>
  <c r="CY48" i="23"/>
  <c r="CW48" i="23"/>
  <c r="CV48" i="23"/>
  <c r="CT48" i="23"/>
  <c r="CS48" i="23"/>
  <c r="CQ48" i="23"/>
  <c r="CP48" i="23"/>
  <c r="CN48" i="23"/>
  <c r="CM48" i="23"/>
  <c r="CK48" i="23"/>
  <c r="CJ48" i="23"/>
  <c r="CH48" i="23"/>
  <c r="CG48" i="23"/>
  <c r="CE48" i="23"/>
  <c r="CD48" i="23"/>
  <c r="DS48" i="23" s="1"/>
  <c r="AP48" i="23"/>
  <c r="FA47" i="23"/>
  <c r="EZ47" i="23"/>
  <c r="EP47" i="23"/>
  <c r="EQ47" i="23" s="1"/>
  <c r="DM47" i="23" s="1"/>
  <c r="EN47" i="23"/>
  <c r="EO47" i="23" s="1"/>
  <c r="DJ47" i="23" s="1"/>
  <c r="EL47" i="23"/>
  <c r="EJ47" i="23"/>
  <c r="EK47" i="23" s="1"/>
  <c r="DD47" i="23" s="1"/>
  <c r="EH47" i="23"/>
  <c r="EI47" i="23" s="1"/>
  <c r="DA47" i="23" s="1"/>
  <c r="EF47" i="23"/>
  <c r="EG47" i="23" s="1"/>
  <c r="CX47" i="23" s="1"/>
  <c r="ED47" i="23"/>
  <c r="EE47" i="23" s="1"/>
  <c r="CU47" i="23" s="1"/>
  <c r="EB47" i="23"/>
  <c r="EC47" i="23" s="1"/>
  <c r="CR47" i="23" s="1"/>
  <c r="DZ47" i="23"/>
  <c r="EA47" i="23" s="1"/>
  <c r="CO47" i="23" s="1"/>
  <c r="DX47" i="23"/>
  <c r="DY47" i="23" s="1"/>
  <c r="CL47" i="23" s="1"/>
  <c r="DV47" i="23"/>
  <c r="DW47" i="23" s="1"/>
  <c r="CI47" i="23" s="1"/>
  <c r="DT47" i="23"/>
  <c r="DU47" i="23" s="1"/>
  <c r="CF47" i="23" s="1"/>
  <c r="DO47" i="23"/>
  <c r="DN47" i="23"/>
  <c r="DL47" i="23"/>
  <c r="DK47" i="23"/>
  <c r="DI47" i="23"/>
  <c r="DH47" i="23"/>
  <c r="DF47" i="23"/>
  <c r="DE47" i="23"/>
  <c r="DC47" i="23"/>
  <c r="DB47" i="23"/>
  <c r="CZ47" i="23"/>
  <c r="CY47" i="23"/>
  <c r="CW47" i="23"/>
  <c r="CV47" i="23"/>
  <c r="CT47" i="23"/>
  <c r="CS47" i="23"/>
  <c r="CQ47" i="23"/>
  <c r="CP47" i="23"/>
  <c r="CN47" i="23"/>
  <c r="CM47" i="23"/>
  <c r="CK47" i="23"/>
  <c r="CJ47" i="23"/>
  <c r="CH47" i="23"/>
  <c r="CG47" i="23"/>
  <c r="CE47" i="23"/>
  <c r="CD47" i="23"/>
  <c r="DS47" i="23" s="1"/>
  <c r="AP47" i="23"/>
  <c r="FA46" i="23"/>
  <c r="EZ46" i="23"/>
  <c r="EP46" i="23"/>
  <c r="EQ46" i="23" s="1"/>
  <c r="DM46" i="23" s="1"/>
  <c r="EN46" i="23"/>
  <c r="EO46" i="23" s="1"/>
  <c r="DJ46" i="23" s="1"/>
  <c r="EL46" i="23"/>
  <c r="EM46" i="23" s="1"/>
  <c r="DG46" i="23" s="1"/>
  <c r="EJ46" i="23"/>
  <c r="EK46" i="23" s="1"/>
  <c r="DD46" i="23" s="1"/>
  <c r="EH46" i="23"/>
  <c r="EI46" i="23" s="1"/>
  <c r="DA46" i="23" s="1"/>
  <c r="EF46" i="23"/>
  <c r="EG46" i="23" s="1"/>
  <c r="CX46" i="23" s="1"/>
  <c r="ED46" i="23"/>
  <c r="EE46" i="23" s="1"/>
  <c r="CU46" i="23" s="1"/>
  <c r="EB46" i="23"/>
  <c r="EC46" i="23" s="1"/>
  <c r="CR46" i="23" s="1"/>
  <c r="DZ46" i="23"/>
  <c r="DX46" i="23"/>
  <c r="DY46" i="23" s="1"/>
  <c r="CL46" i="23" s="1"/>
  <c r="DV46" i="23"/>
  <c r="DW46" i="23" s="1"/>
  <c r="CI46" i="23" s="1"/>
  <c r="DT46" i="23"/>
  <c r="DU46" i="23" s="1"/>
  <c r="CF46" i="23" s="1"/>
  <c r="DO46" i="23"/>
  <c r="DN46" i="23"/>
  <c r="DL46" i="23"/>
  <c r="DK46" i="23"/>
  <c r="DI46" i="23"/>
  <c r="DH46" i="23"/>
  <c r="DF46" i="23"/>
  <c r="DE46" i="23"/>
  <c r="DC46" i="23"/>
  <c r="DB46" i="23"/>
  <c r="CZ46" i="23"/>
  <c r="CY46" i="23"/>
  <c r="CW46" i="23"/>
  <c r="CV46" i="23"/>
  <c r="CT46" i="23"/>
  <c r="CS46" i="23"/>
  <c r="CQ46" i="23"/>
  <c r="CP46" i="23"/>
  <c r="CN46" i="23"/>
  <c r="CM46" i="23"/>
  <c r="CK46" i="23"/>
  <c r="CJ46" i="23"/>
  <c r="CH46" i="23"/>
  <c r="CG46" i="23"/>
  <c r="CE46" i="23"/>
  <c r="CD46" i="23"/>
  <c r="DS46" i="23" s="1"/>
  <c r="AP46" i="23"/>
  <c r="FA45" i="23"/>
  <c r="EZ45" i="23"/>
  <c r="EP45" i="23"/>
  <c r="EQ45" i="23" s="1"/>
  <c r="DM45" i="23" s="1"/>
  <c r="EN45" i="23"/>
  <c r="EO45" i="23" s="1"/>
  <c r="DJ45" i="23" s="1"/>
  <c r="EL45" i="23"/>
  <c r="EM45" i="23" s="1"/>
  <c r="DG45" i="23" s="1"/>
  <c r="EJ45" i="23"/>
  <c r="EK45" i="23" s="1"/>
  <c r="DD45" i="23" s="1"/>
  <c r="EH45" i="23"/>
  <c r="EI45" i="23" s="1"/>
  <c r="DA45" i="23" s="1"/>
  <c r="EF45" i="23"/>
  <c r="EG45" i="23" s="1"/>
  <c r="CX45" i="23" s="1"/>
  <c r="ED45" i="23"/>
  <c r="EE45" i="23" s="1"/>
  <c r="CU45" i="23" s="1"/>
  <c r="EB45" i="23"/>
  <c r="EC45" i="23" s="1"/>
  <c r="CR45" i="23" s="1"/>
  <c r="DZ45" i="23"/>
  <c r="EA45" i="23" s="1"/>
  <c r="CO45" i="23" s="1"/>
  <c r="DX45" i="23"/>
  <c r="DY45" i="23" s="1"/>
  <c r="CL45" i="23" s="1"/>
  <c r="DV45" i="23"/>
  <c r="DW45" i="23" s="1"/>
  <c r="CI45" i="23" s="1"/>
  <c r="DT45" i="23"/>
  <c r="DU45" i="23" s="1"/>
  <c r="CF45" i="23" s="1"/>
  <c r="DO45" i="23"/>
  <c r="DN45" i="23"/>
  <c r="DL45" i="23"/>
  <c r="DK45" i="23"/>
  <c r="DI45" i="23"/>
  <c r="DH45" i="23"/>
  <c r="DF45" i="23"/>
  <c r="DE45" i="23"/>
  <c r="DC45" i="23"/>
  <c r="DB45" i="23"/>
  <c r="CZ45" i="23"/>
  <c r="CY45" i="23"/>
  <c r="CW45" i="23"/>
  <c r="CV45" i="23"/>
  <c r="CT45" i="23"/>
  <c r="CS45" i="23"/>
  <c r="CQ45" i="23"/>
  <c r="CP45" i="23"/>
  <c r="CN45" i="23"/>
  <c r="CM45" i="23"/>
  <c r="CK45" i="23"/>
  <c r="CJ45" i="23"/>
  <c r="CH45" i="23"/>
  <c r="CG45" i="23"/>
  <c r="CE45" i="23"/>
  <c r="CD45" i="23"/>
  <c r="DS45" i="23" s="1"/>
  <c r="AP45" i="23"/>
  <c r="FA44" i="23"/>
  <c r="EZ44" i="23"/>
  <c r="EP44" i="23"/>
  <c r="EQ44" i="23" s="1"/>
  <c r="DM44" i="23" s="1"/>
  <c r="EN44" i="23"/>
  <c r="EO44" i="23" s="1"/>
  <c r="DJ44" i="23" s="1"/>
  <c r="EL44" i="23"/>
  <c r="EM44" i="23" s="1"/>
  <c r="DG44" i="23" s="1"/>
  <c r="EJ44" i="23"/>
  <c r="EK44" i="23" s="1"/>
  <c r="DD44" i="23" s="1"/>
  <c r="EH44" i="23"/>
  <c r="EI44" i="23" s="1"/>
  <c r="DA44" i="23" s="1"/>
  <c r="EF44" i="23"/>
  <c r="EG44" i="23" s="1"/>
  <c r="CX44" i="23" s="1"/>
  <c r="ED44" i="23"/>
  <c r="EE44" i="23" s="1"/>
  <c r="CU44" i="23" s="1"/>
  <c r="EB44" i="23"/>
  <c r="DZ44" i="23"/>
  <c r="EA44" i="23" s="1"/>
  <c r="CO44" i="23" s="1"/>
  <c r="DX44" i="23"/>
  <c r="DY44" i="23" s="1"/>
  <c r="CL44" i="23" s="1"/>
  <c r="DV44" i="23"/>
  <c r="DW44" i="23" s="1"/>
  <c r="CI44" i="23" s="1"/>
  <c r="DT44" i="23"/>
  <c r="DU44" i="23" s="1"/>
  <c r="CF44" i="23" s="1"/>
  <c r="DO44" i="23"/>
  <c r="DN44" i="23"/>
  <c r="DL44" i="23"/>
  <c r="DK44" i="23"/>
  <c r="DI44" i="23"/>
  <c r="DH44" i="23"/>
  <c r="DF44" i="23"/>
  <c r="DE44" i="23"/>
  <c r="DC44" i="23"/>
  <c r="DB44" i="23"/>
  <c r="CZ44" i="23"/>
  <c r="CY44" i="23"/>
  <c r="CW44" i="23"/>
  <c r="CV44" i="23"/>
  <c r="CT44" i="23"/>
  <c r="CS44" i="23"/>
  <c r="CQ44" i="23"/>
  <c r="CP44" i="23"/>
  <c r="CN44" i="23"/>
  <c r="CM44" i="23"/>
  <c r="CK44" i="23"/>
  <c r="CJ44" i="23"/>
  <c r="CH44" i="23"/>
  <c r="CG44" i="23"/>
  <c r="CE44" i="23"/>
  <c r="CD44" i="23"/>
  <c r="DS44" i="23" s="1"/>
  <c r="AP44" i="23"/>
  <c r="FA43" i="23"/>
  <c r="EZ43" i="23"/>
  <c r="EP43" i="23"/>
  <c r="EQ43" i="23" s="1"/>
  <c r="DM43" i="23" s="1"/>
  <c r="EN43" i="23"/>
  <c r="EO43" i="23" s="1"/>
  <c r="DJ43" i="23" s="1"/>
  <c r="EL43" i="23"/>
  <c r="EM43" i="23" s="1"/>
  <c r="DG43" i="23" s="1"/>
  <c r="EJ43" i="23"/>
  <c r="EK43" i="23" s="1"/>
  <c r="DD43" i="23" s="1"/>
  <c r="EH43" i="23"/>
  <c r="EI43" i="23" s="1"/>
  <c r="DA43" i="23" s="1"/>
  <c r="EF43" i="23"/>
  <c r="EG43" i="23" s="1"/>
  <c r="CX43" i="23" s="1"/>
  <c r="ED43" i="23"/>
  <c r="EE43" i="23" s="1"/>
  <c r="CU43" i="23" s="1"/>
  <c r="EB43" i="23"/>
  <c r="EC43" i="23" s="1"/>
  <c r="CR43" i="23" s="1"/>
  <c r="DZ43" i="23"/>
  <c r="EA43" i="23" s="1"/>
  <c r="CO43" i="23" s="1"/>
  <c r="DX43" i="23"/>
  <c r="DY43" i="23" s="1"/>
  <c r="CL43" i="23" s="1"/>
  <c r="DV43" i="23"/>
  <c r="DW43" i="23" s="1"/>
  <c r="CI43" i="23" s="1"/>
  <c r="DT43" i="23"/>
  <c r="DU43" i="23" s="1"/>
  <c r="CF43" i="23" s="1"/>
  <c r="DO43" i="23"/>
  <c r="DN43" i="23"/>
  <c r="DL43" i="23"/>
  <c r="DK43" i="23"/>
  <c r="DI43" i="23"/>
  <c r="DH43" i="23"/>
  <c r="DF43" i="23"/>
  <c r="DE43" i="23"/>
  <c r="DC43" i="23"/>
  <c r="DB43" i="23"/>
  <c r="CZ43" i="23"/>
  <c r="CY43" i="23"/>
  <c r="CW43" i="23"/>
  <c r="CV43" i="23"/>
  <c r="CT43" i="23"/>
  <c r="CS43" i="23"/>
  <c r="CQ43" i="23"/>
  <c r="CP43" i="23"/>
  <c r="CN43" i="23"/>
  <c r="CM43" i="23"/>
  <c r="CK43" i="23"/>
  <c r="CJ43" i="23"/>
  <c r="CH43" i="23"/>
  <c r="CG43" i="23"/>
  <c r="CE43" i="23"/>
  <c r="CD43" i="23"/>
  <c r="DS43" i="23" s="1"/>
  <c r="AP43" i="23"/>
  <c r="FA42" i="23"/>
  <c r="EZ42" i="23"/>
  <c r="EP42" i="23"/>
  <c r="EQ42" i="23" s="1"/>
  <c r="DM42" i="23" s="1"/>
  <c r="EN42" i="23"/>
  <c r="EO42" i="23" s="1"/>
  <c r="DJ42" i="23" s="1"/>
  <c r="EL42" i="23"/>
  <c r="EM42" i="23" s="1"/>
  <c r="DG42" i="23" s="1"/>
  <c r="EJ42" i="23"/>
  <c r="EK42" i="23" s="1"/>
  <c r="DD42" i="23" s="1"/>
  <c r="EH42" i="23"/>
  <c r="EI42" i="23" s="1"/>
  <c r="DA42" i="23" s="1"/>
  <c r="EF42" i="23"/>
  <c r="EG42" i="23" s="1"/>
  <c r="CX42" i="23" s="1"/>
  <c r="ED42" i="23"/>
  <c r="EE42" i="23" s="1"/>
  <c r="CU42" i="23" s="1"/>
  <c r="EB42" i="23"/>
  <c r="EC42" i="23" s="1"/>
  <c r="CR42" i="23" s="1"/>
  <c r="DZ42" i="23"/>
  <c r="DX42" i="23"/>
  <c r="DY42" i="23" s="1"/>
  <c r="CL42" i="23" s="1"/>
  <c r="DV42" i="23"/>
  <c r="DW42" i="23" s="1"/>
  <c r="CI42" i="23" s="1"/>
  <c r="DT42" i="23"/>
  <c r="DU42" i="23" s="1"/>
  <c r="CF42" i="23" s="1"/>
  <c r="DO42" i="23"/>
  <c r="DN42" i="23"/>
  <c r="DL42" i="23"/>
  <c r="DK42" i="23"/>
  <c r="DI42" i="23"/>
  <c r="DH42" i="23"/>
  <c r="DF42" i="23"/>
  <c r="DE42" i="23"/>
  <c r="DC42" i="23"/>
  <c r="DB42" i="23"/>
  <c r="CZ42" i="23"/>
  <c r="CY42" i="23"/>
  <c r="CW42" i="23"/>
  <c r="CV42" i="23"/>
  <c r="CT42" i="23"/>
  <c r="CS42" i="23"/>
  <c r="CQ42" i="23"/>
  <c r="CP42" i="23"/>
  <c r="CN42" i="23"/>
  <c r="CM42" i="23"/>
  <c r="CK42" i="23"/>
  <c r="CJ42" i="23"/>
  <c r="CH42" i="23"/>
  <c r="CG42" i="23"/>
  <c r="CE42" i="23"/>
  <c r="CD42" i="23"/>
  <c r="DS42" i="23" s="1"/>
  <c r="AP42" i="23"/>
  <c r="FA41" i="23"/>
  <c r="EZ41" i="23"/>
  <c r="EP41" i="23"/>
  <c r="EQ41" i="23" s="1"/>
  <c r="DM41" i="23" s="1"/>
  <c r="EN41" i="23"/>
  <c r="EO41" i="23" s="1"/>
  <c r="DJ41" i="23" s="1"/>
  <c r="EL41" i="23"/>
  <c r="EM41" i="23" s="1"/>
  <c r="DG41" i="23" s="1"/>
  <c r="EJ41" i="23"/>
  <c r="EK41" i="23" s="1"/>
  <c r="DD41" i="23" s="1"/>
  <c r="EH41" i="23"/>
  <c r="EI41" i="23" s="1"/>
  <c r="DA41" i="23" s="1"/>
  <c r="EF41" i="23"/>
  <c r="EG41" i="23" s="1"/>
  <c r="CX41" i="23" s="1"/>
  <c r="ED41" i="23"/>
  <c r="EE41" i="23" s="1"/>
  <c r="CU41" i="23" s="1"/>
  <c r="EB41" i="23"/>
  <c r="EC41" i="23" s="1"/>
  <c r="CR41" i="23" s="1"/>
  <c r="DZ41" i="23"/>
  <c r="EA41" i="23" s="1"/>
  <c r="CO41" i="23" s="1"/>
  <c r="DX41" i="23"/>
  <c r="DY41" i="23" s="1"/>
  <c r="CL41" i="23" s="1"/>
  <c r="DV41" i="23"/>
  <c r="DW41" i="23" s="1"/>
  <c r="CI41" i="23" s="1"/>
  <c r="DT41" i="23"/>
  <c r="DU41" i="23" s="1"/>
  <c r="CF41" i="23" s="1"/>
  <c r="DO41" i="23"/>
  <c r="DN41" i="23"/>
  <c r="DL41" i="23"/>
  <c r="DK41" i="23"/>
  <c r="DI41" i="23"/>
  <c r="DH41" i="23"/>
  <c r="DF41" i="23"/>
  <c r="DE41" i="23"/>
  <c r="DC41" i="23"/>
  <c r="DB41" i="23"/>
  <c r="CZ41" i="23"/>
  <c r="CY41" i="23"/>
  <c r="CW41" i="23"/>
  <c r="CV41" i="23"/>
  <c r="CT41" i="23"/>
  <c r="CS41" i="23"/>
  <c r="CQ41" i="23"/>
  <c r="CP41" i="23"/>
  <c r="CN41" i="23"/>
  <c r="CM41" i="23"/>
  <c r="CK41" i="23"/>
  <c r="CJ41" i="23"/>
  <c r="CH41" i="23"/>
  <c r="CG41" i="23"/>
  <c r="CE41" i="23"/>
  <c r="CD41" i="23"/>
  <c r="DS41" i="23" s="1"/>
  <c r="AP41" i="23"/>
  <c r="FA40" i="23"/>
  <c r="EZ40" i="23"/>
  <c r="EP40" i="23"/>
  <c r="EQ40" i="23" s="1"/>
  <c r="DM40" i="23" s="1"/>
  <c r="EN40" i="23"/>
  <c r="EO40" i="23" s="1"/>
  <c r="DJ40" i="23" s="1"/>
  <c r="EL40" i="23"/>
  <c r="EM40" i="23" s="1"/>
  <c r="DG40" i="23" s="1"/>
  <c r="EJ40" i="23"/>
  <c r="EK40" i="23" s="1"/>
  <c r="DD40" i="23" s="1"/>
  <c r="EH40" i="23"/>
  <c r="EI40" i="23" s="1"/>
  <c r="DA40" i="23" s="1"/>
  <c r="EF40" i="23"/>
  <c r="EG40" i="23" s="1"/>
  <c r="CX40" i="23" s="1"/>
  <c r="ED40" i="23"/>
  <c r="EE40" i="23" s="1"/>
  <c r="CU40" i="23" s="1"/>
  <c r="EB40" i="23"/>
  <c r="DZ40" i="23"/>
  <c r="EA40" i="23" s="1"/>
  <c r="CO40" i="23" s="1"/>
  <c r="DX40" i="23"/>
  <c r="DY40" i="23" s="1"/>
  <c r="CL40" i="23" s="1"/>
  <c r="DV40" i="23"/>
  <c r="DW40" i="23" s="1"/>
  <c r="CI40" i="23" s="1"/>
  <c r="DT40" i="23"/>
  <c r="DU40" i="23" s="1"/>
  <c r="CF40" i="23" s="1"/>
  <c r="DO40" i="23"/>
  <c r="DN40" i="23"/>
  <c r="DL40" i="23"/>
  <c r="DK40" i="23"/>
  <c r="DI40" i="23"/>
  <c r="DH40" i="23"/>
  <c r="DF40" i="23"/>
  <c r="DE40" i="23"/>
  <c r="DC40" i="23"/>
  <c r="DB40" i="23"/>
  <c r="CZ40" i="23"/>
  <c r="CY40" i="23"/>
  <c r="CW40" i="23"/>
  <c r="CV40" i="23"/>
  <c r="CT40" i="23"/>
  <c r="CS40" i="23"/>
  <c r="CQ40" i="23"/>
  <c r="CP40" i="23"/>
  <c r="CN40" i="23"/>
  <c r="CM40" i="23"/>
  <c r="CK40" i="23"/>
  <c r="CJ40" i="23"/>
  <c r="CH40" i="23"/>
  <c r="CG40" i="23"/>
  <c r="CE40" i="23"/>
  <c r="CD40" i="23"/>
  <c r="DS40" i="23" s="1"/>
  <c r="AP40" i="23"/>
  <c r="FA39" i="23"/>
  <c r="EZ39" i="23"/>
  <c r="EP39" i="23"/>
  <c r="EQ39" i="23" s="1"/>
  <c r="DM39" i="23" s="1"/>
  <c r="EN39" i="23"/>
  <c r="EO39" i="23" s="1"/>
  <c r="DJ39" i="23" s="1"/>
  <c r="EL39" i="23"/>
  <c r="EM39" i="23" s="1"/>
  <c r="DG39" i="23" s="1"/>
  <c r="EJ39" i="23"/>
  <c r="EK39" i="23" s="1"/>
  <c r="DD39" i="23" s="1"/>
  <c r="EH39" i="23"/>
  <c r="EI39" i="23" s="1"/>
  <c r="DA39" i="23" s="1"/>
  <c r="EF39" i="23"/>
  <c r="EG39" i="23" s="1"/>
  <c r="CX39" i="23" s="1"/>
  <c r="ED39" i="23"/>
  <c r="EE39" i="23" s="1"/>
  <c r="CU39" i="23" s="1"/>
  <c r="EB39" i="23"/>
  <c r="EC39" i="23" s="1"/>
  <c r="CR39" i="23" s="1"/>
  <c r="DZ39" i="23"/>
  <c r="EA39" i="23" s="1"/>
  <c r="CO39" i="23" s="1"/>
  <c r="DX39" i="23"/>
  <c r="DY39" i="23" s="1"/>
  <c r="CL39" i="23" s="1"/>
  <c r="DV39" i="23"/>
  <c r="DW39" i="23" s="1"/>
  <c r="CI39" i="23" s="1"/>
  <c r="DT39" i="23"/>
  <c r="DU39" i="23" s="1"/>
  <c r="CF39" i="23" s="1"/>
  <c r="DO39" i="23"/>
  <c r="DN39" i="23"/>
  <c r="DL39" i="23"/>
  <c r="DK39" i="23"/>
  <c r="DI39" i="23"/>
  <c r="DH39" i="23"/>
  <c r="DF39" i="23"/>
  <c r="DE39" i="23"/>
  <c r="DC39" i="23"/>
  <c r="DB39" i="23"/>
  <c r="CZ39" i="23"/>
  <c r="CY39" i="23"/>
  <c r="CW39" i="23"/>
  <c r="CV39" i="23"/>
  <c r="CT39" i="23"/>
  <c r="CS39" i="23"/>
  <c r="CQ39" i="23"/>
  <c r="CP39" i="23"/>
  <c r="CN39" i="23"/>
  <c r="CM39" i="23"/>
  <c r="CK39" i="23"/>
  <c r="CJ39" i="23"/>
  <c r="CH39" i="23"/>
  <c r="CG39" i="23"/>
  <c r="CE39" i="23"/>
  <c r="CD39" i="23"/>
  <c r="DS39" i="23" s="1"/>
  <c r="AP39" i="23"/>
  <c r="FA38" i="23"/>
  <c r="EZ38" i="23"/>
  <c r="EP38" i="23"/>
  <c r="EQ38" i="23" s="1"/>
  <c r="DM38" i="23" s="1"/>
  <c r="EN38" i="23"/>
  <c r="EO38" i="23" s="1"/>
  <c r="DJ38" i="23" s="1"/>
  <c r="EL38" i="23"/>
  <c r="EM38" i="23" s="1"/>
  <c r="DG38" i="23" s="1"/>
  <c r="EJ38" i="23"/>
  <c r="EK38" i="23" s="1"/>
  <c r="DD38" i="23" s="1"/>
  <c r="EH38" i="23"/>
  <c r="EI38" i="23" s="1"/>
  <c r="DA38" i="23" s="1"/>
  <c r="EF38" i="23"/>
  <c r="EG38" i="23" s="1"/>
  <c r="CX38" i="23" s="1"/>
  <c r="ED38" i="23"/>
  <c r="EE38" i="23" s="1"/>
  <c r="CU38" i="23" s="1"/>
  <c r="EB38" i="23"/>
  <c r="EC38" i="23" s="1"/>
  <c r="CR38" i="23" s="1"/>
  <c r="DZ38" i="23"/>
  <c r="DX38" i="23"/>
  <c r="DY38" i="23" s="1"/>
  <c r="CL38" i="23" s="1"/>
  <c r="DV38" i="23"/>
  <c r="DW38" i="23" s="1"/>
  <c r="CI38" i="23" s="1"/>
  <c r="DT38" i="23"/>
  <c r="DU38" i="23" s="1"/>
  <c r="CF38" i="23" s="1"/>
  <c r="DO38" i="23"/>
  <c r="DN38" i="23"/>
  <c r="DL38" i="23"/>
  <c r="DK38" i="23"/>
  <c r="DI38" i="23"/>
  <c r="DH38" i="23"/>
  <c r="DF38" i="23"/>
  <c r="DE38" i="23"/>
  <c r="DC38" i="23"/>
  <c r="DB38" i="23"/>
  <c r="CZ38" i="23"/>
  <c r="CY38" i="23"/>
  <c r="CW38" i="23"/>
  <c r="CV38" i="23"/>
  <c r="CT38" i="23"/>
  <c r="CS38" i="23"/>
  <c r="CQ38" i="23"/>
  <c r="CP38" i="23"/>
  <c r="CN38" i="23"/>
  <c r="CM38" i="23"/>
  <c r="CK38" i="23"/>
  <c r="CJ38" i="23"/>
  <c r="CH38" i="23"/>
  <c r="CG38" i="23"/>
  <c r="CE38" i="23"/>
  <c r="CD38" i="23"/>
  <c r="DS38" i="23" s="1"/>
  <c r="AP38" i="23"/>
  <c r="FA37" i="23"/>
  <c r="EZ37" i="23"/>
  <c r="EP37" i="23"/>
  <c r="EQ37" i="23" s="1"/>
  <c r="DM37" i="23" s="1"/>
  <c r="EN37" i="23"/>
  <c r="EO37" i="23" s="1"/>
  <c r="DJ37" i="23" s="1"/>
  <c r="EL37" i="23"/>
  <c r="EM37" i="23" s="1"/>
  <c r="DG37" i="23" s="1"/>
  <c r="EJ37" i="23"/>
  <c r="EK37" i="23" s="1"/>
  <c r="DD37" i="23" s="1"/>
  <c r="EH37" i="23"/>
  <c r="EI37" i="23" s="1"/>
  <c r="DA37" i="23" s="1"/>
  <c r="EF37" i="23"/>
  <c r="EG37" i="23" s="1"/>
  <c r="CX37" i="23" s="1"/>
  <c r="ED37" i="23"/>
  <c r="EE37" i="23" s="1"/>
  <c r="CU37" i="23" s="1"/>
  <c r="EB37" i="23"/>
  <c r="EC37" i="23" s="1"/>
  <c r="CR37" i="23" s="1"/>
  <c r="DZ37" i="23"/>
  <c r="EA37" i="23" s="1"/>
  <c r="CO37" i="23" s="1"/>
  <c r="DX37" i="23"/>
  <c r="DY37" i="23" s="1"/>
  <c r="CL37" i="23" s="1"/>
  <c r="DV37" i="23"/>
  <c r="DW37" i="23" s="1"/>
  <c r="CI37" i="23" s="1"/>
  <c r="DT37" i="23"/>
  <c r="DU37" i="23" s="1"/>
  <c r="CF37" i="23" s="1"/>
  <c r="DO37" i="23"/>
  <c r="DN37" i="23"/>
  <c r="DL37" i="23"/>
  <c r="DK37" i="23"/>
  <c r="DI37" i="23"/>
  <c r="DH37" i="23"/>
  <c r="DF37" i="23"/>
  <c r="DE37" i="23"/>
  <c r="DC37" i="23"/>
  <c r="DB37" i="23"/>
  <c r="CZ37" i="23"/>
  <c r="CY37" i="23"/>
  <c r="CW37" i="23"/>
  <c r="CV37" i="23"/>
  <c r="CT37" i="23"/>
  <c r="CS37" i="23"/>
  <c r="CQ37" i="23"/>
  <c r="CP37" i="23"/>
  <c r="CN37" i="23"/>
  <c r="CM37" i="23"/>
  <c r="CK37" i="23"/>
  <c r="CJ37" i="23"/>
  <c r="CH37" i="23"/>
  <c r="CG37" i="23"/>
  <c r="CE37" i="23"/>
  <c r="CD37" i="23"/>
  <c r="DS37" i="23" s="1"/>
  <c r="AP37" i="23"/>
  <c r="FA36" i="23"/>
  <c r="EZ36" i="23"/>
  <c r="EP36" i="23"/>
  <c r="EQ36" i="23" s="1"/>
  <c r="DM36" i="23" s="1"/>
  <c r="EN36" i="23"/>
  <c r="EO36" i="23" s="1"/>
  <c r="DJ36" i="23" s="1"/>
  <c r="EL36" i="23"/>
  <c r="EM36" i="23" s="1"/>
  <c r="DG36" i="23" s="1"/>
  <c r="EJ36" i="23"/>
  <c r="EK36" i="23" s="1"/>
  <c r="DD36" i="23" s="1"/>
  <c r="EH36" i="23"/>
  <c r="EI36" i="23" s="1"/>
  <c r="DA36" i="23" s="1"/>
  <c r="EF36" i="23"/>
  <c r="EG36" i="23" s="1"/>
  <c r="CX36" i="23" s="1"/>
  <c r="ED36" i="23"/>
  <c r="EE36" i="23" s="1"/>
  <c r="CU36" i="23" s="1"/>
  <c r="EB36" i="23"/>
  <c r="EA36" i="23"/>
  <c r="CO36" i="23" s="1"/>
  <c r="DZ36" i="23"/>
  <c r="DX36" i="23"/>
  <c r="DY36" i="23" s="1"/>
  <c r="CL36" i="23" s="1"/>
  <c r="DW36" i="23"/>
  <c r="CI36" i="23" s="1"/>
  <c r="DV36" i="23"/>
  <c r="DT36" i="23"/>
  <c r="DU36" i="23" s="1"/>
  <c r="CF36" i="23" s="1"/>
  <c r="DO36" i="23"/>
  <c r="DN36" i="23"/>
  <c r="DL36" i="23"/>
  <c r="DK36" i="23"/>
  <c r="DI36" i="23"/>
  <c r="DH36" i="23"/>
  <c r="DF36" i="23"/>
  <c r="DE36" i="23"/>
  <c r="DC36" i="23"/>
  <c r="DB36" i="23"/>
  <c r="CZ36" i="23"/>
  <c r="CY36" i="23"/>
  <c r="CW36" i="23"/>
  <c r="CV36" i="23"/>
  <c r="CT36" i="23"/>
  <c r="CS36" i="23"/>
  <c r="CQ36" i="23"/>
  <c r="CP36" i="23"/>
  <c r="CN36" i="23"/>
  <c r="CM36" i="23"/>
  <c r="CK36" i="23"/>
  <c r="CJ36" i="23"/>
  <c r="CH36" i="23"/>
  <c r="CG36" i="23"/>
  <c r="CE36" i="23"/>
  <c r="CD36" i="23"/>
  <c r="DS36" i="23" s="1"/>
  <c r="AP36" i="23"/>
  <c r="FA35" i="23"/>
  <c r="EZ35" i="23"/>
  <c r="EP35" i="23"/>
  <c r="EQ35" i="23" s="1"/>
  <c r="DM35" i="23" s="1"/>
  <c r="EN35" i="23"/>
  <c r="EL35" i="23"/>
  <c r="EJ35" i="23"/>
  <c r="EH35" i="23"/>
  <c r="EF35" i="23"/>
  <c r="EG35" i="23" s="1"/>
  <c r="CX35" i="23" s="1"/>
  <c r="ED35" i="23"/>
  <c r="EB35" i="23"/>
  <c r="EC35" i="23" s="1"/>
  <c r="CR35" i="23" s="1"/>
  <c r="DZ35" i="23"/>
  <c r="EA35" i="23" s="1"/>
  <c r="CO35" i="23" s="1"/>
  <c r="DX35" i="23"/>
  <c r="DY35" i="23" s="1"/>
  <c r="CL35" i="23" s="1"/>
  <c r="DV35" i="23"/>
  <c r="DT35" i="23"/>
  <c r="DO35" i="23"/>
  <c r="DN35" i="23"/>
  <c r="DL35" i="23"/>
  <c r="DK35" i="23"/>
  <c r="DI35" i="23"/>
  <c r="DH35" i="23"/>
  <c r="DF35" i="23"/>
  <c r="DE35" i="23"/>
  <c r="DC35" i="23"/>
  <c r="DB35" i="23"/>
  <c r="CZ35" i="23"/>
  <c r="CY35" i="23"/>
  <c r="CW35" i="23"/>
  <c r="CV35" i="23"/>
  <c r="CT35" i="23"/>
  <c r="CS35" i="23"/>
  <c r="CQ35" i="23"/>
  <c r="CP35" i="23"/>
  <c r="CN35" i="23"/>
  <c r="CM35" i="23"/>
  <c r="CK35" i="23"/>
  <c r="CJ35" i="23"/>
  <c r="CH35" i="23"/>
  <c r="CG35" i="23"/>
  <c r="CE35" i="23"/>
  <c r="CD35" i="23"/>
  <c r="DS35" i="23" s="1"/>
  <c r="AP35" i="23"/>
  <c r="FA34" i="23"/>
  <c r="EZ34" i="23"/>
  <c r="AI33" i="23"/>
  <c r="DL33" i="23" s="1"/>
  <c r="AF33" i="23"/>
  <c r="DI33" i="23" s="1"/>
  <c r="DF33" i="23"/>
  <c r="DC33" i="23"/>
  <c r="W33" i="23"/>
  <c r="CZ33" i="23" s="1"/>
  <c r="T33" i="23"/>
  <c r="CW33" i="23" s="1"/>
  <c r="Q33" i="23"/>
  <c r="CT33" i="23" s="1"/>
  <c r="N33" i="23"/>
  <c r="CQ33" i="23" s="1"/>
  <c r="K33" i="23"/>
  <c r="CN33" i="23" s="1"/>
  <c r="H33" i="23"/>
  <c r="CK33" i="23" s="1"/>
  <c r="E33" i="23"/>
  <c r="CH33" i="23" s="1"/>
  <c r="B33" i="23"/>
  <c r="CE33" i="23" s="1"/>
  <c r="EP29" i="23"/>
  <c r="EQ29" i="23" s="1"/>
  <c r="DM29" i="23" s="1"/>
  <c r="EN29" i="23"/>
  <c r="EO29" i="23" s="1"/>
  <c r="DJ29" i="23" s="1"/>
  <c r="EL29" i="23"/>
  <c r="EM29" i="23" s="1"/>
  <c r="DG29" i="23" s="1"/>
  <c r="EJ29" i="23"/>
  <c r="EK29" i="23" s="1"/>
  <c r="EH29" i="23"/>
  <c r="EI29" i="23" s="1"/>
  <c r="DA29" i="23" s="1"/>
  <c r="EF29" i="23"/>
  <c r="EG29" i="23" s="1"/>
  <c r="CX29" i="23" s="1"/>
  <c r="ED29" i="23"/>
  <c r="EE29" i="23" s="1"/>
  <c r="CU29" i="23" s="1"/>
  <c r="EB29" i="23"/>
  <c r="EC29" i="23" s="1"/>
  <c r="CR29" i="23" s="1"/>
  <c r="DZ29" i="23"/>
  <c r="EA29" i="23" s="1"/>
  <c r="CO29" i="23" s="1"/>
  <c r="DX29" i="23"/>
  <c r="DY29" i="23" s="1"/>
  <c r="CL29" i="23" s="1"/>
  <c r="DV29" i="23"/>
  <c r="DW29" i="23" s="1"/>
  <c r="CI29" i="23" s="1"/>
  <c r="DT29" i="23"/>
  <c r="DU29" i="23" s="1"/>
  <c r="DS29" i="23"/>
  <c r="DO29" i="23"/>
  <c r="DN29" i="23"/>
  <c r="DL29" i="23"/>
  <c r="DK29" i="23"/>
  <c r="DI29" i="23"/>
  <c r="DH29" i="23"/>
  <c r="DF29" i="23"/>
  <c r="DE29" i="23"/>
  <c r="DD29" i="23"/>
  <c r="DC29" i="23"/>
  <c r="DB29" i="23"/>
  <c r="CZ29" i="23"/>
  <c r="CY29" i="23"/>
  <c r="CW29" i="23"/>
  <c r="CV29" i="23"/>
  <c r="CT29" i="23"/>
  <c r="CS29" i="23"/>
  <c r="CQ29" i="23"/>
  <c r="CP29" i="23"/>
  <c r="CN29" i="23"/>
  <c r="CM29" i="23"/>
  <c r="CK29" i="23"/>
  <c r="CJ29" i="23"/>
  <c r="CH29" i="23"/>
  <c r="CG29" i="23"/>
  <c r="CF29" i="23"/>
  <c r="CE29" i="23"/>
  <c r="AP29" i="23"/>
  <c r="EP28" i="23"/>
  <c r="EQ28" i="23" s="1"/>
  <c r="DM28" i="23" s="1"/>
  <c r="EN28" i="23"/>
  <c r="EO28" i="23" s="1"/>
  <c r="DJ28" i="23" s="1"/>
  <c r="EL28" i="23"/>
  <c r="EM28" i="23" s="1"/>
  <c r="DG28" i="23" s="1"/>
  <c r="EJ28" i="23"/>
  <c r="EK28" i="23" s="1"/>
  <c r="DD28" i="23" s="1"/>
  <c r="EH28" i="23"/>
  <c r="EI28" i="23" s="1"/>
  <c r="DA28" i="23" s="1"/>
  <c r="EF28" i="23"/>
  <c r="EG28" i="23" s="1"/>
  <c r="CX28" i="23" s="1"/>
  <c r="ED28" i="23"/>
  <c r="EE28" i="23" s="1"/>
  <c r="CU28" i="23" s="1"/>
  <c r="EB28" i="23"/>
  <c r="EC28" i="23" s="1"/>
  <c r="CR28" i="23" s="1"/>
  <c r="DZ28" i="23"/>
  <c r="EA28" i="23" s="1"/>
  <c r="CO28" i="23" s="1"/>
  <c r="DX28" i="23"/>
  <c r="DY28" i="23" s="1"/>
  <c r="CL28" i="23" s="1"/>
  <c r="DV28" i="23"/>
  <c r="DT28" i="23"/>
  <c r="DU28" i="23" s="1"/>
  <c r="CF28" i="23" s="1"/>
  <c r="DS28" i="23"/>
  <c r="DO28" i="23"/>
  <c r="DN28" i="23"/>
  <c r="DL28" i="23"/>
  <c r="DK28" i="23"/>
  <c r="DI28" i="23"/>
  <c r="DH28" i="23"/>
  <c r="DF28" i="23"/>
  <c r="DE28" i="23"/>
  <c r="DC28" i="23"/>
  <c r="DB28" i="23"/>
  <c r="CZ28" i="23"/>
  <c r="CY28" i="23"/>
  <c r="CW28" i="23"/>
  <c r="CV28" i="23"/>
  <c r="CT28" i="23"/>
  <c r="CS28" i="23"/>
  <c r="CQ28" i="23"/>
  <c r="CP28" i="23"/>
  <c r="CN28" i="23"/>
  <c r="CM28" i="23"/>
  <c r="CK28" i="23"/>
  <c r="CJ28" i="23"/>
  <c r="CH28" i="23"/>
  <c r="CG28" i="23"/>
  <c r="CE28" i="23"/>
  <c r="AP28" i="23"/>
  <c r="FA27" i="23"/>
  <c r="EZ27" i="23"/>
  <c r="EP27" i="23"/>
  <c r="EQ27" i="23" s="1"/>
  <c r="DM27" i="23" s="1"/>
  <c r="EN27" i="23"/>
  <c r="EO27" i="23" s="1"/>
  <c r="DJ27" i="23" s="1"/>
  <c r="EL27" i="23"/>
  <c r="EM27" i="23" s="1"/>
  <c r="DG27" i="23" s="1"/>
  <c r="EJ27" i="23"/>
  <c r="EK27" i="23" s="1"/>
  <c r="DD27" i="23" s="1"/>
  <c r="EH27" i="23"/>
  <c r="EI27" i="23" s="1"/>
  <c r="DA27" i="23" s="1"/>
  <c r="EF27" i="23"/>
  <c r="EG27" i="23" s="1"/>
  <c r="CX27" i="23" s="1"/>
  <c r="ED27" i="23"/>
  <c r="EE27" i="23" s="1"/>
  <c r="CU27" i="23" s="1"/>
  <c r="EB27" i="23"/>
  <c r="EC27" i="23" s="1"/>
  <c r="CR27" i="23" s="1"/>
  <c r="DZ27" i="23"/>
  <c r="EA27" i="23" s="1"/>
  <c r="CO27" i="23" s="1"/>
  <c r="DX27" i="23"/>
  <c r="DY27" i="23" s="1"/>
  <c r="CL27" i="23" s="1"/>
  <c r="DV27" i="23"/>
  <c r="DT27" i="23"/>
  <c r="DU27" i="23" s="1"/>
  <c r="CF27" i="23" s="1"/>
  <c r="DS27" i="23"/>
  <c r="DO27" i="23"/>
  <c r="DN27" i="23"/>
  <c r="DL27" i="23"/>
  <c r="DK27" i="23"/>
  <c r="DI27" i="23"/>
  <c r="DH27" i="23"/>
  <c r="DF27" i="23"/>
  <c r="DE27" i="23"/>
  <c r="DC27" i="23"/>
  <c r="DB27" i="23"/>
  <c r="CZ27" i="23"/>
  <c r="CY27" i="23"/>
  <c r="CW27" i="23"/>
  <c r="CV27" i="23"/>
  <c r="CT27" i="23"/>
  <c r="CS27" i="23"/>
  <c r="CQ27" i="23"/>
  <c r="CP27" i="23"/>
  <c r="CN27" i="23"/>
  <c r="CM27" i="23"/>
  <c r="CK27" i="23"/>
  <c r="CJ27" i="23"/>
  <c r="CH27" i="23"/>
  <c r="CG27" i="23"/>
  <c r="CE27" i="23"/>
  <c r="AP27" i="23"/>
  <c r="FA26" i="23"/>
  <c r="EZ26" i="23"/>
  <c r="EP26" i="23"/>
  <c r="EQ26" i="23" s="1"/>
  <c r="DM26" i="23" s="1"/>
  <c r="EN26" i="23"/>
  <c r="EO26" i="23" s="1"/>
  <c r="DJ26" i="23" s="1"/>
  <c r="EL26" i="23"/>
  <c r="EM26" i="23" s="1"/>
  <c r="DG26" i="23" s="1"/>
  <c r="EJ26" i="23"/>
  <c r="EK26" i="23" s="1"/>
  <c r="DD26" i="23" s="1"/>
  <c r="EH26" i="23"/>
  <c r="EI26" i="23" s="1"/>
  <c r="DA26" i="23" s="1"/>
  <c r="EF26" i="23"/>
  <c r="EG26" i="23" s="1"/>
  <c r="CX26" i="23" s="1"/>
  <c r="ED26" i="23"/>
  <c r="EE26" i="23" s="1"/>
  <c r="CU26" i="23" s="1"/>
  <c r="EB26" i="23"/>
  <c r="EC26" i="23" s="1"/>
  <c r="CR26" i="23" s="1"/>
  <c r="DZ26" i="23"/>
  <c r="EA26" i="23" s="1"/>
  <c r="CO26" i="23" s="1"/>
  <c r="DX26" i="23"/>
  <c r="DY26" i="23" s="1"/>
  <c r="CL26" i="23" s="1"/>
  <c r="DV26" i="23"/>
  <c r="DT26" i="23"/>
  <c r="DU26" i="23" s="1"/>
  <c r="CF26" i="23" s="1"/>
  <c r="DS26" i="23"/>
  <c r="DO26" i="23"/>
  <c r="DN26" i="23"/>
  <c r="DL26" i="23"/>
  <c r="DK26" i="23"/>
  <c r="DI26" i="23"/>
  <c r="DH26" i="23"/>
  <c r="DF26" i="23"/>
  <c r="DE26" i="23"/>
  <c r="DC26" i="23"/>
  <c r="DB26" i="23"/>
  <c r="CZ26" i="23"/>
  <c r="CY26" i="23"/>
  <c r="CW26" i="23"/>
  <c r="CV26" i="23"/>
  <c r="CT26" i="23"/>
  <c r="CS26" i="23"/>
  <c r="CQ26" i="23"/>
  <c r="CP26" i="23"/>
  <c r="CN26" i="23"/>
  <c r="CM26" i="23"/>
  <c r="CK26" i="23"/>
  <c r="CJ26" i="23"/>
  <c r="CH26" i="23"/>
  <c r="CG26" i="23"/>
  <c r="CE26" i="23"/>
  <c r="AP26" i="23"/>
  <c r="FA25" i="23"/>
  <c r="EZ25" i="23"/>
  <c r="EP25" i="23"/>
  <c r="EQ25" i="23" s="1"/>
  <c r="DM25" i="23" s="1"/>
  <c r="EN25" i="23"/>
  <c r="EO25" i="23" s="1"/>
  <c r="DJ25" i="23" s="1"/>
  <c r="EL25" i="23"/>
  <c r="EM25" i="23" s="1"/>
  <c r="DG25" i="23" s="1"/>
  <c r="EJ25" i="23"/>
  <c r="EK25" i="23" s="1"/>
  <c r="DD25" i="23" s="1"/>
  <c r="EH25" i="23"/>
  <c r="EI25" i="23" s="1"/>
  <c r="DA25" i="23" s="1"/>
  <c r="EF25" i="23"/>
  <c r="EG25" i="23" s="1"/>
  <c r="CX25" i="23" s="1"/>
  <c r="ED25" i="23"/>
  <c r="EE25" i="23" s="1"/>
  <c r="CU25" i="23" s="1"/>
  <c r="EB25" i="23"/>
  <c r="EC25" i="23" s="1"/>
  <c r="CR25" i="23" s="1"/>
  <c r="DZ25" i="23"/>
  <c r="EA25" i="23" s="1"/>
  <c r="CO25" i="23" s="1"/>
  <c r="DX25" i="23"/>
  <c r="DV25" i="23"/>
  <c r="DW25" i="23" s="1"/>
  <c r="CI25" i="23" s="1"/>
  <c r="DT25" i="23"/>
  <c r="DU25" i="23" s="1"/>
  <c r="CF25" i="23" s="1"/>
  <c r="DO25" i="23"/>
  <c r="DN25" i="23"/>
  <c r="DL25" i="23"/>
  <c r="DK25" i="23"/>
  <c r="DI25" i="23"/>
  <c r="DH25" i="23"/>
  <c r="DF25" i="23"/>
  <c r="DE25" i="23"/>
  <c r="DC25" i="23"/>
  <c r="DB25" i="23"/>
  <c r="CZ25" i="23"/>
  <c r="CY25" i="23"/>
  <c r="CW25" i="23"/>
  <c r="CV25" i="23"/>
  <c r="CT25" i="23"/>
  <c r="CS25" i="23"/>
  <c r="CQ25" i="23"/>
  <c r="CP25" i="23"/>
  <c r="CN25" i="23"/>
  <c r="CM25" i="23"/>
  <c r="CK25" i="23"/>
  <c r="CJ25" i="23"/>
  <c r="CH25" i="23"/>
  <c r="CG25" i="23"/>
  <c r="CE25" i="23"/>
  <c r="CD25" i="23"/>
  <c r="AP25" i="23"/>
  <c r="FA24" i="23"/>
  <c r="EZ24" i="23"/>
  <c r="EP24" i="23"/>
  <c r="EQ24" i="23" s="1"/>
  <c r="DM24" i="23" s="1"/>
  <c r="EN24" i="23"/>
  <c r="EO24" i="23" s="1"/>
  <c r="DJ24" i="23" s="1"/>
  <c r="EL24" i="23"/>
  <c r="EM24" i="23" s="1"/>
  <c r="DG24" i="23" s="1"/>
  <c r="EJ24" i="23"/>
  <c r="EK24" i="23" s="1"/>
  <c r="DD24" i="23" s="1"/>
  <c r="EH24" i="23"/>
  <c r="EI24" i="23" s="1"/>
  <c r="DA24" i="23" s="1"/>
  <c r="EF24" i="23"/>
  <c r="EG24" i="23" s="1"/>
  <c r="CX24" i="23" s="1"/>
  <c r="ED24" i="23"/>
  <c r="EB24" i="23"/>
  <c r="EC24" i="23" s="1"/>
  <c r="CR24" i="23" s="1"/>
  <c r="DZ24" i="23"/>
  <c r="EA24" i="23" s="1"/>
  <c r="CO24" i="23" s="1"/>
  <c r="DX24" i="23"/>
  <c r="DY24" i="23" s="1"/>
  <c r="CL24" i="23" s="1"/>
  <c r="DV24" i="23"/>
  <c r="DW24" i="23" s="1"/>
  <c r="CI24" i="23" s="1"/>
  <c r="DT24" i="23"/>
  <c r="DU24" i="23" s="1"/>
  <c r="CF24" i="23" s="1"/>
  <c r="DO24" i="23"/>
  <c r="DN24" i="23"/>
  <c r="DL24" i="23"/>
  <c r="DK24" i="23"/>
  <c r="DI24" i="23"/>
  <c r="DH24" i="23"/>
  <c r="DF24" i="23"/>
  <c r="DE24" i="23"/>
  <c r="DC24" i="23"/>
  <c r="DB24" i="23"/>
  <c r="CZ24" i="23"/>
  <c r="CY24" i="23"/>
  <c r="CW24" i="23"/>
  <c r="CV24" i="23"/>
  <c r="CT24" i="23"/>
  <c r="CS24" i="23"/>
  <c r="CQ24" i="23"/>
  <c r="CP24" i="23"/>
  <c r="CN24" i="23"/>
  <c r="CM24" i="23"/>
  <c r="CK24" i="23"/>
  <c r="CJ24" i="23"/>
  <c r="CH24" i="23"/>
  <c r="CE24" i="23"/>
  <c r="CD24" i="23"/>
  <c r="AP24" i="23"/>
  <c r="FA23" i="23"/>
  <c r="EZ23" i="23"/>
  <c r="EP23" i="23"/>
  <c r="EQ23" i="23" s="1"/>
  <c r="DM23" i="23" s="1"/>
  <c r="EN23" i="23"/>
  <c r="EO23" i="23" s="1"/>
  <c r="DJ23" i="23" s="1"/>
  <c r="EL23" i="23"/>
  <c r="EM23" i="23" s="1"/>
  <c r="DG23" i="23" s="1"/>
  <c r="EJ23" i="23"/>
  <c r="EK23" i="23" s="1"/>
  <c r="DD23" i="23" s="1"/>
  <c r="EH23" i="23"/>
  <c r="EI23" i="23" s="1"/>
  <c r="DA23" i="23" s="1"/>
  <c r="EF23" i="23"/>
  <c r="EG23" i="23" s="1"/>
  <c r="CX23" i="23" s="1"/>
  <c r="ED23" i="23"/>
  <c r="EE23" i="23" s="1"/>
  <c r="CU23" i="23" s="1"/>
  <c r="EB23" i="23"/>
  <c r="EC23" i="23" s="1"/>
  <c r="CR23" i="23" s="1"/>
  <c r="DZ23" i="23"/>
  <c r="EA23" i="23" s="1"/>
  <c r="CO23" i="23" s="1"/>
  <c r="DX23" i="23"/>
  <c r="DY23" i="23" s="1"/>
  <c r="CL23" i="23" s="1"/>
  <c r="DV23" i="23"/>
  <c r="DW23" i="23" s="1"/>
  <c r="CI23" i="23" s="1"/>
  <c r="DT23" i="23"/>
  <c r="DU23" i="23" s="1"/>
  <c r="CF23" i="23" s="1"/>
  <c r="DO23" i="23"/>
  <c r="DN23" i="23"/>
  <c r="DL23" i="23"/>
  <c r="DK23" i="23"/>
  <c r="DI23" i="23"/>
  <c r="DH23" i="23"/>
  <c r="DF23" i="23"/>
  <c r="DE23" i="23"/>
  <c r="DC23" i="23"/>
  <c r="DB23" i="23"/>
  <c r="CZ23" i="23"/>
  <c r="CY23" i="23"/>
  <c r="CW23" i="23"/>
  <c r="CV23" i="23"/>
  <c r="CT23" i="23"/>
  <c r="CS23" i="23"/>
  <c r="CQ23" i="23"/>
  <c r="CP23" i="23"/>
  <c r="CN23" i="23"/>
  <c r="CM23" i="23"/>
  <c r="CK23" i="23"/>
  <c r="CJ23" i="23"/>
  <c r="CH23" i="23"/>
  <c r="CG23" i="23"/>
  <c r="CE23" i="23"/>
  <c r="CD23" i="23"/>
  <c r="AP23" i="23"/>
  <c r="FA22" i="23"/>
  <c r="EZ22" i="23"/>
  <c r="EP22" i="23"/>
  <c r="EQ22" i="23" s="1"/>
  <c r="DM22" i="23" s="1"/>
  <c r="EN22" i="23"/>
  <c r="EO22" i="23" s="1"/>
  <c r="DJ22" i="23" s="1"/>
  <c r="EL22" i="23"/>
  <c r="EM22" i="23" s="1"/>
  <c r="DG22" i="23" s="1"/>
  <c r="EJ22" i="23"/>
  <c r="EK22" i="23" s="1"/>
  <c r="DD22" i="23" s="1"/>
  <c r="EH22" i="23"/>
  <c r="EI22" i="23" s="1"/>
  <c r="DA22" i="23" s="1"/>
  <c r="EF22" i="23"/>
  <c r="EG22" i="23" s="1"/>
  <c r="CX22" i="23" s="1"/>
  <c r="ED22" i="23"/>
  <c r="EE22" i="23" s="1"/>
  <c r="CU22" i="23" s="1"/>
  <c r="EB22" i="23"/>
  <c r="EC22" i="23" s="1"/>
  <c r="CR22" i="23" s="1"/>
  <c r="DZ22" i="23"/>
  <c r="EA22" i="23" s="1"/>
  <c r="CO22" i="23" s="1"/>
  <c r="DX22" i="23"/>
  <c r="DY22" i="23" s="1"/>
  <c r="CL22" i="23" s="1"/>
  <c r="DV22" i="23"/>
  <c r="DW22" i="23" s="1"/>
  <c r="CI22" i="23" s="1"/>
  <c r="DT22" i="23"/>
  <c r="DU22" i="23" s="1"/>
  <c r="CF22" i="23" s="1"/>
  <c r="DO22" i="23"/>
  <c r="DN22" i="23"/>
  <c r="DL22" i="23"/>
  <c r="DK22" i="23"/>
  <c r="DI22" i="23"/>
  <c r="DH22" i="23"/>
  <c r="DF22" i="23"/>
  <c r="DE22" i="23"/>
  <c r="DC22" i="23"/>
  <c r="DB22" i="23"/>
  <c r="CZ22" i="23"/>
  <c r="CY22" i="23"/>
  <c r="CW22" i="23"/>
  <c r="CV22" i="23"/>
  <c r="CT22" i="23"/>
  <c r="CS22" i="23"/>
  <c r="CQ22" i="23"/>
  <c r="CP22" i="23"/>
  <c r="CN22" i="23"/>
  <c r="CM22" i="23"/>
  <c r="CK22" i="23"/>
  <c r="CJ22" i="23"/>
  <c r="CH22" i="23"/>
  <c r="CG22" i="23"/>
  <c r="CE22" i="23"/>
  <c r="CD22" i="23"/>
  <c r="AP22" i="23"/>
  <c r="FA21" i="23"/>
  <c r="EZ21" i="23"/>
  <c r="EP21" i="23"/>
  <c r="EQ21" i="23" s="1"/>
  <c r="DM21" i="23" s="1"/>
  <c r="EN21" i="23"/>
  <c r="EO21" i="23" s="1"/>
  <c r="DJ21" i="23" s="1"/>
  <c r="EL21" i="23"/>
  <c r="EM21" i="23" s="1"/>
  <c r="DG21" i="23" s="1"/>
  <c r="EJ21" i="23"/>
  <c r="EK21" i="23" s="1"/>
  <c r="DD21" i="23" s="1"/>
  <c r="EH21" i="23"/>
  <c r="EI21" i="23" s="1"/>
  <c r="DA21" i="23" s="1"/>
  <c r="EF21" i="23"/>
  <c r="EG21" i="23" s="1"/>
  <c r="CX21" i="23" s="1"/>
  <c r="ED21" i="23"/>
  <c r="EE21" i="23" s="1"/>
  <c r="CU21" i="23" s="1"/>
  <c r="EB21" i="23"/>
  <c r="EC21" i="23" s="1"/>
  <c r="CR21" i="23" s="1"/>
  <c r="DZ21" i="23"/>
  <c r="EA21" i="23" s="1"/>
  <c r="CO21" i="23" s="1"/>
  <c r="DX21" i="23"/>
  <c r="DV21" i="23"/>
  <c r="DW21" i="23" s="1"/>
  <c r="CI21" i="23" s="1"/>
  <c r="DT21" i="23"/>
  <c r="DU21" i="23" s="1"/>
  <c r="CF21" i="23" s="1"/>
  <c r="DO21" i="23"/>
  <c r="DN21" i="23"/>
  <c r="DL21" i="23"/>
  <c r="DK21" i="23"/>
  <c r="DI21" i="23"/>
  <c r="DH21" i="23"/>
  <c r="DF21" i="23"/>
  <c r="DE21" i="23"/>
  <c r="DC21" i="23"/>
  <c r="DB21" i="23"/>
  <c r="CZ21" i="23"/>
  <c r="CY21" i="23"/>
  <c r="CW21" i="23"/>
  <c r="CV21" i="23"/>
  <c r="CT21" i="23"/>
  <c r="CS21" i="23"/>
  <c r="CQ21" i="23"/>
  <c r="CP21" i="23"/>
  <c r="CN21" i="23"/>
  <c r="CM21" i="23"/>
  <c r="CK21" i="23"/>
  <c r="CJ21" i="23"/>
  <c r="CH21" i="23"/>
  <c r="CG21" i="23"/>
  <c r="CE21" i="23"/>
  <c r="CD21" i="23"/>
  <c r="AP21" i="23"/>
  <c r="FA20" i="23"/>
  <c r="EZ20" i="23"/>
  <c r="EP20" i="23"/>
  <c r="EQ20" i="23" s="1"/>
  <c r="DM20" i="23" s="1"/>
  <c r="EN20" i="23"/>
  <c r="EO20" i="23" s="1"/>
  <c r="DJ20" i="23" s="1"/>
  <c r="EL20" i="23"/>
  <c r="EM20" i="23" s="1"/>
  <c r="DG20" i="23" s="1"/>
  <c r="EJ20" i="23"/>
  <c r="EK20" i="23" s="1"/>
  <c r="DD20" i="23" s="1"/>
  <c r="EH20" i="23"/>
  <c r="EI20" i="23" s="1"/>
  <c r="DA20" i="23" s="1"/>
  <c r="EF20" i="23"/>
  <c r="EG20" i="23" s="1"/>
  <c r="CX20" i="23" s="1"/>
  <c r="ED20" i="23"/>
  <c r="EB20" i="23"/>
  <c r="EC20" i="23" s="1"/>
  <c r="CR20" i="23" s="1"/>
  <c r="DZ20" i="23"/>
  <c r="EA20" i="23" s="1"/>
  <c r="CO20" i="23" s="1"/>
  <c r="DX20" i="23"/>
  <c r="DY20" i="23" s="1"/>
  <c r="CL20" i="23" s="1"/>
  <c r="DV20" i="23"/>
  <c r="DW20" i="23" s="1"/>
  <c r="CI20" i="23" s="1"/>
  <c r="DT20" i="23"/>
  <c r="DU20" i="23" s="1"/>
  <c r="CF20" i="23" s="1"/>
  <c r="DO20" i="23"/>
  <c r="DN20" i="23"/>
  <c r="DL20" i="23"/>
  <c r="DK20" i="23"/>
  <c r="DI20" i="23"/>
  <c r="DH20" i="23"/>
  <c r="DF20" i="23"/>
  <c r="DE20" i="23"/>
  <c r="DC20" i="23"/>
  <c r="DB20" i="23"/>
  <c r="CZ20" i="23"/>
  <c r="CY20" i="23"/>
  <c r="CW20" i="23"/>
  <c r="CV20" i="23"/>
  <c r="CT20" i="23"/>
  <c r="CS20" i="23"/>
  <c r="CQ20" i="23"/>
  <c r="CP20" i="23"/>
  <c r="CN20" i="23"/>
  <c r="CM20" i="23"/>
  <c r="CK20" i="23"/>
  <c r="CJ20" i="23"/>
  <c r="CH20" i="23"/>
  <c r="CG20" i="23"/>
  <c r="CE20" i="23"/>
  <c r="CD20" i="23"/>
  <c r="AP20" i="23"/>
  <c r="FA19" i="23"/>
  <c r="EZ19" i="23"/>
  <c r="EP19" i="23"/>
  <c r="EQ19" i="23" s="1"/>
  <c r="DM19" i="23" s="1"/>
  <c r="EN19" i="23"/>
  <c r="EO19" i="23" s="1"/>
  <c r="DJ19" i="23" s="1"/>
  <c r="EL19" i="23"/>
  <c r="EM19" i="23" s="1"/>
  <c r="DG19" i="23" s="1"/>
  <c r="EJ19" i="23"/>
  <c r="EK19" i="23" s="1"/>
  <c r="DD19" i="23" s="1"/>
  <c r="EH19" i="23"/>
  <c r="EI19" i="23" s="1"/>
  <c r="DA19" i="23" s="1"/>
  <c r="EF19" i="23"/>
  <c r="EG19" i="23" s="1"/>
  <c r="CX19" i="23" s="1"/>
  <c r="ED19" i="23"/>
  <c r="EE19" i="23" s="1"/>
  <c r="CU19" i="23" s="1"/>
  <c r="EB19" i="23"/>
  <c r="EC19" i="23" s="1"/>
  <c r="CR19" i="23" s="1"/>
  <c r="DZ19" i="23"/>
  <c r="EA19" i="23" s="1"/>
  <c r="CO19" i="23" s="1"/>
  <c r="DX19" i="23"/>
  <c r="DY19" i="23" s="1"/>
  <c r="CL19" i="23" s="1"/>
  <c r="DV19" i="23"/>
  <c r="DW19" i="23" s="1"/>
  <c r="CI19" i="23" s="1"/>
  <c r="DT19" i="23"/>
  <c r="DU19" i="23" s="1"/>
  <c r="CF19" i="23" s="1"/>
  <c r="DO19" i="23"/>
  <c r="DN19" i="23"/>
  <c r="DL19" i="23"/>
  <c r="DK19" i="23"/>
  <c r="DI19" i="23"/>
  <c r="DH19" i="23"/>
  <c r="DF19" i="23"/>
  <c r="DE19" i="23"/>
  <c r="DC19" i="23"/>
  <c r="DB19" i="23"/>
  <c r="CZ19" i="23"/>
  <c r="CY19" i="23"/>
  <c r="CW19" i="23"/>
  <c r="CV19" i="23"/>
  <c r="CT19" i="23"/>
  <c r="CS19" i="23"/>
  <c r="CQ19" i="23"/>
  <c r="CP19" i="23"/>
  <c r="CN19" i="23"/>
  <c r="CM19" i="23"/>
  <c r="CK19" i="23"/>
  <c r="CJ19" i="23"/>
  <c r="CH19" i="23"/>
  <c r="CG19" i="23"/>
  <c r="CE19" i="23"/>
  <c r="CD19" i="23"/>
  <c r="AP19" i="23"/>
  <c r="FA18" i="23"/>
  <c r="EZ18" i="23"/>
  <c r="EP18" i="23"/>
  <c r="EQ18" i="23" s="1"/>
  <c r="DM18" i="23" s="1"/>
  <c r="EN18" i="23"/>
  <c r="EO18" i="23" s="1"/>
  <c r="DJ18" i="23" s="1"/>
  <c r="EL18" i="23"/>
  <c r="EM18" i="23" s="1"/>
  <c r="DG18" i="23" s="1"/>
  <c r="EJ18" i="23"/>
  <c r="EK18" i="23" s="1"/>
  <c r="DD18" i="23" s="1"/>
  <c r="EH18" i="23"/>
  <c r="EI18" i="23" s="1"/>
  <c r="DA18" i="23" s="1"/>
  <c r="EF18" i="23"/>
  <c r="ED18" i="23"/>
  <c r="EE18" i="23" s="1"/>
  <c r="CU18" i="23" s="1"/>
  <c r="EB18" i="23"/>
  <c r="EC18" i="23" s="1"/>
  <c r="CR18" i="23" s="1"/>
  <c r="DZ18" i="23"/>
  <c r="EA18" i="23" s="1"/>
  <c r="CO18" i="23" s="1"/>
  <c r="DX18" i="23"/>
  <c r="DY18" i="23" s="1"/>
  <c r="CL18" i="23" s="1"/>
  <c r="DV18" i="23"/>
  <c r="DW18" i="23" s="1"/>
  <c r="CI18" i="23" s="1"/>
  <c r="DT18" i="23"/>
  <c r="DU18" i="23" s="1"/>
  <c r="CF18" i="23" s="1"/>
  <c r="DO18" i="23"/>
  <c r="DN18" i="23"/>
  <c r="DL18" i="23"/>
  <c r="DK18" i="23"/>
  <c r="DI18" i="23"/>
  <c r="DH18" i="23"/>
  <c r="DF18" i="23"/>
  <c r="DE18" i="23"/>
  <c r="DC18" i="23"/>
  <c r="DB18" i="23"/>
  <c r="CZ18" i="23"/>
  <c r="CY18" i="23"/>
  <c r="CW18" i="23"/>
  <c r="CV18" i="23"/>
  <c r="CT18" i="23"/>
  <c r="CS18" i="23"/>
  <c r="CQ18" i="23"/>
  <c r="CP18" i="23"/>
  <c r="CN18" i="23"/>
  <c r="CM18" i="23"/>
  <c r="CK18" i="23"/>
  <c r="CJ18" i="23"/>
  <c r="CH18" i="23"/>
  <c r="CG18" i="23"/>
  <c r="CE18" i="23"/>
  <c r="CD18" i="23"/>
  <c r="AP18" i="23"/>
  <c r="FA17" i="23"/>
  <c r="EZ17" i="23"/>
  <c r="EP17" i="23"/>
  <c r="EQ17" i="23" s="1"/>
  <c r="DM17" i="23" s="1"/>
  <c r="EN17" i="23"/>
  <c r="EO17" i="23" s="1"/>
  <c r="DJ17" i="23" s="1"/>
  <c r="EL17" i="23"/>
  <c r="EM17" i="23" s="1"/>
  <c r="DG17" i="23" s="1"/>
  <c r="EJ17" i="23"/>
  <c r="EK17" i="23" s="1"/>
  <c r="DD17" i="23" s="1"/>
  <c r="EH17" i="23"/>
  <c r="EI17" i="23" s="1"/>
  <c r="DA17" i="23" s="1"/>
  <c r="EF17" i="23"/>
  <c r="EG17" i="23" s="1"/>
  <c r="CX17" i="23" s="1"/>
  <c r="ED17" i="23"/>
  <c r="EE17" i="23" s="1"/>
  <c r="CU17" i="23" s="1"/>
  <c r="EB17" i="23"/>
  <c r="EC17" i="23" s="1"/>
  <c r="CR17" i="23" s="1"/>
  <c r="DZ17" i="23"/>
  <c r="EA17" i="23" s="1"/>
  <c r="CO17" i="23" s="1"/>
  <c r="DX17" i="23"/>
  <c r="DY17" i="23" s="1"/>
  <c r="CL17" i="23" s="1"/>
  <c r="DV17" i="23"/>
  <c r="DW17" i="23" s="1"/>
  <c r="CI17" i="23" s="1"/>
  <c r="DT17" i="23"/>
  <c r="DU17" i="23" s="1"/>
  <c r="CF17" i="23" s="1"/>
  <c r="DO17" i="23"/>
  <c r="DN17" i="23"/>
  <c r="DL17" i="23"/>
  <c r="DK17" i="23"/>
  <c r="DI17" i="23"/>
  <c r="DH17" i="23"/>
  <c r="DF17" i="23"/>
  <c r="DE17" i="23"/>
  <c r="DC17" i="23"/>
  <c r="DB17" i="23"/>
  <c r="CZ17" i="23"/>
  <c r="CY17" i="23"/>
  <c r="CW17" i="23"/>
  <c r="CV17" i="23"/>
  <c r="CT17" i="23"/>
  <c r="CS17" i="23"/>
  <c r="CQ17" i="23"/>
  <c r="CP17" i="23"/>
  <c r="CN17" i="23"/>
  <c r="CM17" i="23"/>
  <c r="CK17" i="23"/>
  <c r="CJ17" i="23"/>
  <c r="CH17" i="23"/>
  <c r="CG17" i="23"/>
  <c r="CE17" i="23"/>
  <c r="CD17" i="23"/>
  <c r="AP17" i="23"/>
  <c r="FA16" i="23"/>
  <c r="EZ16" i="23"/>
  <c r="EP16" i="23"/>
  <c r="EQ16" i="23" s="1"/>
  <c r="DM16" i="23" s="1"/>
  <c r="EN16" i="23"/>
  <c r="EO16" i="23" s="1"/>
  <c r="DJ16" i="23" s="1"/>
  <c r="EL16" i="23"/>
  <c r="EM16" i="23" s="1"/>
  <c r="DG16" i="23" s="1"/>
  <c r="EJ16" i="23"/>
  <c r="EK16" i="23" s="1"/>
  <c r="DD16" i="23" s="1"/>
  <c r="EH16" i="23"/>
  <c r="EI16" i="23" s="1"/>
  <c r="DA16" i="23" s="1"/>
  <c r="EF16" i="23"/>
  <c r="EG16" i="23" s="1"/>
  <c r="CX16" i="23" s="1"/>
  <c r="ED16" i="23"/>
  <c r="EB16" i="23"/>
  <c r="EC16" i="23" s="1"/>
  <c r="CR16" i="23" s="1"/>
  <c r="DZ16" i="23"/>
  <c r="EA16" i="23" s="1"/>
  <c r="CO16" i="23" s="1"/>
  <c r="DX16" i="23"/>
  <c r="DY16" i="23" s="1"/>
  <c r="CL16" i="23" s="1"/>
  <c r="DV16" i="23"/>
  <c r="DW16" i="23" s="1"/>
  <c r="CI16" i="23" s="1"/>
  <c r="DT16" i="23"/>
  <c r="DU16" i="23" s="1"/>
  <c r="CF16" i="23" s="1"/>
  <c r="DO16" i="23"/>
  <c r="DN16" i="23"/>
  <c r="DL16" i="23"/>
  <c r="DK16" i="23"/>
  <c r="DI16" i="23"/>
  <c r="DH16" i="23"/>
  <c r="DF16" i="23"/>
  <c r="DE16" i="23"/>
  <c r="DC16" i="23"/>
  <c r="DB16" i="23"/>
  <c r="CZ16" i="23"/>
  <c r="CY16" i="23"/>
  <c r="CW16" i="23"/>
  <c r="CV16" i="23"/>
  <c r="CT16" i="23"/>
  <c r="CS16" i="23"/>
  <c r="CQ16" i="23"/>
  <c r="CP16" i="23"/>
  <c r="CN16" i="23"/>
  <c r="CM16" i="23"/>
  <c r="CK16" i="23"/>
  <c r="CJ16" i="23"/>
  <c r="CH16" i="23"/>
  <c r="CG16" i="23"/>
  <c r="CE16" i="23"/>
  <c r="CD16" i="23"/>
  <c r="DS16" i="23" s="1"/>
  <c r="AP16" i="23"/>
  <c r="FA15" i="23"/>
  <c r="EZ15" i="23"/>
  <c r="EP15" i="23"/>
  <c r="EQ15" i="23" s="1"/>
  <c r="DM15" i="23" s="1"/>
  <c r="EN15" i="23"/>
  <c r="EO15" i="23" s="1"/>
  <c r="DJ15" i="23" s="1"/>
  <c r="EL15" i="23"/>
  <c r="EM15" i="23" s="1"/>
  <c r="DG15" i="23" s="1"/>
  <c r="EJ15" i="23"/>
  <c r="EK15" i="23" s="1"/>
  <c r="EH15" i="23"/>
  <c r="EI15" i="23" s="1"/>
  <c r="DA15" i="23" s="1"/>
  <c r="EF15" i="23"/>
  <c r="EG15" i="23" s="1"/>
  <c r="CX15" i="23" s="1"/>
  <c r="ED15" i="23"/>
  <c r="EE15" i="23" s="1"/>
  <c r="CU15" i="23" s="1"/>
  <c r="EB15" i="23"/>
  <c r="EC15" i="23" s="1"/>
  <c r="CR15" i="23" s="1"/>
  <c r="DZ15" i="23"/>
  <c r="EA15" i="23" s="1"/>
  <c r="CO15" i="23" s="1"/>
  <c r="DX15" i="23"/>
  <c r="DY15" i="23" s="1"/>
  <c r="CL15" i="23" s="1"/>
  <c r="DV15" i="23"/>
  <c r="DW15" i="23" s="1"/>
  <c r="CI15" i="23" s="1"/>
  <c r="DT15" i="23"/>
  <c r="DU15" i="23" s="1"/>
  <c r="CF15" i="23" s="1"/>
  <c r="DO15" i="23"/>
  <c r="DN15" i="23"/>
  <c r="DL15" i="23"/>
  <c r="DK15" i="23"/>
  <c r="DI15" i="23"/>
  <c r="DH15" i="23"/>
  <c r="DF15" i="23"/>
  <c r="DE15" i="23"/>
  <c r="DD15" i="23"/>
  <c r="DC15" i="23"/>
  <c r="DB15" i="23"/>
  <c r="CZ15" i="23"/>
  <c r="CY15" i="23"/>
  <c r="CW15" i="23"/>
  <c r="CV15" i="23"/>
  <c r="CT15" i="23"/>
  <c r="CS15" i="23"/>
  <c r="CQ15" i="23"/>
  <c r="CP15" i="23"/>
  <c r="CN15" i="23"/>
  <c r="CM15" i="23"/>
  <c r="CK15" i="23"/>
  <c r="CJ15" i="23"/>
  <c r="CH15" i="23"/>
  <c r="CG15" i="23"/>
  <c r="CE15" i="23"/>
  <c r="CD15" i="23"/>
  <c r="AP15" i="23"/>
  <c r="FA14" i="23"/>
  <c r="EZ14" i="23"/>
  <c r="EP14" i="23"/>
  <c r="EQ14" i="23" s="1"/>
  <c r="DM14" i="23" s="1"/>
  <c r="EN14" i="23"/>
  <c r="EO14" i="23" s="1"/>
  <c r="DJ14" i="23" s="1"/>
  <c r="EL14" i="23"/>
  <c r="EM14" i="23" s="1"/>
  <c r="DG14" i="23" s="1"/>
  <c r="EJ14" i="23"/>
  <c r="EK14" i="23" s="1"/>
  <c r="DD14" i="23" s="1"/>
  <c r="EH14" i="23"/>
  <c r="EI14" i="23" s="1"/>
  <c r="DA14" i="23" s="1"/>
  <c r="EF14" i="23"/>
  <c r="ED14" i="23"/>
  <c r="EE14" i="23" s="1"/>
  <c r="CU14" i="23" s="1"/>
  <c r="EB14" i="23"/>
  <c r="EC14" i="23" s="1"/>
  <c r="CR14" i="23" s="1"/>
  <c r="DZ14" i="23"/>
  <c r="EA14" i="23" s="1"/>
  <c r="CO14" i="23" s="1"/>
  <c r="DX14" i="23"/>
  <c r="DY14" i="23" s="1"/>
  <c r="CL14" i="23" s="1"/>
  <c r="DV14" i="23"/>
  <c r="DW14" i="23" s="1"/>
  <c r="CI14" i="23" s="1"/>
  <c r="DT14" i="23"/>
  <c r="DU14" i="23" s="1"/>
  <c r="CF14" i="23" s="1"/>
  <c r="DO14" i="23"/>
  <c r="DN14" i="23"/>
  <c r="DL14" i="23"/>
  <c r="DK14" i="23"/>
  <c r="DI14" i="23"/>
  <c r="DH14" i="23"/>
  <c r="DF14" i="23"/>
  <c r="DE14" i="23"/>
  <c r="DC14" i="23"/>
  <c r="DB14" i="23"/>
  <c r="CZ14" i="23"/>
  <c r="CY14" i="23"/>
  <c r="CW14" i="23"/>
  <c r="CV14" i="23"/>
  <c r="CT14" i="23"/>
  <c r="CS14" i="23"/>
  <c r="CQ14" i="23"/>
  <c r="CP14" i="23"/>
  <c r="CN14" i="23"/>
  <c r="CM14" i="23"/>
  <c r="CK14" i="23"/>
  <c r="CJ14" i="23"/>
  <c r="CH14" i="23"/>
  <c r="CG14" i="23"/>
  <c r="CE14" i="23"/>
  <c r="CD14" i="23"/>
  <c r="AP14" i="23"/>
  <c r="FA13" i="23"/>
  <c r="EZ13" i="23"/>
  <c r="EP13" i="23"/>
  <c r="EQ13" i="23" s="1"/>
  <c r="DM13" i="23" s="1"/>
  <c r="EN13" i="23"/>
  <c r="EO13" i="23" s="1"/>
  <c r="DJ13" i="23" s="1"/>
  <c r="EL13" i="23"/>
  <c r="EM13" i="23" s="1"/>
  <c r="DG13" i="23" s="1"/>
  <c r="EJ13" i="23"/>
  <c r="EK13" i="23" s="1"/>
  <c r="DD13" i="23" s="1"/>
  <c r="EH13" i="23"/>
  <c r="EI13" i="23" s="1"/>
  <c r="DA13" i="23" s="1"/>
  <c r="EF13" i="23"/>
  <c r="EG13" i="23" s="1"/>
  <c r="CX13" i="23" s="1"/>
  <c r="ED13" i="23"/>
  <c r="EE13" i="23" s="1"/>
  <c r="CU13" i="23" s="1"/>
  <c r="EB13" i="23"/>
  <c r="EC13" i="23" s="1"/>
  <c r="CR13" i="23" s="1"/>
  <c r="DZ13" i="23"/>
  <c r="EA13" i="23" s="1"/>
  <c r="CO13" i="23" s="1"/>
  <c r="DX13" i="23"/>
  <c r="DY13" i="23" s="1"/>
  <c r="CL13" i="23" s="1"/>
  <c r="DV13" i="23"/>
  <c r="DW13" i="23" s="1"/>
  <c r="CI13" i="23" s="1"/>
  <c r="DT13" i="23"/>
  <c r="DU13" i="23" s="1"/>
  <c r="CF13" i="23" s="1"/>
  <c r="DO13" i="23"/>
  <c r="DN13" i="23"/>
  <c r="DL13" i="23"/>
  <c r="DK13" i="23"/>
  <c r="DI13" i="23"/>
  <c r="DH13" i="23"/>
  <c r="DF13" i="23"/>
  <c r="DE13" i="23"/>
  <c r="DC13" i="23"/>
  <c r="DB13" i="23"/>
  <c r="CZ13" i="23"/>
  <c r="CY13" i="23"/>
  <c r="CW13" i="23"/>
  <c r="CV13" i="23"/>
  <c r="CT13" i="23"/>
  <c r="CS13" i="23"/>
  <c r="CQ13" i="23"/>
  <c r="CP13" i="23"/>
  <c r="CN13" i="23"/>
  <c r="CM13" i="23"/>
  <c r="CK13" i="23"/>
  <c r="CJ13" i="23"/>
  <c r="CH13" i="23"/>
  <c r="CG13" i="23"/>
  <c r="CE13" i="23"/>
  <c r="CD13" i="23"/>
  <c r="AP13" i="23"/>
  <c r="FA12" i="23"/>
  <c r="EZ12" i="23"/>
  <c r="EP12" i="23"/>
  <c r="EQ12" i="23" s="1"/>
  <c r="DM12" i="23" s="1"/>
  <c r="EN12" i="23"/>
  <c r="EO12" i="23" s="1"/>
  <c r="DJ12" i="23" s="1"/>
  <c r="EL12" i="23"/>
  <c r="EM12" i="23" s="1"/>
  <c r="DG12" i="23" s="1"/>
  <c r="EJ12" i="23"/>
  <c r="EK12" i="23" s="1"/>
  <c r="DD12" i="23" s="1"/>
  <c r="EH12" i="23"/>
  <c r="EI12" i="23" s="1"/>
  <c r="DA12" i="23" s="1"/>
  <c r="EF12" i="23"/>
  <c r="EG12" i="23" s="1"/>
  <c r="CX12" i="23" s="1"/>
  <c r="ED12" i="23"/>
  <c r="EB12" i="23"/>
  <c r="EC12" i="23" s="1"/>
  <c r="CR12" i="23" s="1"/>
  <c r="DZ12" i="23"/>
  <c r="EA12" i="23" s="1"/>
  <c r="CO12" i="23" s="1"/>
  <c r="DX12" i="23"/>
  <c r="DY12" i="23" s="1"/>
  <c r="CL12" i="23" s="1"/>
  <c r="DV12" i="23"/>
  <c r="DW12" i="23" s="1"/>
  <c r="CI12" i="23" s="1"/>
  <c r="DT12" i="23"/>
  <c r="DU12" i="23" s="1"/>
  <c r="CF12" i="23" s="1"/>
  <c r="DO12" i="23"/>
  <c r="DN12" i="23"/>
  <c r="DL12" i="23"/>
  <c r="DK12" i="23"/>
  <c r="DI12" i="23"/>
  <c r="DH12" i="23"/>
  <c r="DF12" i="23"/>
  <c r="DE12" i="23"/>
  <c r="DC12" i="23"/>
  <c r="DB12" i="23"/>
  <c r="CZ12" i="23"/>
  <c r="CY12" i="23"/>
  <c r="CW12" i="23"/>
  <c r="CV12" i="23"/>
  <c r="CT12" i="23"/>
  <c r="CS12" i="23"/>
  <c r="CQ12" i="23"/>
  <c r="CP12" i="23"/>
  <c r="CN12" i="23"/>
  <c r="CM12" i="23"/>
  <c r="CK12" i="23"/>
  <c r="CJ12" i="23"/>
  <c r="CH12" i="23"/>
  <c r="CG12" i="23"/>
  <c r="CE12" i="23"/>
  <c r="CD12" i="23"/>
  <c r="AP12" i="23"/>
  <c r="FA11" i="23"/>
  <c r="EZ11" i="23"/>
  <c r="EP11" i="23"/>
  <c r="EQ11" i="23" s="1"/>
  <c r="DM11" i="23" s="1"/>
  <c r="EN11" i="23"/>
  <c r="EO11" i="23" s="1"/>
  <c r="DJ11" i="23" s="1"/>
  <c r="EL11" i="23"/>
  <c r="EM11" i="23" s="1"/>
  <c r="DG11" i="23" s="1"/>
  <c r="EJ11" i="23"/>
  <c r="EK11" i="23" s="1"/>
  <c r="DD11" i="23" s="1"/>
  <c r="EH11" i="23"/>
  <c r="EI11" i="23" s="1"/>
  <c r="DA11" i="23" s="1"/>
  <c r="EF11" i="23"/>
  <c r="EG11" i="23" s="1"/>
  <c r="CX11" i="23" s="1"/>
  <c r="ED11" i="23"/>
  <c r="EE11" i="23" s="1"/>
  <c r="CU11" i="23" s="1"/>
  <c r="EB11" i="23"/>
  <c r="EC11" i="23" s="1"/>
  <c r="CR11" i="23" s="1"/>
  <c r="DZ11" i="23"/>
  <c r="EA11" i="23" s="1"/>
  <c r="CO11" i="23" s="1"/>
  <c r="DX11" i="23"/>
  <c r="DY11" i="23" s="1"/>
  <c r="CL11" i="23" s="1"/>
  <c r="DV11" i="23"/>
  <c r="DW11" i="23" s="1"/>
  <c r="CI11" i="23" s="1"/>
  <c r="DT11" i="23"/>
  <c r="DU11" i="23" s="1"/>
  <c r="DO11" i="23"/>
  <c r="DN11" i="23"/>
  <c r="DL11" i="23"/>
  <c r="DK11" i="23"/>
  <c r="DI11" i="23"/>
  <c r="DH11" i="23"/>
  <c r="DF11" i="23"/>
  <c r="DE11" i="23"/>
  <c r="DC11" i="23"/>
  <c r="DB11" i="23"/>
  <c r="CZ11" i="23"/>
  <c r="CY11" i="23"/>
  <c r="CW11" i="23"/>
  <c r="CV11" i="23"/>
  <c r="CT11" i="23"/>
  <c r="CS11" i="23"/>
  <c r="CQ11" i="23"/>
  <c r="CP11" i="23"/>
  <c r="CN11" i="23"/>
  <c r="CM11" i="23"/>
  <c r="CK11" i="23"/>
  <c r="CH11" i="23"/>
  <c r="CG11" i="23"/>
  <c r="CF11" i="23"/>
  <c r="CE11" i="23"/>
  <c r="CD11" i="23"/>
  <c r="DS11" i="23" s="1"/>
  <c r="AP11" i="23"/>
  <c r="FA10" i="23"/>
  <c r="EZ10" i="23"/>
  <c r="EP10" i="23"/>
  <c r="EQ10" i="23" s="1"/>
  <c r="DM10" i="23" s="1"/>
  <c r="EN10" i="23"/>
  <c r="EO10" i="23" s="1"/>
  <c r="DJ10" i="23" s="1"/>
  <c r="EL10" i="23"/>
  <c r="EM10" i="23" s="1"/>
  <c r="DG10" i="23" s="1"/>
  <c r="EJ10" i="23"/>
  <c r="EK10" i="23" s="1"/>
  <c r="DD10" i="23" s="1"/>
  <c r="EH10" i="23"/>
  <c r="EI10" i="23" s="1"/>
  <c r="DA10" i="23" s="1"/>
  <c r="EF10" i="23"/>
  <c r="ED10" i="23"/>
  <c r="EE10" i="23" s="1"/>
  <c r="CU10" i="23" s="1"/>
  <c r="EB10" i="23"/>
  <c r="DZ10" i="23"/>
  <c r="EA10" i="23" s="1"/>
  <c r="CO10" i="23" s="1"/>
  <c r="DX10" i="23"/>
  <c r="DY10" i="23" s="1"/>
  <c r="CL10" i="23" s="1"/>
  <c r="DV10" i="23"/>
  <c r="DW10" i="23" s="1"/>
  <c r="CI10" i="23" s="1"/>
  <c r="DT10" i="23"/>
  <c r="DU10" i="23" s="1"/>
  <c r="CF10" i="23" s="1"/>
  <c r="DO10" i="23"/>
  <c r="DN10" i="23"/>
  <c r="DL10" i="23"/>
  <c r="DK10" i="23"/>
  <c r="DI10" i="23"/>
  <c r="DH10" i="23"/>
  <c r="DF10" i="23"/>
  <c r="DE10" i="23"/>
  <c r="DC10" i="23"/>
  <c r="DB10" i="23"/>
  <c r="CZ10" i="23"/>
  <c r="CY10" i="23"/>
  <c r="CW10" i="23"/>
  <c r="CV10" i="23"/>
  <c r="CT10" i="23"/>
  <c r="CS10" i="23"/>
  <c r="CQ10" i="23"/>
  <c r="CP10" i="23"/>
  <c r="CN10" i="23"/>
  <c r="CM10" i="23"/>
  <c r="CK10" i="23"/>
  <c r="CJ10" i="23"/>
  <c r="CH10" i="23"/>
  <c r="CG10" i="23"/>
  <c r="CE10" i="23"/>
  <c r="CD10" i="23"/>
  <c r="AP10" i="23"/>
  <c r="FA9" i="23"/>
  <c r="EZ9" i="23"/>
  <c r="EP9" i="23"/>
  <c r="EQ9" i="23" s="1"/>
  <c r="DM9" i="23" s="1"/>
  <c r="EN9" i="23"/>
  <c r="EO9" i="23" s="1"/>
  <c r="DJ9" i="23" s="1"/>
  <c r="EL9" i="23"/>
  <c r="EM9" i="23" s="1"/>
  <c r="DG9" i="23" s="1"/>
  <c r="EJ9" i="23"/>
  <c r="EK9" i="23" s="1"/>
  <c r="DD9" i="23" s="1"/>
  <c r="EH9" i="23"/>
  <c r="EI9" i="23" s="1"/>
  <c r="DA9" i="23" s="1"/>
  <c r="EF9" i="23"/>
  <c r="EG9" i="23" s="1"/>
  <c r="CX9" i="23" s="1"/>
  <c r="ED9" i="23"/>
  <c r="EE9" i="23" s="1"/>
  <c r="CU9" i="23" s="1"/>
  <c r="EB9" i="23"/>
  <c r="EC9" i="23" s="1"/>
  <c r="CR9" i="23" s="1"/>
  <c r="DZ9" i="23"/>
  <c r="EA9" i="23" s="1"/>
  <c r="CO9" i="23" s="1"/>
  <c r="DX9" i="23"/>
  <c r="DY9" i="23" s="1"/>
  <c r="CL9" i="23" s="1"/>
  <c r="DV9" i="23"/>
  <c r="DW9" i="23" s="1"/>
  <c r="CI9" i="23" s="1"/>
  <c r="DT9" i="23"/>
  <c r="DU9" i="23" s="1"/>
  <c r="CF9" i="23" s="1"/>
  <c r="DO9" i="23"/>
  <c r="DN9" i="23"/>
  <c r="DL9" i="23"/>
  <c r="DK9" i="23"/>
  <c r="DI9" i="23"/>
  <c r="DH9" i="23"/>
  <c r="DF9" i="23"/>
  <c r="DE9" i="23"/>
  <c r="DC9" i="23"/>
  <c r="DB9" i="23"/>
  <c r="CZ9" i="23"/>
  <c r="CY9" i="23"/>
  <c r="CW9" i="23"/>
  <c r="CV9" i="23"/>
  <c r="CT9" i="23"/>
  <c r="CS9" i="23"/>
  <c r="CQ9" i="23"/>
  <c r="CP9" i="23"/>
  <c r="CN9" i="23"/>
  <c r="CM9" i="23"/>
  <c r="CK9" i="23"/>
  <c r="CJ9" i="23"/>
  <c r="CH9" i="23"/>
  <c r="CG9" i="23"/>
  <c r="CE9" i="23"/>
  <c r="CD9" i="23"/>
  <c r="AP9" i="23"/>
  <c r="FA8" i="23"/>
  <c r="EZ8" i="23"/>
  <c r="EP8" i="23"/>
  <c r="EQ8" i="23" s="1"/>
  <c r="DM8" i="23" s="1"/>
  <c r="EN8" i="23"/>
  <c r="EO8" i="23" s="1"/>
  <c r="DJ8" i="23" s="1"/>
  <c r="EL8" i="23"/>
  <c r="EM8" i="23" s="1"/>
  <c r="DG8" i="23" s="1"/>
  <c r="EJ8" i="23"/>
  <c r="EK8" i="23" s="1"/>
  <c r="DD8" i="23" s="1"/>
  <c r="EH8" i="23"/>
  <c r="EI8" i="23" s="1"/>
  <c r="DA8" i="23" s="1"/>
  <c r="EF8" i="23"/>
  <c r="EG8" i="23" s="1"/>
  <c r="CX8" i="23" s="1"/>
  <c r="ED8" i="23"/>
  <c r="EB8" i="23"/>
  <c r="EC8" i="23" s="1"/>
  <c r="CR8" i="23" s="1"/>
  <c r="DZ8" i="23"/>
  <c r="EA8" i="23" s="1"/>
  <c r="CO8" i="23" s="1"/>
  <c r="DX8" i="23"/>
  <c r="DY8" i="23" s="1"/>
  <c r="CL8" i="23" s="1"/>
  <c r="DV8" i="23"/>
  <c r="DW8" i="23" s="1"/>
  <c r="CI8" i="23" s="1"/>
  <c r="DT8" i="23"/>
  <c r="DU8" i="23" s="1"/>
  <c r="CF8" i="23" s="1"/>
  <c r="DO8" i="23"/>
  <c r="DN8" i="23"/>
  <c r="DL8" i="23"/>
  <c r="DK8" i="23"/>
  <c r="DI8" i="23"/>
  <c r="DH8" i="23"/>
  <c r="DF8" i="23"/>
  <c r="DE8" i="23"/>
  <c r="DC8" i="23"/>
  <c r="DB8" i="23"/>
  <c r="CZ8" i="23"/>
  <c r="CY8" i="23"/>
  <c r="CW8" i="23"/>
  <c r="CV8" i="23"/>
  <c r="CT8" i="23"/>
  <c r="CS8" i="23"/>
  <c r="CQ8" i="23"/>
  <c r="CP8" i="23"/>
  <c r="CN8" i="23"/>
  <c r="CM8" i="23"/>
  <c r="CK8" i="23"/>
  <c r="CJ8" i="23"/>
  <c r="CH8" i="23"/>
  <c r="CG8" i="23"/>
  <c r="CE8" i="23"/>
  <c r="CD8" i="23"/>
  <c r="AP8" i="23"/>
  <c r="FA7" i="23"/>
  <c r="EZ7" i="23"/>
  <c r="EP7" i="23"/>
  <c r="EQ7" i="23" s="1"/>
  <c r="DM7" i="23" s="1"/>
  <c r="EN7" i="23"/>
  <c r="EO7" i="23" s="1"/>
  <c r="DJ7" i="23" s="1"/>
  <c r="EL7" i="23"/>
  <c r="EM7" i="23" s="1"/>
  <c r="DG7" i="23" s="1"/>
  <c r="EJ7" i="23"/>
  <c r="EK7" i="23" s="1"/>
  <c r="DD7" i="23" s="1"/>
  <c r="EH7" i="23"/>
  <c r="EI7" i="23" s="1"/>
  <c r="DA7" i="23" s="1"/>
  <c r="EF7" i="23"/>
  <c r="EG7" i="23" s="1"/>
  <c r="CX7" i="23" s="1"/>
  <c r="ED7" i="23"/>
  <c r="EE7" i="23" s="1"/>
  <c r="CU7" i="23" s="1"/>
  <c r="EB7" i="23"/>
  <c r="EC7" i="23" s="1"/>
  <c r="CR7" i="23" s="1"/>
  <c r="DZ7" i="23"/>
  <c r="EA7" i="23" s="1"/>
  <c r="CO7" i="23" s="1"/>
  <c r="DX7" i="23"/>
  <c r="DY7" i="23" s="1"/>
  <c r="CL7" i="23" s="1"/>
  <c r="DV7" i="23"/>
  <c r="DW7" i="23" s="1"/>
  <c r="CI7" i="23" s="1"/>
  <c r="DT7" i="23"/>
  <c r="DU7" i="23" s="1"/>
  <c r="CF7" i="23" s="1"/>
  <c r="DO7" i="23"/>
  <c r="DN7" i="23"/>
  <c r="DL7" i="23"/>
  <c r="DK7" i="23"/>
  <c r="DI7" i="23"/>
  <c r="DH7" i="23"/>
  <c r="DF7" i="23"/>
  <c r="DE7" i="23"/>
  <c r="DC7" i="23"/>
  <c r="DB7" i="23"/>
  <c r="CZ7" i="23"/>
  <c r="CY7" i="23"/>
  <c r="CW7" i="23"/>
  <c r="CV7" i="23"/>
  <c r="CT7" i="23"/>
  <c r="CS7" i="23"/>
  <c r="CQ7" i="23"/>
  <c r="CP7" i="23"/>
  <c r="CN7" i="23"/>
  <c r="CM7" i="23"/>
  <c r="CK7" i="23"/>
  <c r="CJ7" i="23"/>
  <c r="CH7" i="23"/>
  <c r="CG7" i="23"/>
  <c r="CE7" i="23"/>
  <c r="CD7" i="23"/>
  <c r="AP7" i="23"/>
  <c r="FA6" i="23"/>
  <c r="EZ6" i="23"/>
  <c r="EP6" i="23"/>
  <c r="EQ6" i="23" s="1"/>
  <c r="DM6" i="23" s="1"/>
  <c r="EN6" i="23"/>
  <c r="EO6" i="23" s="1"/>
  <c r="DJ6" i="23" s="1"/>
  <c r="EL6" i="23"/>
  <c r="EM6" i="23" s="1"/>
  <c r="DG6" i="23" s="1"/>
  <c r="EJ6" i="23"/>
  <c r="EK6" i="23" s="1"/>
  <c r="DD6" i="23" s="1"/>
  <c r="EH6" i="23"/>
  <c r="EI6" i="23" s="1"/>
  <c r="DA6" i="23" s="1"/>
  <c r="EF6" i="23"/>
  <c r="ED6" i="23"/>
  <c r="EE6" i="23" s="1"/>
  <c r="CU6" i="23" s="1"/>
  <c r="EB6" i="23"/>
  <c r="EC6" i="23" s="1"/>
  <c r="CR6" i="23" s="1"/>
  <c r="DZ6" i="23"/>
  <c r="EA6" i="23" s="1"/>
  <c r="CO6" i="23" s="1"/>
  <c r="DX6" i="23"/>
  <c r="DY6" i="23" s="1"/>
  <c r="CL6" i="23" s="1"/>
  <c r="DV6" i="23"/>
  <c r="DW6" i="23" s="1"/>
  <c r="CI6" i="23" s="1"/>
  <c r="DT6" i="23"/>
  <c r="DU6" i="23" s="1"/>
  <c r="CF6" i="23" s="1"/>
  <c r="DO6" i="23"/>
  <c r="DN6" i="23"/>
  <c r="DL6" i="23"/>
  <c r="DK6" i="23"/>
  <c r="DI6" i="23"/>
  <c r="DH6" i="23"/>
  <c r="DF6" i="23"/>
  <c r="DE6" i="23"/>
  <c r="DC6" i="23"/>
  <c r="DB6" i="23"/>
  <c r="CZ6" i="23"/>
  <c r="CY6" i="23"/>
  <c r="CW6" i="23"/>
  <c r="CV6" i="23"/>
  <c r="CT6" i="23"/>
  <c r="CS6" i="23"/>
  <c r="CQ6" i="23"/>
  <c r="CP6" i="23"/>
  <c r="CN6" i="23"/>
  <c r="CM6" i="23"/>
  <c r="CK6" i="23"/>
  <c r="CJ6" i="23"/>
  <c r="CH6" i="23"/>
  <c r="CG6" i="23"/>
  <c r="CE6" i="23"/>
  <c r="CD6" i="23"/>
  <c r="AP6" i="23"/>
  <c r="FA5" i="23"/>
  <c r="EZ5" i="23"/>
  <c r="EP5" i="23"/>
  <c r="EN5" i="23"/>
  <c r="EO5" i="23" s="1"/>
  <c r="DJ5" i="23" s="1"/>
  <c r="EL5" i="23"/>
  <c r="EM5" i="23" s="1"/>
  <c r="DG5" i="23" s="1"/>
  <c r="EJ5" i="23"/>
  <c r="EK5" i="23" s="1"/>
  <c r="DD5" i="23" s="1"/>
  <c r="EH5" i="23"/>
  <c r="EF5" i="23"/>
  <c r="EG5" i="23" s="1"/>
  <c r="CX5" i="23" s="1"/>
  <c r="ED5" i="23"/>
  <c r="EE5" i="23" s="1"/>
  <c r="CU5" i="23" s="1"/>
  <c r="EB5" i="23"/>
  <c r="EC5" i="23" s="1"/>
  <c r="CR5" i="23" s="1"/>
  <c r="DZ5" i="23"/>
  <c r="EA5" i="23" s="1"/>
  <c r="CO5" i="23" s="1"/>
  <c r="DX5" i="23"/>
  <c r="DY5" i="23" s="1"/>
  <c r="CL5" i="23" s="1"/>
  <c r="DV5" i="23"/>
  <c r="DW5" i="23" s="1"/>
  <c r="CI5" i="23" s="1"/>
  <c r="DT5" i="23"/>
  <c r="DO5" i="23"/>
  <c r="DN5" i="23"/>
  <c r="DL5" i="23"/>
  <c r="DK5" i="23"/>
  <c r="DI5" i="23"/>
  <c r="DH5" i="23"/>
  <c r="DF5" i="23"/>
  <c r="DE5" i="23"/>
  <c r="DC5" i="23"/>
  <c r="DB5" i="23"/>
  <c r="CZ5" i="23"/>
  <c r="CY5" i="23"/>
  <c r="CW5" i="23"/>
  <c r="CV5" i="23"/>
  <c r="CT5" i="23"/>
  <c r="CS5" i="23"/>
  <c r="CQ5" i="23"/>
  <c r="CP5" i="23"/>
  <c r="CN5" i="23"/>
  <c r="CM5" i="23"/>
  <c r="CK5" i="23"/>
  <c r="CJ5" i="23"/>
  <c r="CH5" i="23"/>
  <c r="CG5" i="23"/>
  <c r="CE5" i="23"/>
  <c r="CD5" i="23"/>
  <c r="AP5" i="23"/>
  <c r="FA4" i="23"/>
  <c r="EZ4" i="23"/>
  <c r="DL3" i="23"/>
  <c r="DI3" i="23"/>
  <c r="DF3" i="23"/>
  <c r="DC3" i="23"/>
  <c r="CZ3" i="23"/>
  <c r="CW3" i="23"/>
  <c r="CT3" i="23"/>
  <c r="CQ3" i="23"/>
  <c r="CN3" i="23"/>
  <c r="CK3" i="23"/>
  <c r="CH3" i="23"/>
  <c r="CE3" i="23"/>
  <c r="DQ27" i="23" l="1"/>
  <c r="AN27" i="23" s="1"/>
  <c r="DP78" i="23"/>
  <c r="AM78" i="23" s="1"/>
  <c r="CG60" i="23"/>
  <c r="CM60" i="23"/>
  <c r="DS6" i="23"/>
  <c r="DS25" i="23"/>
  <c r="DS5" i="23"/>
  <c r="DS8" i="23"/>
  <c r="DS10" i="23"/>
  <c r="DS12" i="23"/>
  <c r="DS18" i="23"/>
  <c r="DS21" i="23"/>
  <c r="DS13" i="23"/>
  <c r="DS17" i="23"/>
  <c r="DS19" i="23"/>
  <c r="DR28" i="23"/>
  <c r="AO28" i="23" s="1"/>
  <c r="DP29" i="23"/>
  <c r="AM29" i="23" s="1"/>
  <c r="DS15" i="23"/>
  <c r="DS7" i="23"/>
  <c r="DS9" i="23"/>
  <c r="DS14" i="23"/>
  <c r="DS20" i="23"/>
  <c r="DS22" i="23"/>
  <c r="DS23" i="23"/>
  <c r="DS24" i="23"/>
  <c r="DP28" i="23"/>
  <c r="AM28" i="23" s="1"/>
  <c r="DR86" i="23"/>
  <c r="AO86" i="23" s="1"/>
  <c r="DR87" i="23"/>
  <c r="AO87" i="23" s="1"/>
  <c r="DQ26" i="23"/>
  <c r="AN26" i="23" s="1"/>
  <c r="DP27" i="23"/>
  <c r="AM27" i="23" s="1"/>
  <c r="DR27" i="23"/>
  <c r="AO27" i="23" s="1"/>
  <c r="CE30" i="23"/>
  <c r="CM30" i="23"/>
  <c r="CS30" i="23"/>
  <c r="DP26" i="23"/>
  <c r="AM26" i="23" s="1"/>
  <c r="DR26" i="23"/>
  <c r="AO26" i="23" s="1"/>
  <c r="CI60" i="23"/>
  <c r="DP89" i="23"/>
  <c r="AM89" i="23" s="1"/>
  <c r="DH30" i="23"/>
  <c r="CY30" i="23"/>
  <c r="DQ28" i="23"/>
  <c r="AN28" i="23" s="1"/>
  <c r="DR29" i="23"/>
  <c r="AO29" i="23" s="1"/>
  <c r="CK60" i="23"/>
  <c r="CH60" i="23"/>
  <c r="DR56" i="23"/>
  <c r="AO56" i="23" s="1"/>
  <c r="DQ57" i="23"/>
  <c r="AN57" i="23" s="1"/>
  <c r="DR58" i="23"/>
  <c r="AO58" i="23" s="1"/>
  <c r="CM90" i="23"/>
  <c r="DQ75" i="23"/>
  <c r="AN75" i="23" s="1"/>
  <c r="DL90" i="23"/>
  <c r="DR88" i="23"/>
  <c r="AO88" i="23" s="1"/>
  <c r="DQ56" i="23"/>
  <c r="AN56" i="23" s="1"/>
  <c r="DW57" i="23"/>
  <c r="CI57" i="23" s="1"/>
  <c r="DQ58" i="23"/>
  <c r="AN58" i="23" s="1"/>
  <c r="DP59" i="23"/>
  <c r="AM59" i="23" s="1"/>
  <c r="DR59" i="23"/>
  <c r="AO59" i="23" s="1"/>
  <c r="DR73" i="23"/>
  <c r="DR79" i="23"/>
  <c r="DR84" i="23"/>
  <c r="AO84" i="23" s="1"/>
  <c r="DP88" i="23"/>
  <c r="AM88" i="23" s="1"/>
  <c r="DP56" i="23"/>
  <c r="AM56" i="23" s="1"/>
  <c r="DR57" i="23"/>
  <c r="AO57" i="23" s="1"/>
  <c r="DB30" i="23"/>
  <c r="CG30" i="23"/>
  <c r="DO30" i="23"/>
  <c r="CR30" i="23"/>
  <c r="CF30" i="23"/>
  <c r="DU5" i="23"/>
  <c r="CF5" i="23" s="1"/>
  <c r="DQ5" i="23"/>
  <c r="AN5" i="23" s="1"/>
  <c r="CI30" i="23"/>
  <c r="CJ30" i="23"/>
  <c r="EE85" i="23"/>
  <c r="CU85" i="23" s="1"/>
  <c r="DQ85" i="23"/>
  <c r="AN85" i="23" s="1"/>
  <c r="DC30" i="23"/>
  <c r="DW26" i="23"/>
  <c r="CI26" i="23" s="1"/>
  <c r="DW27" i="23"/>
  <c r="CI27" i="23" s="1"/>
  <c r="DW28" i="23"/>
  <c r="CI28" i="23" s="1"/>
  <c r="DQ29" i="23"/>
  <c r="AN29" i="23" s="1"/>
  <c r="CQ60" i="23"/>
  <c r="CW60" i="23"/>
  <c r="DW35" i="23"/>
  <c r="CI35" i="23" s="1"/>
  <c r="DA60" i="23"/>
  <c r="EI35" i="23"/>
  <c r="DA35" i="23" s="1"/>
  <c r="DU59" i="23"/>
  <c r="CF59" i="23" s="1"/>
  <c r="DQ59" i="23"/>
  <c r="AN59" i="23" s="1"/>
  <c r="DR89" i="23"/>
  <c r="AO89" i="23" s="1"/>
  <c r="DE30" i="23"/>
  <c r="DK30" i="23"/>
  <c r="DA30" i="23"/>
  <c r="CK30" i="23"/>
  <c r="DF30" i="23"/>
  <c r="DN30" i="23"/>
  <c r="CE60" i="23"/>
  <c r="DD60" i="23"/>
  <c r="DP58" i="23"/>
  <c r="AM58" i="23" s="1"/>
  <c r="DW58" i="23"/>
  <c r="CI58" i="23" s="1"/>
  <c r="CL60" i="23"/>
  <c r="DU75" i="23"/>
  <c r="CF75" i="23" s="1"/>
  <c r="DP84" i="23"/>
  <c r="AM84" i="23" s="1"/>
  <c r="DU84" i="23"/>
  <c r="CF84" i="23" s="1"/>
  <c r="DQ84" i="23"/>
  <c r="AN84" i="23" s="1"/>
  <c r="DP85" i="23"/>
  <c r="AM85" i="23" s="1"/>
  <c r="DQ87" i="23"/>
  <c r="AN87" i="23" s="1"/>
  <c r="DQ88" i="23"/>
  <c r="AN88" i="23" s="1"/>
  <c r="CU90" i="23"/>
  <c r="EE65" i="23"/>
  <c r="CU65" i="23" s="1"/>
  <c r="DW86" i="23"/>
  <c r="CI86" i="23" s="1"/>
  <c r="DQ86" i="23"/>
  <c r="AN86" i="23" s="1"/>
  <c r="CH30" i="23"/>
  <c r="DI30" i="23"/>
  <c r="DL30" i="23"/>
  <c r="DD30" i="23"/>
  <c r="DM30" i="23"/>
  <c r="CQ30" i="23"/>
  <c r="CW30" i="23"/>
  <c r="DP11" i="23"/>
  <c r="AM11" i="23" s="1"/>
  <c r="CF60" i="23"/>
  <c r="DU35" i="23"/>
  <c r="CF35" i="23" s="1"/>
  <c r="DP57" i="23"/>
  <c r="AM57" i="23" s="1"/>
  <c r="DC90" i="23"/>
  <c r="DI90" i="23"/>
  <c r="DO90" i="23"/>
  <c r="DP68" i="23"/>
  <c r="AM68" i="23" s="1"/>
  <c r="DP79" i="23"/>
  <c r="AM79" i="23" s="1"/>
  <c r="DB60" i="23"/>
  <c r="CZ60" i="23"/>
  <c r="CJ60" i="23"/>
  <c r="DP67" i="23"/>
  <c r="AM67" i="23" s="1"/>
  <c r="DP86" i="23"/>
  <c r="AM86" i="23" s="1"/>
  <c r="CE90" i="23"/>
  <c r="DB90" i="23"/>
  <c r="DN90" i="23"/>
  <c r="DQ67" i="23"/>
  <c r="AN67" i="23" s="1"/>
  <c r="DR72" i="23"/>
  <c r="DP74" i="23"/>
  <c r="AM74" i="23" s="1"/>
  <c r="DP80" i="23"/>
  <c r="AM80" i="23" s="1"/>
  <c r="DP87" i="23"/>
  <c r="AM87" i="23" s="1"/>
  <c r="DU89" i="23"/>
  <c r="CF89" i="23" s="1"/>
  <c r="DQ89" i="23"/>
  <c r="AN89" i="23" s="1"/>
  <c r="DR82" i="23"/>
  <c r="DR85" i="23"/>
  <c r="AO85" i="23" s="1"/>
  <c r="DK90" i="23"/>
  <c r="CL90" i="23"/>
  <c r="DJ90" i="23"/>
  <c r="CV90" i="23"/>
  <c r="DQ71" i="23"/>
  <c r="AN71" i="23" s="1"/>
  <c r="DR83" i="23"/>
  <c r="AO83" i="23" s="1"/>
  <c r="DM90" i="23"/>
  <c r="DP72" i="23"/>
  <c r="AM72" i="23" s="1"/>
  <c r="DP75" i="23"/>
  <c r="AM75" i="23" s="1"/>
  <c r="DP76" i="23"/>
  <c r="AM76" i="23" s="1"/>
  <c r="DQ77" i="23"/>
  <c r="AN77" i="23" s="1"/>
  <c r="DR78" i="23"/>
  <c r="DR81" i="23"/>
  <c r="DR66" i="23"/>
  <c r="DR70" i="23"/>
  <c r="DR71" i="23"/>
  <c r="DQ81" i="23"/>
  <c r="AN81" i="23" s="1"/>
  <c r="DQ70" i="23"/>
  <c r="AN70" i="23" s="1"/>
  <c r="DW70" i="23"/>
  <c r="CI70" i="23" s="1"/>
  <c r="DU72" i="23"/>
  <c r="CF72" i="23" s="1"/>
  <c r="DQ72" i="23"/>
  <c r="AN72" i="23" s="1"/>
  <c r="DP71" i="23"/>
  <c r="AM71" i="23" s="1"/>
  <c r="DQ74" i="23"/>
  <c r="AN74" i="23" s="1"/>
  <c r="DR77" i="23"/>
  <c r="CP90" i="23"/>
  <c r="CY90" i="23"/>
  <c r="CI90" i="23"/>
  <c r="DP66" i="23"/>
  <c r="AM66" i="23" s="1"/>
  <c r="DU68" i="23"/>
  <c r="CF68" i="23" s="1"/>
  <c r="DQ68" i="23"/>
  <c r="AN68" i="23" s="1"/>
  <c r="DR74" i="23"/>
  <c r="DR76" i="23"/>
  <c r="DP83" i="23"/>
  <c r="AM83" i="23" s="1"/>
  <c r="EE83" i="23"/>
  <c r="CU83" i="23" s="1"/>
  <c r="DQ83" i="23"/>
  <c r="AN83" i="23" s="1"/>
  <c r="DQ73" i="23"/>
  <c r="AN73" i="23" s="1"/>
  <c r="DW73" i="23"/>
  <c r="CI73" i="23" s="1"/>
  <c r="DG90" i="23"/>
  <c r="CH90" i="23"/>
  <c r="CQ90" i="23"/>
  <c r="DF90" i="23"/>
  <c r="DA90" i="23"/>
  <c r="DQ66" i="23"/>
  <c r="AN66" i="23" s="1"/>
  <c r="DW66" i="23"/>
  <c r="CI66" i="23" s="1"/>
  <c r="DR67" i="23"/>
  <c r="DR68" i="23"/>
  <c r="DP69" i="23"/>
  <c r="AM69" i="23" s="1"/>
  <c r="DR69" i="23"/>
  <c r="DP70" i="23"/>
  <c r="DU76" i="23"/>
  <c r="CF76" i="23" s="1"/>
  <c r="DQ76" i="23"/>
  <c r="AN76" i="23" s="1"/>
  <c r="DQ79" i="23"/>
  <c r="AN79" i="23" s="1"/>
  <c r="DU79" i="23"/>
  <c r="CF79" i="23" s="1"/>
  <c r="DW82" i="23"/>
  <c r="CI82" i="23" s="1"/>
  <c r="DQ82" i="23"/>
  <c r="AN82" i="23" s="1"/>
  <c r="CF90" i="23"/>
  <c r="CX90" i="23"/>
  <c r="DP73" i="23"/>
  <c r="AM73" i="23" s="1"/>
  <c r="DU80" i="23"/>
  <c r="CF80" i="23" s="1"/>
  <c r="DQ80" i="23"/>
  <c r="AN80" i="23" s="1"/>
  <c r="CJ90" i="23"/>
  <c r="CN90" i="23"/>
  <c r="CZ90" i="23"/>
  <c r="DH90" i="23"/>
  <c r="DQ65" i="23"/>
  <c r="DU65" i="23"/>
  <c r="CF65" i="23" s="1"/>
  <c r="DY65" i="23"/>
  <c r="CL65" i="23" s="1"/>
  <c r="EG65" i="23"/>
  <c r="CX65" i="23" s="1"/>
  <c r="DQ69" i="23"/>
  <c r="AN69" i="23" s="1"/>
  <c r="DQ78" i="23"/>
  <c r="AN78" i="23" s="1"/>
  <c r="DP82" i="23"/>
  <c r="AM82" i="23" s="1"/>
  <c r="CR90" i="23"/>
  <c r="DD90" i="23"/>
  <c r="CG90" i="23"/>
  <c r="CK90" i="23"/>
  <c r="CS90" i="23"/>
  <c r="CW90" i="23"/>
  <c r="DE90" i="23"/>
  <c r="DR65" i="23"/>
  <c r="CO90" i="23"/>
  <c r="DR75" i="23"/>
  <c r="DP77" i="23"/>
  <c r="AM77" i="23" s="1"/>
  <c r="DR80" i="23"/>
  <c r="DP81" i="23"/>
  <c r="AM81" i="23" s="1"/>
  <c r="DE60" i="23"/>
  <c r="DC60" i="23"/>
  <c r="DQ51" i="23"/>
  <c r="AN51" i="23" s="1"/>
  <c r="EK35" i="23"/>
  <c r="DD35" i="23" s="1"/>
  <c r="DP41" i="23"/>
  <c r="AM41" i="23" s="1"/>
  <c r="EQ51" i="23"/>
  <c r="DM51" i="23" s="1"/>
  <c r="DL60" i="23"/>
  <c r="DP44" i="23"/>
  <c r="AM44" i="23" s="1"/>
  <c r="DQ53" i="23"/>
  <c r="AN53" i="23" s="1"/>
  <c r="DG60" i="23"/>
  <c r="DH60" i="23"/>
  <c r="DQ39" i="23"/>
  <c r="DQ43" i="23"/>
  <c r="AN43" i="23" s="1"/>
  <c r="DN60" i="23"/>
  <c r="DJ60" i="23"/>
  <c r="DP43" i="23"/>
  <c r="AM43" i="23" s="1"/>
  <c r="DR46" i="23"/>
  <c r="AO46" i="23" s="1"/>
  <c r="DQ47" i="23"/>
  <c r="AN47" i="23" s="1"/>
  <c r="DO60" i="23"/>
  <c r="EO35" i="23"/>
  <c r="DJ35" i="23" s="1"/>
  <c r="DP36" i="23"/>
  <c r="DR37" i="23"/>
  <c r="AO37" i="23" s="1"/>
  <c r="DI60" i="23"/>
  <c r="DF60" i="23"/>
  <c r="DK60" i="23"/>
  <c r="DR42" i="23"/>
  <c r="AO42" i="23" s="1"/>
  <c r="DQ45" i="23"/>
  <c r="AN45" i="23" s="1"/>
  <c r="DP48" i="23"/>
  <c r="AM48" i="23" s="1"/>
  <c r="DR49" i="23"/>
  <c r="AO49" i="23" s="1"/>
  <c r="DR55" i="23"/>
  <c r="AO55" i="23" s="1"/>
  <c r="DM60" i="23"/>
  <c r="DP38" i="23"/>
  <c r="AM38" i="23" s="1"/>
  <c r="DP42" i="23"/>
  <c r="AM42" i="23" s="1"/>
  <c r="DP45" i="23"/>
  <c r="AM45" i="23" s="1"/>
  <c r="DP47" i="23"/>
  <c r="AM47" i="23" s="1"/>
  <c r="EM47" i="23"/>
  <c r="DG47" i="23" s="1"/>
  <c r="DP50" i="23"/>
  <c r="AM50" i="23" s="1"/>
  <c r="DR51" i="23"/>
  <c r="AO51" i="23" s="1"/>
  <c r="EM35" i="23"/>
  <c r="DG35" i="23" s="1"/>
  <c r="DQ35" i="23"/>
  <c r="AN35" i="23" s="1"/>
  <c r="DR38" i="23"/>
  <c r="DP40" i="23"/>
  <c r="AM40" i="23" s="1"/>
  <c r="DR45" i="23"/>
  <c r="AO45" i="23" s="1"/>
  <c r="DR50" i="23"/>
  <c r="AO50" i="23" s="1"/>
  <c r="DP52" i="23"/>
  <c r="AM52" i="23" s="1"/>
  <c r="DR53" i="23"/>
  <c r="AO53" i="23" s="1"/>
  <c r="DP54" i="23"/>
  <c r="AM54" i="23" s="1"/>
  <c r="DQ54" i="23"/>
  <c r="AN54" i="23" s="1"/>
  <c r="DQ37" i="23"/>
  <c r="AN37" i="23" s="1"/>
  <c r="DP39" i="23"/>
  <c r="AM39" i="23" s="1"/>
  <c r="DR40" i="23"/>
  <c r="AO40" i="23" s="1"/>
  <c r="DQ41" i="23"/>
  <c r="AN41" i="23" s="1"/>
  <c r="DR44" i="23"/>
  <c r="AO44" i="23" s="1"/>
  <c r="DP46" i="23"/>
  <c r="AM46" i="23" s="1"/>
  <c r="DR47" i="23"/>
  <c r="AO47" i="23" s="1"/>
  <c r="DQ49" i="23"/>
  <c r="AN49" i="23" s="1"/>
  <c r="DR54" i="23"/>
  <c r="AO54" i="23" s="1"/>
  <c r="DP55" i="23"/>
  <c r="AM55" i="23" s="1"/>
  <c r="DQ55" i="23"/>
  <c r="AN55" i="23" s="1"/>
  <c r="DP35" i="23"/>
  <c r="AM35" i="23" s="1"/>
  <c r="CS60" i="23"/>
  <c r="CY60" i="23"/>
  <c r="CU60" i="23"/>
  <c r="DR36" i="23"/>
  <c r="AO36" i="23" s="1"/>
  <c r="DP37" i="23"/>
  <c r="DQ38" i="23"/>
  <c r="AN38" i="23" s="1"/>
  <c r="EA38" i="23"/>
  <c r="CO38" i="23" s="1"/>
  <c r="DR41" i="23"/>
  <c r="AO41" i="23" s="1"/>
  <c r="DR43" i="23"/>
  <c r="AO43" i="23" s="1"/>
  <c r="EC48" i="23"/>
  <c r="CR48" i="23" s="1"/>
  <c r="DQ48" i="23"/>
  <c r="AN48" i="23" s="1"/>
  <c r="DP51" i="23"/>
  <c r="AM51" i="23" s="1"/>
  <c r="DR52" i="23"/>
  <c r="AO52" i="23" s="1"/>
  <c r="DP53" i="23"/>
  <c r="AM53" i="23" s="1"/>
  <c r="CT60" i="23"/>
  <c r="CX60" i="23"/>
  <c r="DR39" i="23"/>
  <c r="AO39" i="23" s="1"/>
  <c r="EC44" i="23"/>
  <c r="CR44" i="23" s="1"/>
  <c r="DQ44" i="23"/>
  <c r="AN44" i="23" s="1"/>
  <c r="DR48" i="23"/>
  <c r="AO48" i="23" s="1"/>
  <c r="DP49" i="23"/>
  <c r="AM49" i="23" s="1"/>
  <c r="DQ50" i="23"/>
  <c r="AN50" i="23" s="1"/>
  <c r="EA50" i="23"/>
  <c r="CO50" i="23" s="1"/>
  <c r="EC36" i="23"/>
  <c r="CR36" i="23" s="1"/>
  <c r="DQ36" i="23"/>
  <c r="AN36" i="23" s="1"/>
  <c r="DQ42" i="23"/>
  <c r="AN42" i="23" s="1"/>
  <c r="EA42" i="23"/>
  <c r="CO42" i="23" s="1"/>
  <c r="EC52" i="23"/>
  <c r="CR52" i="23" s="1"/>
  <c r="DQ52" i="23"/>
  <c r="AN52" i="23" s="1"/>
  <c r="CP60" i="23"/>
  <c r="CV60" i="23"/>
  <c r="CR60" i="23"/>
  <c r="EC40" i="23"/>
  <c r="CR40" i="23" s="1"/>
  <c r="DQ40" i="23"/>
  <c r="AN40" i="23" s="1"/>
  <c r="DQ46" i="23"/>
  <c r="AN46" i="23" s="1"/>
  <c r="EA46" i="23"/>
  <c r="CO46" i="23" s="1"/>
  <c r="DR35" i="23"/>
  <c r="CO60" i="23"/>
  <c r="CN60" i="23"/>
  <c r="EE35" i="23"/>
  <c r="CU35" i="23" s="1"/>
  <c r="EQ5" i="23"/>
  <c r="DM5" i="23" s="1"/>
  <c r="DP7" i="23"/>
  <c r="AM7" i="23" s="1"/>
  <c r="DP15" i="23"/>
  <c r="AM15" i="23" s="1"/>
  <c r="DJ30" i="23"/>
  <c r="DQ25" i="23"/>
  <c r="AN25" i="23" s="1"/>
  <c r="DP5" i="23"/>
  <c r="AM5" i="23" s="1"/>
  <c r="DP6" i="23"/>
  <c r="DP10" i="23"/>
  <c r="AM10" i="23" s="1"/>
  <c r="DP14" i="23"/>
  <c r="AM14" i="23" s="1"/>
  <c r="DG30" i="23"/>
  <c r="DR5" i="23"/>
  <c r="AO5" i="23" s="1"/>
  <c r="DP23" i="23"/>
  <c r="AM23" i="23" s="1"/>
  <c r="DP18" i="23"/>
  <c r="AM18" i="23" s="1"/>
  <c r="DP19" i="23"/>
  <c r="AM19" i="23" s="1"/>
  <c r="EI5" i="23"/>
  <c r="DA5" i="23" s="1"/>
  <c r="CZ30" i="23"/>
  <c r="DP65" i="23"/>
  <c r="CT90" i="23"/>
  <c r="DR8" i="23"/>
  <c r="AO8" i="23" s="1"/>
  <c r="DR9" i="23"/>
  <c r="AO9" i="23" s="1"/>
  <c r="EC10" i="23"/>
  <c r="CR10" i="23" s="1"/>
  <c r="DR16" i="23"/>
  <c r="AO16" i="23" s="1"/>
  <c r="DR17" i="23"/>
  <c r="AO17" i="23" s="1"/>
  <c r="DR20" i="23"/>
  <c r="AO20" i="23" s="1"/>
  <c r="DQ24" i="23"/>
  <c r="AN24" i="23" s="1"/>
  <c r="DR25" i="23"/>
  <c r="AO25" i="23" s="1"/>
  <c r="CN30" i="23"/>
  <c r="DP22" i="23"/>
  <c r="AM22" i="23" s="1"/>
  <c r="CP30" i="23"/>
  <c r="DQ21" i="23"/>
  <c r="AN21" i="23" s="1"/>
  <c r="DR12" i="23"/>
  <c r="AO12" i="23" s="1"/>
  <c r="DR13" i="23"/>
  <c r="AO13" i="23" s="1"/>
  <c r="DQ20" i="23"/>
  <c r="AN20" i="23" s="1"/>
  <c r="DR21" i="23"/>
  <c r="AO21" i="23" s="1"/>
  <c r="DR24" i="23"/>
  <c r="AO24" i="23" s="1"/>
  <c r="DR22" i="23"/>
  <c r="AO22" i="23" s="1"/>
  <c r="DR10" i="23"/>
  <c r="AO10" i="23" s="1"/>
  <c r="DR11" i="23"/>
  <c r="AO11" i="23" s="1"/>
  <c r="DR14" i="23"/>
  <c r="AO14" i="23" s="1"/>
  <c r="DR15" i="23"/>
  <c r="AO15" i="23" s="1"/>
  <c r="DP16" i="23"/>
  <c r="AM16" i="23" s="1"/>
  <c r="DR18" i="23"/>
  <c r="AO18" i="23" s="1"/>
  <c r="DP20" i="23"/>
  <c r="AM20" i="23" s="1"/>
  <c r="DP21" i="23"/>
  <c r="AM21" i="23" s="1"/>
  <c r="DY21" i="23"/>
  <c r="CL21" i="23" s="1"/>
  <c r="DP25" i="23"/>
  <c r="AM25" i="23" s="1"/>
  <c r="DY25" i="23"/>
  <c r="CL25" i="23" s="1"/>
  <c r="CO30" i="23"/>
  <c r="DQ9" i="23"/>
  <c r="AN9" i="23" s="1"/>
  <c r="DQ13" i="23"/>
  <c r="AN13" i="23" s="1"/>
  <c r="DQ17" i="23"/>
  <c r="AN17" i="23" s="1"/>
  <c r="CL30" i="23"/>
  <c r="DR7" i="23"/>
  <c r="AO7" i="23" s="1"/>
  <c r="DP12" i="23"/>
  <c r="AM12" i="23" s="1"/>
  <c r="DR19" i="23"/>
  <c r="AO19" i="23" s="1"/>
  <c r="DR23" i="23"/>
  <c r="AO23" i="23" s="1"/>
  <c r="DP24" i="23"/>
  <c r="AM24" i="23" s="1"/>
  <c r="DP8" i="23"/>
  <c r="AM8" i="23" s="1"/>
  <c r="CT30" i="23"/>
  <c r="CV30" i="23"/>
  <c r="DR6" i="23"/>
  <c r="DQ8" i="23"/>
  <c r="AN8" i="23" s="1"/>
  <c r="EE8" i="23"/>
  <c r="CU8" i="23" s="1"/>
  <c r="EG10" i="23"/>
  <c r="CX10" i="23" s="1"/>
  <c r="DQ10" i="23"/>
  <c r="AN10" i="23" s="1"/>
  <c r="DQ12" i="23"/>
  <c r="AN12" i="23" s="1"/>
  <c r="EE12" i="23"/>
  <c r="CU12" i="23" s="1"/>
  <c r="EG14" i="23"/>
  <c r="CX14" i="23" s="1"/>
  <c r="DQ14" i="23"/>
  <c r="AN14" i="23" s="1"/>
  <c r="DQ16" i="23"/>
  <c r="AN16" i="23" s="1"/>
  <c r="EE16" i="23"/>
  <c r="CU16" i="23" s="1"/>
  <c r="EG18" i="23"/>
  <c r="CX18" i="23" s="1"/>
  <c r="DQ18" i="23"/>
  <c r="AN18" i="23" s="1"/>
  <c r="CX30" i="23"/>
  <c r="EG6" i="23"/>
  <c r="CX6" i="23" s="1"/>
  <c r="DQ6" i="23"/>
  <c r="DP9" i="23"/>
  <c r="AM9" i="23" s="1"/>
  <c r="DP13" i="23"/>
  <c r="AM13" i="23" s="1"/>
  <c r="DP17" i="23"/>
  <c r="AM17" i="23" s="1"/>
  <c r="EE20" i="23"/>
  <c r="CU20" i="23" s="1"/>
  <c r="DQ22" i="23"/>
  <c r="AN22" i="23" s="1"/>
  <c r="DQ7" i="23"/>
  <c r="AN7" i="23" s="1"/>
  <c r="DQ11" i="23"/>
  <c r="AN11" i="23" s="1"/>
  <c r="DQ15" i="23"/>
  <c r="AN15" i="23" s="1"/>
  <c r="DQ19" i="23"/>
  <c r="AN19" i="23" s="1"/>
  <c r="DQ23" i="23"/>
  <c r="AN23" i="23" s="1"/>
  <c r="CU30" i="23"/>
  <c r="EE24" i="23"/>
  <c r="CU24" i="23" s="1"/>
  <c r="AM6" i="23" l="1"/>
  <c r="AO82" i="23"/>
  <c r="AO81" i="23"/>
  <c r="AO80" i="23"/>
  <c r="AO79" i="23"/>
  <c r="AO78" i="23"/>
  <c r="AO77" i="23"/>
  <c r="AO76" i="23"/>
  <c r="AO75" i="23"/>
  <c r="AO74" i="23"/>
  <c r="AO73" i="23"/>
  <c r="AO72" i="23"/>
  <c r="AO71" i="23"/>
  <c r="AO70" i="23"/>
  <c r="AO69" i="23"/>
  <c r="AO68" i="23"/>
  <c r="AO67" i="23"/>
  <c r="AO66" i="23"/>
  <c r="AO38" i="23"/>
  <c r="AN39" i="23"/>
  <c r="AN60" i="23" s="1"/>
  <c r="AM37" i="23"/>
  <c r="AM36" i="23"/>
  <c r="AM70" i="23"/>
  <c r="DP90" i="23"/>
  <c r="DR90" i="23"/>
  <c r="AO65" i="23"/>
  <c r="DQ90" i="23"/>
  <c r="AN65" i="23"/>
  <c r="AN90" i="23" s="1"/>
  <c r="DR60" i="23"/>
  <c r="AO35" i="23"/>
  <c r="DQ60" i="23"/>
  <c r="DP60" i="23"/>
  <c r="AM65" i="23"/>
  <c r="AO6" i="23"/>
  <c r="AO30" i="23" s="1"/>
  <c r="DR30" i="23"/>
  <c r="AM30" i="23"/>
  <c r="AN6" i="23"/>
  <c r="AN30" i="23" s="1"/>
  <c r="DQ30" i="23"/>
  <c r="DP30" i="23"/>
  <c r="AM90" i="23" l="1"/>
  <c r="AO90" i="23"/>
  <c r="AM60" i="23"/>
  <c r="AO60" i="23"/>
</calcChain>
</file>

<file path=xl/sharedStrings.xml><?xml version="1.0" encoding="utf-8"?>
<sst xmlns="http://schemas.openxmlformats.org/spreadsheetml/2006/main" count="633" uniqueCount="101">
  <si>
    <t>Name</t>
  </si>
  <si>
    <t>Summe</t>
  </si>
  <si>
    <t>A</t>
  </si>
  <si>
    <t>*</t>
  </si>
  <si>
    <t>%</t>
  </si>
  <si>
    <t xml:space="preserve">Kompetenztraining </t>
  </si>
  <si>
    <t>KT</t>
  </si>
  <si>
    <t>V</t>
  </si>
  <si>
    <t>Sternumwandlung</t>
  </si>
  <si>
    <t>Kopierfeld und Übernahmefeld</t>
  </si>
  <si>
    <t xml:space="preserve"> </t>
  </si>
  <si>
    <t>1. Wert</t>
  </si>
  <si>
    <t>2. Wert</t>
  </si>
  <si>
    <t>3. Wert</t>
  </si>
  <si>
    <t>1. Tri</t>
  </si>
  <si>
    <t>Check</t>
  </si>
  <si>
    <t>Ass</t>
  </si>
  <si>
    <t>Mathematik Assignments                           Sekundaria.7a                                                                        1. Trimester</t>
  </si>
  <si>
    <t>Ø</t>
  </si>
  <si>
    <t>Mathematik Assignments                           Sekundaria.7b                                                                        1. Trimester</t>
  </si>
  <si>
    <t>Mathematik Assignments                           Sekundaria.7c                                                                        1. Trimester</t>
  </si>
  <si>
    <t>Alida St.</t>
  </si>
  <si>
    <t>Charly H.</t>
  </si>
  <si>
    <t>Amelie W.</t>
  </si>
  <si>
    <t>Holly K.</t>
  </si>
  <si>
    <t>Johannes G.</t>
  </si>
  <si>
    <t>Jonas P.</t>
  </si>
  <si>
    <t>Julia-Marie F.</t>
  </si>
  <si>
    <t>Lena F.</t>
  </si>
  <si>
    <t>Lisa L.</t>
  </si>
  <si>
    <t>Lukas B.</t>
  </si>
  <si>
    <t>Lukas K.</t>
  </si>
  <si>
    <t>Niki K.</t>
  </si>
  <si>
    <t>Niklas E.</t>
  </si>
  <si>
    <t>Pascal N.</t>
  </si>
  <si>
    <t>Philipp N.</t>
  </si>
  <si>
    <t>Riki M.</t>
  </si>
  <si>
    <t>Sandro Sch.</t>
  </si>
  <si>
    <t>Tanja K.</t>
  </si>
  <si>
    <t>Tobias E.</t>
  </si>
  <si>
    <t>Alina F.</t>
  </si>
  <si>
    <t>Angelina B.</t>
  </si>
  <si>
    <t>Angelina S.</t>
  </si>
  <si>
    <t>Angi P.</t>
  </si>
  <si>
    <t>Chrisi H.</t>
  </si>
  <si>
    <t>Clara J.</t>
  </si>
  <si>
    <t>Corina H.</t>
  </si>
  <si>
    <t>Emma L.</t>
  </si>
  <si>
    <t>Enna K.</t>
  </si>
  <si>
    <t>Florian P.</t>
  </si>
  <si>
    <t>Ines B.</t>
  </si>
  <si>
    <t>Jade Sch.</t>
  </si>
  <si>
    <t>Lana B.</t>
  </si>
  <si>
    <t>Laura G.</t>
  </si>
  <si>
    <t>Leanna A.</t>
  </si>
  <si>
    <t>(Mari)Nela J.</t>
  </si>
  <si>
    <t>Mia C.</t>
  </si>
  <si>
    <t>Nayana P.</t>
  </si>
  <si>
    <t>Nejla M.</t>
  </si>
  <si>
    <t>Niko B.</t>
  </si>
  <si>
    <t>Alex R.</t>
  </si>
  <si>
    <t>Chelsea E.</t>
  </si>
  <si>
    <t>David R.</t>
  </si>
  <si>
    <t>Denis R.</t>
  </si>
  <si>
    <t>Enes K.</t>
  </si>
  <si>
    <t>Jakob W.</t>
  </si>
  <si>
    <t>Jan R.</t>
  </si>
  <si>
    <t>Jasmin K.</t>
  </si>
  <si>
    <t>Kathi T.</t>
  </si>
  <si>
    <t>Lenny L.</t>
  </si>
  <si>
    <t>Leon D.</t>
  </si>
  <si>
    <t>Leon R.</t>
  </si>
  <si>
    <t>Lisa R.</t>
  </si>
  <si>
    <t>Nico S.</t>
  </si>
  <si>
    <t>Nina G.</t>
  </si>
  <si>
    <t>Noah M.</t>
  </si>
  <si>
    <t>Philipp W.</t>
  </si>
  <si>
    <t>Rikka M.</t>
  </si>
  <si>
    <t>Sarah St.</t>
  </si>
  <si>
    <t>Suna P.</t>
  </si>
  <si>
    <t>k</t>
  </si>
  <si>
    <t>B."Negative Zahlen" II</t>
  </si>
  <si>
    <t>C."Rationale Zahlen" I</t>
  </si>
  <si>
    <t>-</t>
  </si>
  <si>
    <t>B."Negative Zahlen" I</t>
  </si>
  <si>
    <t>f</t>
  </si>
  <si>
    <t>C."Rationale Zahlen" II</t>
  </si>
  <si>
    <t>C."Rationale Zahlen" III</t>
  </si>
  <si>
    <t>E:"Dreiecke und Vierecke II"</t>
  </si>
  <si>
    <t>E:"Dreiecke und Vierecke I"</t>
  </si>
  <si>
    <t>AHS 4</t>
  </si>
  <si>
    <t>AHS 1</t>
  </si>
  <si>
    <t>Standard 4</t>
  </si>
  <si>
    <t>AHS 3</t>
  </si>
  <si>
    <t>Standard 3</t>
  </si>
  <si>
    <t>Standard 2</t>
  </si>
  <si>
    <t>Standard 1</t>
  </si>
  <si>
    <t>Standard 5</t>
  </si>
  <si>
    <t>K</t>
  </si>
  <si>
    <t>Note der Abschlussprüfung</t>
  </si>
  <si>
    <t>Potenzen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</si>
</sst>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49" fontId="6" fillId="0" borderId="33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textRotation="90"/>
    </xf>
    <xf numFmtId="0" fontId="6" fillId="0" borderId="41" xfId="0" applyFont="1" applyFill="1" applyBorder="1" applyAlignment="1">
      <alignment horizontal="center" vertical="center"/>
    </xf>
    <xf numFmtId="0" fontId="0" fillId="0" borderId="3" xfId="0" applyBorder="1"/>
    <xf numFmtId="0" fontId="6" fillId="0" borderId="1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3" borderId="0" xfId="0" applyFill="1"/>
    <xf numFmtId="0" fontId="4" fillId="0" borderId="48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4" fontId="4" fillId="3" borderId="29" xfId="0" applyNumberFormat="1" applyFont="1" applyFill="1" applyBorder="1" applyAlignment="1">
      <alignment horizontal="center" vertical="center"/>
    </xf>
    <xf numFmtId="164" fontId="4" fillId="3" borderId="30" xfId="0" applyNumberFormat="1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164" fontId="4" fillId="3" borderId="10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6" xfId="0" applyBorder="1" applyAlignment="1">
      <alignment textRotation="90"/>
    </xf>
    <xf numFmtId="0" fontId="0" fillId="0" borderId="27" xfId="0" applyBorder="1" applyAlignment="1">
      <alignment textRotation="90"/>
    </xf>
    <xf numFmtId="0" fontId="0" fillId="0" borderId="28" xfId="0" applyBorder="1" applyAlignment="1">
      <alignment textRotation="90"/>
    </xf>
    <xf numFmtId="164" fontId="4" fillId="3" borderId="49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vertical="center" textRotation="90" wrapText="1"/>
    </xf>
    <xf numFmtId="0" fontId="6" fillId="0" borderId="20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1" fontId="4" fillId="3" borderId="29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textRotation="90" wrapText="1"/>
    </xf>
    <xf numFmtId="0" fontId="5" fillId="0" borderId="7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164" fontId="4" fillId="3" borderId="4" xfId="0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48" xfId="0" applyFont="1" applyBorder="1" applyAlignment="1" applyProtection="1">
      <alignment horizontal="center" vertical="center"/>
      <protection locked="0"/>
    </xf>
    <xf numFmtId="164" fontId="4" fillId="0" borderId="3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5" fillId="0" borderId="17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vertical="center" textRotation="90" wrapText="1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18" xfId="0" applyFont="1" applyBorder="1" applyAlignment="1">
      <alignment horizontal="center" vertical="center" textRotation="90" wrapText="1"/>
    </xf>
    <xf numFmtId="0" fontId="5" fillId="0" borderId="16" xfId="0" applyFont="1" applyBorder="1" applyAlignment="1">
      <alignment horizontal="center" vertical="center" textRotation="90" wrapText="1"/>
    </xf>
    <xf numFmtId="0" fontId="0" fillId="0" borderId="4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23" xfId="0" applyFont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5" fillId="0" borderId="19" xfId="0" applyFont="1" applyBorder="1" applyAlignment="1" applyProtection="1">
      <alignment horizontal="center" vertical="center" textRotation="90" wrapText="1"/>
      <protection locked="0"/>
    </xf>
    <xf numFmtId="0" fontId="5" fillId="0" borderId="17" xfId="0" applyFont="1" applyBorder="1" applyAlignment="1" applyProtection="1">
      <alignment horizontal="center" vertical="center" textRotation="90" wrapText="1"/>
    </xf>
    <xf numFmtId="0" fontId="5" fillId="0" borderId="18" xfId="0" applyFont="1" applyBorder="1" applyAlignment="1" applyProtection="1">
      <alignment horizontal="center" vertical="center" textRotation="90" wrapText="1"/>
    </xf>
    <xf numFmtId="0" fontId="5" fillId="0" borderId="19" xfId="0" applyFont="1" applyBorder="1" applyAlignment="1" applyProtection="1">
      <alignment horizontal="center" vertical="center" textRotation="90" wrapText="1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 textRotation="90" wrapText="1"/>
      <protection locked="0"/>
    </xf>
    <xf numFmtId="0" fontId="5" fillId="0" borderId="16" xfId="0" applyFont="1" applyBorder="1" applyAlignment="1" applyProtection="1">
      <alignment horizontal="center" vertical="center" textRotation="90" wrapText="1"/>
      <protection locked="0"/>
    </xf>
    <xf numFmtId="0" fontId="3" fillId="0" borderId="32" xfId="0" applyFont="1" applyBorder="1" applyAlignment="1" applyProtection="1">
      <alignment horizontal="center" vertical="center" textRotation="90" wrapText="1"/>
      <protection locked="0"/>
    </xf>
    <xf numFmtId="0" fontId="3" fillId="0" borderId="34" xfId="0" applyFont="1" applyBorder="1" applyAlignment="1" applyProtection="1">
      <alignment horizontal="center" vertical="center" textRotation="90" wrapText="1"/>
      <protection locked="0"/>
    </xf>
    <xf numFmtId="0" fontId="3" fillId="0" borderId="45" xfId="0" applyFont="1" applyBorder="1" applyAlignment="1" applyProtection="1">
      <alignment horizontal="center" vertical="center" textRotation="90" wrapText="1"/>
      <protection locked="0"/>
    </xf>
    <xf numFmtId="0" fontId="3" fillId="0" borderId="23" xfId="0" applyFont="1" applyBorder="1" applyAlignment="1" applyProtection="1">
      <alignment horizontal="center" vertical="center" textRotation="90" wrapText="1"/>
      <protection locked="0"/>
    </xf>
    <xf numFmtId="0" fontId="3" fillId="0" borderId="43" xfId="0" applyFont="1" applyBorder="1" applyAlignment="1" applyProtection="1">
      <alignment horizontal="center" vertical="center" textRotation="90" wrapText="1"/>
      <protection locked="0"/>
    </xf>
    <xf numFmtId="0" fontId="3" fillId="0" borderId="40" xfId="0" applyFont="1" applyBorder="1" applyAlignment="1" applyProtection="1">
      <alignment horizontal="center" vertical="center" textRotation="90" wrapText="1"/>
      <protection locked="0"/>
    </xf>
    <xf numFmtId="0" fontId="5" fillId="0" borderId="10" xfId="0" applyFont="1" applyBorder="1" applyAlignment="1" applyProtection="1">
      <alignment horizontal="center" vertical="center" textRotation="90" wrapText="1"/>
    </xf>
    <xf numFmtId="0" fontId="5" fillId="0" borderId="16" xfId="0" applyFont="1" applyBorder="1" applyAlignment="1" applyProtection="1">
      <alignment horizontal="center" vertical="center" textRotation="90" wrapText="1"/>
    </xf>
    <xf numFmtId="0" fontId="5" fillId="0" borderId="46" xfId="0" applyFont="1" applyBorder="1" applyAlignment="1" applyProtection="1">
      <alignment horizontal="center" vertical="center" textRotation="90" wrapText="1"/>
      <protection locked="0"/>
    </xf>
    <xf numFmtId="0" fontId="5" fillId="0" borderId="9" xfId="0" applyFont="1" applyBorder="1" applyAlignment="1" applyProtection="1">
      <alignment horizontal="center" vertical="center" textRotation="90" wrapText="1"/>
      <protection locked="0"/>
    </xf>
    <xf numFmtId="0" fontId="5" fillId="0" borderId="47" xfId="0" applyFont="1" applyBorder="1" applyAlignment="1" applyProtection="1">
      <alignment horizontal="center" vertical="center" textRotation="90" wrapText="1"/>
      <protection locked="0"/>
    </xf>
    <xf numFmtId="0" fontId="5" fillId="0" borderId="17" xfId="0" applyFont="1" applyBorder="1" applyAlignment="1">
      <alignment horizontal="center" vertical="center" textRotation="90" wrapText="1"/>
    </xf>
    <xf numFmtId="0" fontId="5" fillId="0" borderId="19" xfId="0" applyFont="1" applyBorder="1" applyAlignment="1">
      <alignment horizontal="center" vertical="center" textRotation="90" wrapText="1"/>
    </xf>
  </cellXfs>
  <cellStyles count="2">
    <cellStyle name="Standard" xfId="0" builtinId="0"/>
    <cellStyle name="Standard 2" xfId="1" xr:uid="{0A0E81D3-9424-47B1-956D-30A04EDEC65B}"/>
  </cellStyles>
  <dxfs count="0"/>
  <tableStyles count="0" defaultTableStyle="TableStyleMedium2" defaultPivotStyle="PivotStyleLight16"/>
  <colors>
    <mruColors>
      <color rgb="FFFB3131"/>
      <color rgb="FFDE8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40D2-3238-467C-86B4-7878C380AC9E}">
  <sheetPr codeName="Tabelle2"/>
  <dimension ref="A1:FF90"/>
  <sheetViews>
    <sheetView tabSelected="1" showWhiteSpace="0" view="pageLayout" topLeftCell="A2" zoomScale="130" zoomScaleNormal="100" zoomScalePageLayoutView="130" workbookViewId="0">
      <selection activeCell="AF11" sqref="AF11"/>
    </sheetView>
  </sheetViews>
  <sheetFormatPr baseColWidth="10" defaultColWidth="11.07421875" defaultRowHeight="15.5" x14ac:dyDescent="0.35"/>
  <cols>
    <col min="1" max="1" width="11.07421875" customWidth="1"/>
    <col min="2" max="36" width="2.69140625" customWidth="1"/>
    <col min="37" max="37" width="2.84375" customWidth="1"/>
    <col min="38" max="38" width="3.3828125" customWidth="1"/>
    <col min="39" max="41" width="2.69140625" customWidth="1"/>
    <col min="42" max="42" width="11.07421875" customWidth="1"/>
    <col min="43" max="81" width="2.69140625" customWidth="1"/>
    <col min="83" max="122" width="2.69140625" customWidth="1"/>
    <col min="124" max="155" width="3.23046875" customWidth="1"/>
    <col min="156" max="156" width="13.3046875" customWidth="1"/>
    <col min="157" max="212" width="2.84375" customWidth="1"/>
  </cols>
  <sheetData>
    <row r="1" spans="1:162" ht="18.649999999999999" customHeight="1" thickBot="1" x14ac:dyDescent="0.4">
      <c r="A1" s="141" t="s">
        <v>17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3"/>
      <c r="AP1" s="133" t="s">
        <v>5</v>
      </c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0" t="s">
        <v>9</v>
      </c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2"/>
      <c r="DS1" s="133" t="s">
        <v>8</v>
      </c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FA1" s="121" t="s">
        <v>15</v>
      </c>
      <c r="FB1" s="121"/>
      <c r="FC1" s="121"/>
      <c r="FD1" s="122" t="s">
        <v>16</v>
      </c>
      <c r="FE1" s="122"/>
      <c r="FF1" s="122"/>
    </row>
    <row r="2" spans="1:162" ht="15" customHeight="1" thickBot="1" x14ac:dyDescent="0.4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CD2" s="123"/>
      <c r="CE2" s="123"/>
      <c r="CF2" s="123"/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  <c r="CT2" s="123"/>
      <c r="CU2" s="123"/>
      <c r="CV2" s="123"/>
      <c r="CW2" s="123"/>
      <c r="CX2" s="123"/>
      <c r="CY2" s="123"/>
      <c r="CZ2" s="123"/>
      <c r="DA2" s="123"/>
      <c r="DB2" s="123"/>
      <c r="DC2" s="123"/>
      <c r="DD2" s="123"/>
      <c r="DE2" s="123"/>
      <c r="DF2" s="123"/>
      <c r="DG2" s="123"/>
      <c r="DH2" s="123"/>
      <c r="DI2" s="123"/>
      <c r="DJ2" s="123"/>
      <c r="DK2" s="123"/>
      <c r="DL2" s="123"/>
      <c r="DM2" s="123"/>
      <c r="DN2" s="123"/>
      <c r="DO2" s="123"/>
      <c r="DP2" s="123"/>
      <c r="DQ2" s="123"/>
      <c r="DR2" s="123"/>
      <c r="FA2" s="124" t="s">
        <v>14</v>
      </c>
      <c r="FB2" s="125"/>
      <c r="FC2" s="126"/>
      <c r="FD2" s="124" t="s">
        <v>14</v>
      </c>
      <c r="FE2" s="125"/>
      <c r="FF2" s="126"/>
    </row>
    <row r="3" spans="1:162" ht="114" customHeight="1" thickBot="1" x14ac:dyDescent="0.4">
      <c r="A3" s="80" t="s">
        <v>0</v>
      </c>
      <c r="B3" s="144" t="s">
        <v>84</v>
      </c>
      <c r="C3" s="136"/>
      <c r="D3" s="145"/>
      <c r="E3" s="144" t="s">
        <v>81</v>
      </c>
      <c r="F3" s="136"/>
      <c r="G3" s="145"/>
      <c r="H3" s="135" t="s">
        <v>82</v>
      </c>
      <c r="I3" s="136"/>
      <c r="J3" s="137"/>
      <c r="K3" s="135" t="s">
        <v>86</v>
      </c>
      <c r="L3" s="136"/>
      <c r="M3" s="137"/>
      <c r="N3" s="135" t="s">
        <v>87</v>
      </c>
      <c r="O3" s="136"/>
      <c r="P3" s="137"/>
      <c r="Q3" s="135" t="s">
        <v>89</v>
      </c>
      <c r="R3" s="136"/>
      <c r="S3" s="137"/>
      <c r="T3" s="135" t="s">
        <v>88</v>
      </c>
      <c r="U3" s="136"/>
      <c r="V3" s="137"/>
      <c r="W3" s="154"/>
      <c r="X3" s="155"/>
      <c r="Y3" s="156"/>
      <c r="Z3" s="135" t="s">
        <v>100</v>
      </c>
      <c r="AA3" s="136"/>
      <c r="AB3" s="137"/>
      <c r="AC3" s="135"/>
      <c r="AD3" s="136"/>
      <c r="AE3" s="137"/>
      <c r="AF3" s="135"/>
      <c r="AG3" s="136"/>
      <c r="AH3" s="137"/>
      <c r="AI3" s="135"/>
      <c r="AJ3" s="136"/>
      <c r="AK3" s="137"/>
      <c r="AL3" s="81" t="s">
        <v>99</v>
      </c>
      <c r="AM3" s="138" t="s">
        <v>1</v>
      </c>
      <c r="AN3" s="139"/>
      <c r="AO3" s="140"/>
      <c r="AP3" s="19" t="s">
        <v>6</v>
      </c>
      <c r="AQ3" s="149">
        <v>1</v>
      </c>
      <c r="AR3" s="150"/>
      <c r="AS3" s="151"/>
      <c r="AT3" s="146">
        <v>2</v>
      </c>
      <c r="AU3" s="147">
        <v>3</v>
      </c>
      <c r="AV3" s="148"/>
      <c r="AW3" s="146">
        <v>3</v>
      </c>
      <c r="AX3" s="147"/>
      <c r="AY3" s="148">
        <v>5</v>
      </c>
      <c r="AZ3" s="146">
        <v>4</v>
      </c>
      <c r="BA3" s="147">
        <v>6</v>
      </c>
      <c r="BB3" s="148"/>
      <c r="BC3" s="146">
        <v>5</v>
      </c>
      <c r="BD3" s="147"/>
      <c r="BE3" s="148">
        <v>8</v>
      </c>
      <c r="BF3" s="146">
        <v>6</v>
      </c>
      <c r="BG3" s="147">
        <v>9</v>
      </c>
      <c r="BH3" s="148"/>
      <c r="BI3" s="146">
        <v>7</v>
      </c>
      <c r="BJ3" s="147"/>
      <c r="BK3" s="148">
        <v>11</v>
      </c>
      <c r="BL3" s="146">
        <v>8</v>
      </c>
      <c r="BM3" s="147"/>
      <c r="BN3" s="148"/>
      <c r="BO3" s="146">
        <v>9</v>
      </c>
      <c r="BP3" s="147"/>
      <c r="BQ3" s="148"/>
      <c r="BR3" s="146">
        <v>10</v>
      </c>
      <c r="BS3" s="147"/>
      <c r="BT3" s="148"/>
      <c r="BU3" s="146">
        <v>11</v>
      </c>
      <c r="BV3" s="147"/>
      <c r="BW3" s="148"/>
      <c r="BX3" s="146">
        <v>12</v>
      </c>
      <c r="BY3" s="147"/>
      <c r="BZ3" s="148">
        <v>14</v>
      </c>
      <c r="CA3" s="146">
        <v>13</v>
      </c>
      <c r="CB3" s="147"/>
      <c r="CC3" s="148"/>
      <c r="CD3" s="11" t="s">
        <v>0</v>
      </c>
      <c r="CE3" s="118" t="str">
        <f>IF(B3="","",B3)</f>
        <v>B."Negative Zahlen" I</v>
      </c>
      <c r="CF3" s="119"/>
      <c r="CG3" s="120"/>
      <c r="CH3" s="118" t="str">
        <f>IF(E3="","",E3)</f>
        <v>B."Negative Zahlen" II</v>
      </c>
      <c r="CI3" s="119"/>
      <c r="CJ3" s="120"/>
      <c r="CK3" s="118" t="str">
        <f>IF(H3="","",H3)</f>
        <v>C."Rationale Zahlen" I</v>
      </c>
      <c r="CL3" s="119"/>
      <c r="CM3" s="120"/>
      <c r="CN3" s="118" t="str">
        <f>IF(K3="","",K3)</f>
        <v>C."Rationale Zahlen" II</v>
      </c>
      <c r="CO3" s="119"/>
      <c r="CP3" s="120"/>
      <c r="CQ3" s="118" t="str">
        <f>IF(N3="","",N3)</f>
        <v>C."Rationale Zahlen" III</v>
      </c>
      <c r="CR3" s="119"/>
      <c r="CS3" s="120"/>
      <c r="CT3" s="118" t="str">
        <f>IF(Q3="","",Q3)</f>
        <v>E:"Dreiecke und Vierecke I"</v>
      </c>
      <c r="CU3" s="119"/>
      <c r="CV3" s="120"/>
      <c r="CW3" s="118" t="str">
        <f>IF(T3="","",T3)</f>
        <v>E:"Dreiecke und Vierecke II"</v>
      </c>
      <c r="CX3" s="119"/>
      <c r="CY3" s="120"/>
      <c r="CZ3" s="118" t="str">
        <f>IF(W3="","",W3)</f>
        <v/>
      </c>
      <c r="DA3" s="119"/>
      <c r="DB3" s="120"/>
      <c r="DC3" s="118" t="str">
        <f>IF(Z3="","",Z3)</f>
        <v>Potenzen I</v>
      </c>
      <c r="DD3" s="119"/>
      <c r="DE3" s="120"/>
      <c r="DF3" s="118" t="str">
        <f>IF(AC3="","",AC3)</f>
        <v/>
      </c>
      <c r="DG3" s="119"/>
      <c r="DH3" s="120"/>
      <c r="DI3" s="118" t="str">
        <f>IF(AF3="","",AF3)</f>
        <v/>
      </c>
      <c r="DJ3" s="119"/>
      <c r="DK3" s="120"/>
      <c r="DL3" s="118" t="str">
        <f>IF(AI3="","",AI3)</f>
        <v/>
      </c>
      <c r="DM3" s="119"/>
      <c r="DN3" s="120"/>
      <c r="DO3" s="55"/>
      <c r="DP3" s="118" t="s">
        <v>1</v>
      </c>
      <c r="DQ3" s="119"/>
      <c r="DR3" s="120"/>
      <c r="DS3" s="19"/>
      <c r="DT3" s="114">
        <v>1</v>
      </c>
      <c r="DU3" s="114"/>
      <c r="DV3" s="114">
        <v>2</v>
      </c>
      <c r="DW3" s="114"/>
      <c r="DX3" s="114">
        <v>3</v>
      </c>
      <c r="DY3" s="114"/>
      <c r="DZ3" s="114">
        <v>4</v>
      </c>
      <c r="EA3" s="114"/>
      <c r="EB3" s="114">
        <v>5</v>
      </c>
      <c r="EC3" s="114"/>
      <c r="ED3" s="114">
        <v>6</v>
      </c>
      <c r="EE3" s="114"/>
      <c r="EF3" s="114">
        <v>7</v>
      </c>
      <c r="EG3" s="114"/>
      <c r="EH3" s="114">
        <v>8</v>
      </c>
      <c r="EI3" s="114"/>
      <c r="EJ3" s="114">
        <v>9</v>
      </c>
      <c r="EK3" s="114"/>
      <c r="EL3" s="114">
        <v>10</v>
      </c>
      <c r="EM3" s="114"/>
      <c r="EN3" s="114">
        <v>11</v>
      </c>
      <c r="EO3" s="114"/>
      <c r="EP3" s="114">
        <v>12</v>
      </c>
      <c r="EQ3" s="114"/>
      <c r="ER3" s="114">
        <v>13</v>
      </c>
      <c r="ES3" s="114"/>
      <c r="ET3" s="114">
        <v>14</v>
      </c>
      <c r="EU3" s="114"/>
      <c r="EV3" s="115">
        <v>15</v>
      </c>
      <c r="EW3" s="115"/>
      <c r="EX3" s="116" t="s">
        <v>1</v>
      </c>
      <c r="EY3" s="117"/>
      <c r="FA3" s="40" t="s">
        <v>11</v>
      </c>
      <c r="FB3" s="41" t="s">
        <v>12</v>
      </c>
      <c r="FC3" s="42" t="s">
        <v>13</v>
      </c>
      <c r="FD3" s="40" t="s">
        <v>11</v>
      </c>
      <c r="FE3" s="41" t="s">
        <v>12</v>
      </c>
      <c r="FF3" s="42" t="s">
        <v>13</v>
      </c>
    </row>
    <row r="4" spans="1:162" ht="16" thickBot="1" x14ac:dyDescent="0.4">
      <c r="A4" s="14"/>
      <c r="B4" s="6" t="s">
        <v>2</v>
      </c>
      <c r="C4" s="7" t="s">
        <v>3</v>
      </c>
      <c r="D4" s="9" t="s">
        <v>4</v>
      </c>
      <c r="E4" s="6" t="s">
        <v>2</v>
      </c>
      <c r="F4" s="7" t="s">
        <v>3</v>
      </c>
      <c r="G4" s="8" t="s">
        <v>4</v>
      </c>
      <c r="H4" s="6" t="s">
        <v>2</v>
      </c>
      <c r="I4" s="7" t="s">
        <v>3</v>
      </c>
      <c r="J4" s="8" t="s">
        <v>4</v>
      </c>
      <c r="K4" s="6" t="s">
        <v>2</v>
      </c>
      <c r="L4" s="7" t="s">
        <v>3</v>
      </c>
      <c r="M4" s="8" t="s">
        <v>4</v>
      </c>
      <c r="N4" s="6" t="s">
        <v>2</v>
      </c>
      <c r="O4" s="7" t="s">
        <v>3</v>
      </c>
      <c r="P4" s="8" t="s">
        <v>4</v>
      </c>
      <c r="Q4" s="6" t="s">
        <v>2</v>
      </c>
      <c r="R4" s="7" t="s">
        <v>3</v>
      </c>
      <c r="S4" s="8" t="s">
        <v>4</v>
      </c>
      <c r="T4" s="6" t="s">
        <v>2</v>
      </c>
      <c r="U4" s="7" t="s">
        <v>3</v>
      </c>
      <c r="V4" s="9" t="s">
        <v>4</v>
      </c>
      <c r="W4" s="6" t="s">
        <v>2</v>
      </c>
      <c r="X4" s="7" t="s">
        <v>3</v>
      </c>
      <c r="Y4" s="9" t="s">
        <v>4</v>
      </c>
      <c r="Z4" s="6" t="s">
        <v>2</v>
      </c>
      <c r="AA4" s="7" t="s">
        <v>3</v>
      </c>
      <c r="AB4" s="9" t="s">
        <v>4</v>
      </c>
      <c r="AC4" s="6" t="s">
        <v>2</v>
      </c>
      <c r="AD4" s="7" t="s">
        <v>3</v>
      </c>
      <c r="AE4" s="9" t="s">
        <v>4</v>
      </c>
      <c r="AF4" s="6" t="s">
        <v>2</v>
      </c>
      <c r="AG4" s="7" t="s">
        <v>3</v>
      </c>
      <c r="AH4" s="9" t="s">
        <v>4</v>
      </c>
      <c r="AI4" s="6" t="s">
        <v>2</v>
      </c>
      <c r="AJ4" s="7" t="s">
        <v>3</v>
      </c>
      <c r="AK4" s="9" t="s">
        <v>4</v>
      </c>
      <c r="AL4" s="45" t="s">
        <v>4</v>
      </c>
      <c r="AM4" s="47" t="s">
        <v>2</v>
      </c>
      <c r="AN4" s="48" t="s">
        <v>3</v>
      </c>
      <c r="AO4" s="52" t="s">
        <v>4</v>
      </c>
      <c r="AQ4" s="26" t="s">
        <v>6</v>
      </c>
      <c r="AR4" s="27" t="s">
        <v>7</v>
      </c>
      <c r="AS4" s="54" t="s">
        <v>18</v>
      </c>
      <c r="AT4" s="26" t="s">
        <v>6</v>
      </c>
      <c r="AU4" s="27" t="s">
        <v>7</v>
      </c>
      <c r="AV4" s="54" t="s">
        <v>18</v>
      </c>
      <c r="AW4" s="26" t="s">
        <v>6</v>
      </c>
      <c r="AX4" s="27" t="s">
        <v>7</v>
      </c>
      <c r="AY4" s="54" t="s">
        <v>18</v>
      </c>
      <c r="AZ4" s="26" t="s">
        <v>6</v>
      </c>
      <c r="BA4" s="27" t="s">
        <v>7</v>
      </c>
      <c r="BB4" s="54" t="s">
        <v>18</v>
      </c>
      <c r="BC4" s="26" t="s">
        <v>6</v>
      </c>
      <c r="BD4" s="27" t="s">
        <v>7</v>
      </c>
      <c r="BE4" s="54" t="s">
        <v>18</v>
      </c>
      <c r="BF4" s="26" t="s">
        <v>6</v>
      </c>
      <c r="BG4" s="27" t="s">
        <v>7</v>
      </c>
      <c r="BH4" s="54" t="s">
        <v>18</v>
      </c>
      <c r="BI4" s="26" t="s">
        <v>6</v>
      </c>
      <c r="BJ4" s="27" t="s">
        <v>7</v>
      </c>
      <c r="BK4" s="54" t="s">
        <v>18</v>
      </c>
      <c r="BL4" s="26" t="s">
        <v>6</v>
      </c>
      <c r="BM4" s="27" t="s">
        <v>7</v>
      </c>
      <c r="BN4" s="54" t="s">
        <v>18</v>
      </c>
      <c r="BO4" s="26" t="s">
        <v>6</v>
      </c>
      <c r="BP4" s="27" t="s">
        <v>7</v>
      </c>
      <c r="BQ4" s="54" t="s">
        <v>18</v>
      </c>
      <c r="BR4" s="26" t="s">
        <v>6</v>
      </c>
      <c r="BS4" s="27" t="s">
        <v>7</v>
      </c>
      <c r="BT4" s="54" t="s">
        <v>18</v>
      </c>
      <c r="BU4" s="26" t="s">
        <v>6</v>
      </c>
      <c r="BV4" s="27" t="s">
        <v>7</v>
      </c>
      <c r="BW4" s="54" t="s">
        <v>18</v>
      </c>
      <c r="BX4" s="26" t="s">
        <v>6</v>
      </c>
      <c r="BY4" s="27" t="s">
        <v>7</v>
      </c>
      <c r="BZ4" s="54" t="s">
        <v>18</v>
      </c>
      <c r="CA4" s="26" t="s">
        <v>6</v>
      </c>
      <c r="CB4" s="27" t="s">
        <v>7</v>
      </c>
      <c r="CC4" s="54" t="s">
        <v>18</v>
      </c>
      <c r="CD4" s="14"/>
      <c r="CE4" s="47" t="s">
        <v>2</v>
      </c>
      <c r="CF4" s="48" t="s">
        <v>3</v>
      </c>
      <c r="CG4" s="49" t="s">
        <v>4</v>
      </c>
      <c r="CH4" s="6" t="s">
        <v>2</v>
      </c>
      <c r="CI4" s="7" t="s">
        <v>3</v>
      </c>
      <c r="CJ4" s="8" t="s">
        <v>4</v>
      </c>
      <c r="CK4" s="6" t="s">
        <v>2</v>
      </c>
      <c r="CL4" s="7" t="s">
        <v>3</v>
      </c>
      <c r="CM4" s="8" t="s">
        <v>4</v>
      </c>
      <c r="CN4" s="6" t="s">
        <v>2</v>
      </c>
      <c r="CO4" s="7" t="s">
        <v>3</v>
      </c>
      <c r="CP4" s="8" t="s">
        <v>4</v>
      </c>
      <c r="CQ4" s="47" t="s">
        <v>2</v>
      </c>
      <c r="CR4" s="48" t="s">
        <v>3</v>
      </c>
      <c r="CS4" s="49" t="s">
        <v>4</v>
      </c>
      <c r="CT4" s="6" t="s">
        <v>2</v>
      </c>
      <c r="CU4" s="7" t="s">
        <v>3</v>
      </c>
      <c r="CV4" s="8" t="s">
        <v>4</v>
      </c>
      <c r="CW4" s="47" t="s">
        <v>2</v>
      </c>
      <c r="CX4" s="48" t="s">
        <v>3</v>
      </c>
      <c r="CY4" s="49" t="s">
        <v>4</v>
      </c>
      <c r="CZ4" s="6" t="s">
        <v>2</v>
      </c>
      <c r="DA4" s="7" t="s">
        <v>3</v>
      </c>
      <c r="DB4" s="8" t="s">
        <v>4</v>
      </c>
      <c r="DC4" s="47" t="s">
        <v>2</v>
      </c>
      <c r="DD4" s="48" t="s">
        <v>3</v>
      </c>
      <c r="DE4" s="49" t="s">
        <v>4</v>
      </c>
      <c r="DF4" s="6" t="s">
        <v>2</v>
      </c>
      <c r="DG4" s="7" t="s">
        <v>3</v>
      </c>
      <c r="DH4" s="8" t="s">
        <v>4</v>
      </c>
      <c r="DI4" s="47" t="s">
        <v>2</v>
      </c>
      <c r="DJ4" s="48" t="s">
        <v>3</v>
      </c>
      <c r="DK4" s="49" t="s">
        <v>4</v>
      </c>
      <c r="DL4" s="6" t="s">
        <v>2</v>
      </c>
      <c r="DM4" s="7" t="s">
        <v>3</v>
      </c>
      <c r="DN4" s="8" t="s">
        <v>4</v>
      </c>
      <c r="DO4" s="22" t="s">
        <v>4</v>
      </c>
      <c r="DP4" s="47" t="s">
        <v>2</v>
      </c>
      <c r="DQ4" s="48" t="s">
        <v>3</v>
      </c>
      <c r="DR4" s="52" t="s">
        <v>4</v>
      </c>
      <c r="DT4" s="12" t="s">
        <v>3</v>
      </c>
      <c r="DU4" s="20" t="s">
        <v>3</v>
      </c>
      <c r="DV4" s="12"/>
      <c r="DW4" s="20"/>
      <c r="DX4" s="12"/>
      <c r="DY4" s="20"/>
      <c r="DZ4" s="12"/>
      <c r="EA4" s="20"/>
      <c r="EB4" s="12"/>
      <c r="EC4" s="20"/>
      <c r="ED4" s="12"/>
      <c r="EE4" s="20"/>
      <c r="EF4" s="12"/>
      <c r="EG4" s="20"/>
      <c r="EH4" s="12"/>
      <c r="EI4" s="20"/>
      <c r="EJ4" s="12"/>
      <c r="EK4" s="20"/>
      <c r="EL4" s="12"/>
      <c r="EM4" s="20"/>
      <c r="EN4" s="12"/>
      <c r="EO4" s="20"/>
      <c r="EP4" s="12"/>
      <c r="EQ4" s="20"/>
      <c r="ER4" s="12"/>
      <c r="ES4" s="20"/>
      <c r="ET4" s="12"/>
      <c r="EU4" s="13"/>
      <c r="EV4" s="12"/>
      <c r="EW4" s="13"/>
      <c r="EZ4" t="str">
        <f>A5</f>
        <v>Alida St.</v>
      </c>
      <c r="FA4">
        <f t="shared" ref="FA4:FA27" si="0">AVERAGE(D5,G5,J5)</f>
        <v>79.666666666666671</v>
      </c>
    </row>
    <row r="5" spans="1:162" ht="15.65" customHeight="1" thickBot="1" x14ac:dyDescent="0.4">
      <c r="A5" s="56" t="s">
        <v>21</v>
      </c>
      <c r="B5" s="57">
        <v>3</v>
      </c>
      <c r="C5" s="58">
        <v>3</v>
      </c>
      <c r="D5" s="59">
        <v>81</v>
      </c>
      <c r="E5" s="57">
        <v>3</v>
      </c>
      <c r="F5" s="58">
        <v>3</v>
      </c>
      <c r="G5" s="59">
        <v>68</v>
      </c>
      <c r="H5" s="57">
        <v>3</v>
      </c>
      <c r="I5" s="58">
        <v>3</v>
      </c>
      <c r="J5" s="59">
        <v>90</v>
      </c>
      <c r="K5" s="57">
        <v>3</v>
      </c>
      <c r="L5" s="58">
        <v>4</v>
      </c>
      <c r="M5" s="59">
        <v>80</v>
      </c>
      <c r="N5" s="57">
        <v>3</v>
      </c>
      <c r="O5" s="58">
        <v>4</v>
      </c>
      <c r="P5" s="59">
        <v>68</v>
      </c>
      <c r="Q5" s="57">
        <v>3</v>
      </c>
      <c r="R5" s="58">
        <v>4</v>
      </c>
      <c r="S5" s="60">
        <v>90</v>
      </c>
      <c r="T5" s="57">
        <v>3</v>
      </c>
      <c r="U5" s="58">
        <v>4</v>
      </c>
      <c r="V5" s="59">
        <v>57</v>
      </c>
      <c r="W5" s="57"/>
      <c r="X5" s="58"/>
      <c r="Y5" s="59"/>
      <c r="Z5" s="57"/>
      <c r="AA5" s="58"/>
      <c r="AB5" s="59"/>
      <c r="AC5" s="57"/>
      <c r="AD5" s="58"/>
      <c r="AE5" s="59"/>
      <c r="AF5" s="57"/>
      <c r="AG5" s="58"/>
      <c r="AH5" s="59"/>
      <c r="AI5" s="57"/>
      <c r="AJ5" s="58"/>
      <c r="AK5" s="59"/>
      <c r="AL5" s="60" t="s">
        <v>93</v>
      </c>
      <c r="AM5" s="61">
        <f t="shared" ref="AM5:AM29" si="1">DP5</f>
        <v>3</v>
      </c>
      <c r="AN5" s="62">
        <f t="shared" ref="AN5:AN29" si="2">DQ5</f>
        <v>3.5714285714285716</v>
      </c>
      <c r="AO5" s="63">
        <f t="shared" ref="AO5:AO29" si="3">DR5</f>
        <v>76.285714285714292</v>
      </c>
      <c r="AP5" s="53" t="str">
        <f t="shared" ref="AP5:AP29" si="4">IF(A5="","",A5)</f>
        <v>Alida St.</v>
      </c>
      <c r="AQ5" s="112">
        <v>2</v>
      </c>
      <c r="AR5" s="77"/>
      <c r="AS5" s="25">
        <f>IFERROR(AVERAGE(AQ5,AR5),"")</f>
        <v>2</v>
      </c>
      <c r="AT5" s="112">
        <v>2</v>
      </c>
      <c r="AU5" s="77"/>
      <c r="AV5" s="25">
        <f>IFERROR(AVERAGE(AT5,AU5),"")</f>
        <v>2</v>
      </c>
      <c r="AW5" s="112">
        <v>2</v>
      </c>
      <c r="AX5" s="77"/>
      <c r="AY5" s="25">
        <f>IFERROR(AVERAGE(AW5,AX5),"")</f>
        <v>2</v>
      </c>
      <c r="AZ5" s="112">
        <v>2</v>
      </c>
      <c r="BA5" s="77"/>
      <c r="BB5" s="25">
        <f>IFERROR(AVERAGE(AZ5,BA5),"")</f>
        <v>2</v>
      </c>
      <c r="BC5" s="112">
        <v>2</v>
      </c>
      <c r="BD5" s="77"/>
      <c r="BE5" s="25">
        <f>IFERROR(AVERAGE(BC5,BD5),"")</f>
        <v>2</v>
      </c>
      <c r="BF5" s="112">
        <v>2</v>
      </c>
      <c r="BG5" s="77"/>
      <c r="BH5" s="25">
        <f>IFERROR(AVERAGE(BF5,BG5),"")</f>
        <v>2</v>
      </c>
      <c r="BI5" s="112">
        <v>1</v>
      </c>
      <c r="BJ5" s="77"/>
      <c r="BK5" s="25">
        <f>IFERROR(AVERAGE(BI5,BJ5),"")</f>
        <v>1</v>
      </c>
      <c r="BL5" s="112">
        <v>0</v>
      </c>
      <c r="BM5" s="77"/>
      <c r="BN5" s="25">
        <f>IFERROR(AVERAGE(BL5,BM5),"")</f>
        <v>0</v>
      </c>
      <c r="BO5" s="77"/>
      <c r="BP5" s="77"/>
      <c r="BQ5" s="25" t="str">
        <f>IFERROR(AVERAGE(BO5,BP5),"")</f>
        <v/>
      </c>
      <c r="BR5" s="77"/>
      <c r="BS5" s="77"/>
      <c r="BT5" s="25" t="str">
        <f>IFERROR(AVERAGE(BR5,BS5),"")</f>
        <v/>
      </c>
      <c r="BU5" s="77"/>
      <c r="BV5" s="77"/>
      <c r="BW5" s="25" t="str">
        <f>IFERROR(AVERAGE(BU5,BV5),"")</f>
        <v/>
      </c>
      <c r="BX5" s="77"/>
      <c r="BY5" s="77"/>
      <c r="BZ5" s="25" t="str">
        <f>IFERROR(AVERAGE(BX5,BY5),"")</f>
        <v/>
      </c>
      <c r="CA5" s="77"/>
      <c r="CB5" s="77"/>
      <c r="CC5" s="25" t="str">
        <f>IFERROR(AVERAGE(CA5,CB5),"")</f>
        <v/>
      </c>
      <c r="CD5" s="46" t="str">
        <f t="shared" ref="CD5:CD23" si="5">IF(A5="","",A5)</f>
        <v>Alida St.</v>
      </c>
      <c r="CE5" s="1">
        <f t="shared" ref="CE5:CE23" si="6">IF(B5="","",B5)</f>
        <v>3</v>
      </c>
      <c r="CF5" s="10" t="str">
        <f>DU5</f>
        <v>***</v>
      </c>
      <c r="CG5" s="2">
        <f t="shared" ref="CG5:CG29" si="7">IF(D5="","",D5)</f>
        <v>81</v>
      </c>
      <c r="CH5" s="15">
        <f t="shared" ref="CH5:CH29" si="8">IF(E5="","",E5)</f>
        <v>3</v>
      </c>
      <c r="CI5" s="10" t="str">
        <f>DW5</f>
        <v>***</v>
      </c>
      <c r="CJ5" s="2">
        <f t="shared" ref="CJ5:CJ29" si="9">IF(G5="","",G5)</f>
        <v>68</v>
      </c>
      <c r="CK5" s="1">
        <f t="shared" ref="CK5:CK29" si="10">IF(H5="","",H5)</f>
        <v>3</v>
      </c>
      <c r="CL5" s="10" t="str">
        <f>DY5</f>
        <v>***</v>
      </c>
      <c r="CM5" s="2">
        <f t="shared" ref="CM5:CM29" si="11">IF(J5="","",J5)</f>
        <v>90</v>
      </c>
      <c r="CN5" s="1">
        <f t="shared" ref="CN5:CN29" si="12">IF(K5="","",K5)</f>
        <v>3</v>
      </c>
      <c r="CO5" s="10" t="str">
        <f>EA5</f>
        <v>****</v>
      </c>
      <c r="CP5" s="2">
        <f t="shared" ref="CP5:CP29" si="13">IF(M5="","",M5)</f>
        <v>80</v>
      </c>
      <c r="CQ5" s="1">
        <f t="shared" ref="CQ5:CQ29" si="14">IF(N5="","",N5)</f>
        <v>3</v>
      </c>
      <c r="CR5" s="10" t="str">
        <f>EC5</f>
        <v>****</v>
      </c>
      <c r="CS5" s="2">
        <f t="shared" ref="CS5:CS29" si="15">IF(P5="","",P5)</f>
        <v>68</v>
      </c>
      <c r="CT5" s="1">
        <f t="shared" ref="CT5:CT29" si="16">IF(Q5="","",Q5)</f>
        <v>3</v>
      </c>
      <c r="CU5" s="10" t="str">
        <f>EE5</f>
        <v>****</v>
      </c>
      <c r="CV5" s="2">
        <f t="shared" ref="CV5:CV29" si="17">IF(S5="","",S5)</f>
        <v>90</v>
      </c>
      <c r="CW5" s="1">
        <f t="shared" ref="CW5:CW29" si="18">IF(T5="","",T5)</f>
        <v>3</v>
      </c>
      <c r="CX5" s="10" t="str">
        <f>EG5</f>
        <v>****</v>
      </c>
      <c r="CY5" s="2">
        <f t="shared" ref="CY5:CY29" si="19">IF(V5="","",V5)</f>
        <v>57</v>
      </c>
      <c r="CZ5" s="1" t="str">
        <f t="shared" ref="CZ5:CZ29" si="20">IF(W5="","",W5)</f>
        <v/>
      </c>
      <c r="DA5" s="10" t="str">
        <f>EI5</f>
        <v/>
      </c>
      <c r="DB5" s="2" t="str">
        <f t="shared" ref="DB5:DB29" si="21">IF(Y5="","",Y5)</f>
        <v/>
      </c>
      <c r="DC5" s="1" t="str">
        <f t="shared" ref="DC5:DC29" si="22">IF(Z5="","",Z5)</f>
        <v/>
      </c>
      <c r="DD5" s="10" t="str">
        <f>EK5</f>
        <v/>
      </c>
      <c r="DE5" s="2" t="str">
        <f t="shared" ref="DE5:DE29" si="23">IF(AB5="","",AB5)</f>
        <v/>
      </c>
      <c r="DF5" s="1" t="str">
        <f t="shared" ref="DF5:DF29" si="24">IF(AC5="","",AC5)</f>
        <v/>
      </c>
      <c r="DG5" s="10" t="str">
        <f>EM5</f>
        <v/>
      </c>
      <c r="DH5" s="2" t="str">
        <f t="shared" ref="DH5:DH29" si="25">IF(AE5="","",AE5)</f>
        <v/>
      </c>
      <c r="DI5" s="1" t="str">
        <f t="shared" ref="DI5:DI29" si="26">IF(AF5="","",AF5)</f>
        <v/>
      </c>
      <c r="DJ5" s="10" t="str">
        <f>EO5</f>
        <v/>
      </c>
      <c r="DK5" s="2" t="str">
        <f t="shared" ref="DK5:DK29" si="27">IF(AH5="","",AH5)</f>
        <v/>
      </c>
      <c r="DL5" s="1" t="str">
        <f t="shared" ref="DL5:DL29" si="28">IF(AI5="","",AI5)</f>
        <v/>
      </c>
      <c r="DM5" s="10" t="str">
        <f>EQ5</f>
        <v/>
      </c>
      <c r="DN5" s="2" t="str">
        <f t="shared" ref="DN5:DN29" si="29">IF(AK5="","",AK5)</f>
        <v/>
      </c>
      <c r="DO5" s="23" t="str">
        <f t="shared" ref="DO5:DO29" si="30">IF(AL5="","",AL5)</f>
        <v>AHS 3</v>
      </c>
      <c r="DP5" s="28">
        <f>IFERROR(AVERAGE(CE5,CH5,CK5,CN5,CQ5,CT5,CW5,CZ5,DC5,DF5,DI5,DL5),"")</f>
        <v>3</v>
      </c>
      <c r="DQ5" s="29">
        <f>IFERROR(AVERAGE(DT5,DV5,DX5,DZ5,EB5,ED5,EF5,EH5,EJ5,EL5,EN5,EP5,ER5,ET5,EV5),"")</f>
        <v>3.5714285714285716</v>
      </c>
      <c r="DR5" s="30">
        <f>IFERROR(AVERAGE(CG5,CJ5,CM5,CP5,CS5,CV5,CY5,DB5,DE5,DH5,DK5,DN5),"")</f>
        <v>76.285714285714292</v>
      </c>
      <c r="DS5" s="18" t="str">
        <f t="shared" ref="DS5:DS29" si="31">CD5</f>
        <v>Alida St.</v>
      </c>
      <c r="DT5" s="5">
        <f t="shared" ref="DT5:DT29" si="32">IF(C5="","",C5)</f>
        <v>3</v>
      </c>
      <c r="DU5" s="5" t="str">
        <f>IF(DT5=4,"****",IF(DT5=3,"***",IF(DT5=2,"**",IF(DT5=1,"*",IF(DT5="k","k",IF(DT5="f","f",IF(DT5="","",IF(DT5=0," ",IF(DT5=#N/A,"",DT5)))))))))</f>
        <v>***</v>
      </c>
      <c r="DV5" s="5">
        <f t="shared" ref="DV5:DV29" si="33">IF(F5="","",F5)</f>
        <v>3</v>
      </c>
      <c r="DW5" s="5" t="str">
        <f>IF(DV5=4,"****",IF(DV5=3,"***",IF(DV5=2,"**",IF(DV5=1,"*",IF(DV5="k","k",IF(DV5="f","f",IF(DV5="","",IF(DV5=0," ",DV5))))))))</f>
        <v>***</v>
      </c>
      <c r="DX5" s="5">
        <f t="shared" ref="DX5:DX29" si="34">IF(I5="","",I5)</f>
        <v>3</v>
      </c>
      <c r="DY5" s="5" t="str">
        <f>IF(DX5=4,"****",IF(DX5=3,"***",IF(DX5=2,"**",IF(DX5=1,"*",IF(DX5="k","k",IF(DX5="f","f",IF(DX5="","",IF(DX5=0," ",DX5))))))))</f>
        <v>***</v>
      </c>
      <c r="DZ5" s="5">
        <f t="shared" ref="DZ5:DZ29" si="35">IF(L5="","",L5)</f>
        <v>4</v>
      </c>
      <c r="EA5" s="5" t="str">
        <f>IF(DZ5=4,"****",IF(DZ5=3,"***",IF(DZ5=2,"**",IF(DZ5=1,"*",IF(DZ5="k","k",IF(DZ5="f","f",IF(DZ5="","",IF(DZ5=0," ",DZ5))))))))</f>
        <v>****</v>
      </c>
      <c r="EB5" s="5">
        <f t="shared" ref="EB5:EB29" si="36">IF(O5="","",O5)</f>
        <v>4</v>
      </c>
      <c r="EC5" s="5" t="str">
        <f>IF(EB5=4,"****",IF(EB5=3,"***",IF(EB5=2,"**",IF(EB5=1,"*",IF(EB5="k","k",IF(EB5="f","f",IF(EB5="","",IF(EB5=0," ",EB5))))))))</f>
        <v>****</v>
      </c>
      <c r="ED5" s="5">
        <f t="shared" ref="ED5:ED29" si="37">IF(R5="","",R5)</f>
        <v>4</v>
      </c>
      <c r="EE5" s="5" t="str">
        <f>IF(ED5=4,"****",IF(ED5=3,"***",IF(ED5=2,"**",IF(ED5=1,"*",IF(ED5="k","k",IF(ED5="f","f",IF(ED5="","",IF(ED5=0," ",ED5))))))))</f>
        <v>****</v>
      </c>
      <c r="EF5" s="5">
        <f t="shared" ref="EF5:EF29" si="38">IF(U5="","",U5)</f>
        <v>4</v>
      </c>
      <c r="EG5" s="5" t="str">
        <f>IF(EF5=4,"****",IF(EF5=3,"***",IF(EF5=2,"**",IF(EF5=1,"*",IF(EF5="k","k",IF(EF5="f","f",IF(EF5="","",IF(EF5=0," ",EF5))))))))</f>
        <v>****</v>
      </c>
      <c r="EH5" s="5" t="str">
        <f t="shared" ref="EH5:EH29" si="39">IF(X5="","",X5)</f>
        <v/>
      </c>
      <c r="EI5" s="5" t="str">
        <f>IF(EH5=4,"****",IF(EH5=3,"***",IF(EH5=2,"**",IF(EH5=1,"*",IF(EH5="k","k",IF(EH5="f","f",IF(EH5="","",IF(EH5=0," ",EH5))))))))</f>
        <v/>
      </c>
      <c r="EJ5" s="5" t="str">
        <f t="shared" ref="EJ5:EJ29" si="40">IF(AA5="","",AA5)</f>
        <v/>
      </c>
      <c r="EK5" s="5" t="str">
        <f>IF(EJ5=4,"****",IF(EJ5=3,"***",IF(EJ5=2,"**",IF(EJ5=1,"*",IF(EJ5="k","k",IF(EJ5="f","f",IF(EJ5="","",IF(EJ5=0," ",EJ5))))))))</f>
        <v/>
      </c>
      <c r="EL5" s="5" t="str">
        <f t="shared" ref="EL5:EL29" si="41">IF(AD5="","",AD5)</f>
        <v/>
      </c>
      <c r="EM5" s="5" t="str">
        <f>IF(EL5=4,"****",IF(EL5=3,"***",IF(EL5=2,"**",IF(EL5=1,"*",IF(EL5="k","k",IF(EL5="f","f",IF(EL5="","",IF(EL5=0," ",EL5))))))))</f>
        <v/>
      </c>
      <c r="EN5" s="5" t="str">
        <f t="shared" ref="EN5:EN29" si="42">IF(AG5="","",AG5)</f>
        <v/>
      </c>
      <c r="EO5" s="5" t="str">
        <f>IF(EN5=4,"****",IF(EN5=3,"***",IF(EN5=2,"**",IF(EN5=1,"*",IF(EN5="k","k",IF(EN5="f","f",IF(EN5="","",IF(EN5=0," ",EN5))))))))</f>
        <v/>
      </c>
      <c r="EP5" s="5" t="str">
        <f t="shared" ref="EP5:EP29" si="43">IF(AJ5="","",AJ5)</f>
        <v/>
      </c>
      <c r="EQ5" s="5" t="str">
        <f>IF(EP5=4,"****",IF(EP5=3,"***",IF(EP5=2,"**",IF(EP5=1,"*",IF(EP5="k","k",IF(EP5="f","f",IF(EP5="","",IF(EP5=0," ",EP5))))))))</f>
        <v/>
      </c>
      <c r="ER5" s="5"/>
      <c r="ES5" s="5"/>
      <c r="ET5" s="5"/>
      <c r="EU5" s="21"/>
      <c r="EV5" s="21"/>
      <c r="EW5" s="21"/>
      <c r="EZ5" t="str">
        <f t="shared" ref="EZ5:EZ27" si="44">A6</f>
        <v>Amelie W.</v>
      </c>
      <c r="FA5">
        <f t="shared" si="0"/>
        <v>57</v>
      </c>
    </row>
    <row r="6" spans="1:162" ht="15.65" customHeight="1" thickBot="1" x14ac:dyDescent="0.4">
      <c r="A6" s="64" t="s">
        <v>23</v>
      </c>
      <c r="B6" s="65">
        <v>1</v>
      </c>
      <c r="C6" s="66">
        <v>3</v>
      </c>
      <c r="D6" s="67">
        <v>65</v>
      </c>
      <c r="E6" s="65" t="s">
        <v>80</v>
      </c>
      <c r="F6" s="66">
        <v>2</v>
      </c>
      <c r="G6" s="67">
        <v>31</v>
      </c>
      <c r="H6" s="65">
        <v>0</v>
      </c>
      <c r="I6" s="66">
        <v>2</v>
      </c>
      <c r="J6" s="67">
        <v>75</v>
      </c>
      <c r="K6" s="65">
        <v>0</v>
      </c>
      <c r="L6" s="66">
        <v>4</v>
      </c>
      <c r="M6" s="67">
        <v>75</v>
      </c>
      <c r="N6" s="65">
        <v>3</v>
      </c>
      <c r="O6" s="66">
        <v>4</v>
      </c>
      <c r="P6" s="67">
        <v>100</v>
      </c>
      <c r="Q6" s="65">
        <v>1</v>
      </c>
      <c r="R6" s="66">
        <v>4</v>
      </c>
      <c r="S6" s="67">
        <v>65</v>
      </c>
      <c r="T6" s="65">
        <v>0</v>
      </c>
      <c r="U6" s="66">
        <v>4</v>
      </c>
      <c r="V6" s="67">
        <v>64</v>
      </c>
      <c r="W6" s="65"/>
      <c r="X6" s="66"/>
      <c r="Y6" s="67"/>
      <c r="Z6" s="65"/>
      <c r="AA6" s="66"/>
      <c r="AB6" s="67"/>
      <c r="AC6" s="65"/>
      <c r="AD6" s="66"/>
      <c r="AE6" s="67"/>
      <c r="AF6" s="65"/>
      <c r="AG6" s="66"/>
      <c r="AH6" s="67"/>
      <c r="AI6" s="65"/>
      <c r="AJ6" s="66"/>
      <c r="AK6" s="67"/>
      <c r="AL6" s="68"/>
      <c r="AM6" s="69">
        <f t="shared" si="1"/>
        <v>0.83333333333333337</v>
      </c>
      <c r="AN6" s="70">
        <f t="shared" si="2"/>
        <v>3.2857142857142856</v>
      </c>
      <c r="AO6" s="71">
        <f t="shared" si="3"/>
        <v>67.857142857142861</v>
      </c>
      <c r="AP6" s="53" t="str">
        <f t="shared" si="4"/>
        <v>Amelie W.</v>
      </c>
      <c r="AQ6" s="112">
        <v>2</v>
      </c>
      <c r="AR6" s="66"/>
      <c r="AS6" s="25">
        <f t="shared" ref="AS6:AS29" si="45">IFERROR(AVERAGE(AQ6,AR6),"")</f>
        <v>2</v>
      </c>
      <c r="AT6" s="112">
        <v>1</v>
      </c>
      <c r="AU6" s="66"/>
      <c r="AV6" s="25">
        <f t="shared" ref="AV6:AV29" si="46">IFERROR(AVERAGE(AT6,AU6),"")</f>
        <v>1</v>
      </c>
      <c r="AW6" s="112">
        <v>0</v>
      </c>
      <c r="AX6" s="66"/>
      <c r="AY6" s="25">
        <f t="shared" ref="AY6:AY29" si="47">IFERROR(AVERAGE(AW6,AX6),"")</f>
        <v>0</v>
      </c>
      <c r="AZ6" s="112">
        <v>0</v>
      </c>
      <c r="BA6" s="66"/>
      <c r="BB6" s="25">
        <f t="shared" ref="BB6:BB29" si="48">IFERROR(AVERAGE(AZ6,BA6),"")</f>
        <v>0</v>
      </c>
      <c r="BC6" s="112">
        <v>0</v>
      </c>
      <c r="BD6" s="66"/>
      <c r="BE6" s="25">
        <f t="shared" ref="BE6:BE29" si="49">IFERROR(AVERAGE(BC6,BD6),"")</f>
        <v>0</v>
      </c>
      <c r="BF6" s="112">
        <v>0</v>
      </c>
      <c r="BG6" s="66"/>
      <c r="BH6" s="25">
        <f t="shared" ref="BH6:BH29" si="50">IFERROR(AVERAGE(BF6,BG6),"")</f>
        <v>0</v>
      </c>
      <c r="BI6" s="112">
        <v>0</v>
      </c>
      <c r="BJ6" s="66"/>
      <c r="BK6" s="25">
        <f t="shared" ref="BK6:BK29" si="51">IFERROR(AVERAGE(BI6,BJ6),"")</f>
        <v>0</v>
      </c>
      <c r="BL6" s="112">
        <v>0</v>
      </c>
      <c r="BM6" s="66"/>
      <c r="BN6" s="25">
        <f t="shared" ref="BN6:BN29" si="52">IFERROR(AVERAGE(BL6,BM6),"")</f>
        <v>0</v>
      </c>
      <c r="BO6" s="66"/>
      <c r="BP6" s="66"/>
      <c r="BQ6" s="25" t="str">
        <f t="shared" ref="BQ6:BQ29" si="53">IFERROR(AVERAGE(BO6,BP6),"")</f>
        <v/>
      </c>
      <c r="BR6" s="66"/>
      <c r="BS6" s="66"/>
      <c r="BT6" s="25" t="str">
        <f t="shared" ref="BT6:BT29" si="54">IFERROR(AVERAGE(BR6,BS6),"")</f>
        <v/>
      </c>
      <c r="BU6" s="66"/>
      <c r="BV6" s="66"/>
      <c r="BW6" s="25" t="str">
        <f t="shared" ref="BW6:BW29" si="55">IFERROR(AVERAGE(BU6,BV6),"")</f>
        <v/>
      </c>
      <c r="BX6" s="66"/>
      <c r="BY6" s="66"/>
      <c r="BZ6" s="25" t="str">
        <f t="shared" ref="BZ6:BZ29" si="56">IFERROR(AVERAGE(BX6,BY6),"")</f>
        <v/>
      </c>
      <c r="CA6" s="66"/>
      <c r="CB6" s="66"/>
      <c r="CC6" s="25" t="str">
        <f t="shared" ref="CC6:CC29" si="57">IFERROR(AVERAGE(CA6,CB6),"")</f>
        <v/>
      </c>
      <c r="CD6" s="46" t="str">
        <f t="shared" si="5"/>
        <v>Amelie W.</v>
      </c>
      <c r="CE6" s="3">
        <f t="shared" si="6"/>
        <v>1</v>
      </c>
      <c r="CF6" s="5" t="str">
        <f t="shared" ref="CF6:CF29" si="58">DU6</f>
        <v>***</v>
      </c>
      <c r="CG6" s="4">
        <f t="shared" si="7"/>
        <v>65</v>
      </c>
      <c r="CH6" s="16" t="str">
        <f t="shared" si="8"/>
        <v>k</v>
      </c>
      <c r="CI6" s="5" t="str">
        <f t="shared" ref="CI6:CI29" si="59">DW6</f>
        <v>**</v>
      </c>
      <c r="CJ6" s="4">
        <f t="shared" si="9"/>
        <v>31</v>
      </c>
      <c r="CK6" s="3">
        <f t="shared" si="10"/>
        <v>0</v>
      </c>
      <c r="CL6" s="5" t="str">
        <f t="shared" ref="CL6:CL29" si="60">DY6</f>
        <v>**</v>
      </c>
      <c r="CM6" s="4">
        <f t="shared" si="11"/>
        <v>75</v>
      </c>
      <c r="CN6" s="1">
        <f t="shared" si="12"/>
        <v>0</v>
      </c>
      <c r="CO6" s="10" t="str">
        <f t="shared" ref="CO6:CO29" si="61">EA6</f>
        <v>****</v>
      </c>
      <c r="CP6" s="2">
        <f t="shared" si="13"/>
        <v>75</v>
      </c>
      <c r="CQ6" s="1">
        <f t="shared" si="14"/>
        <v>3</v>
      </c>
      <c r="CR6" s="10" t="str">
        <f t="shared" ref="CR6:CR29" si="62">EC6</f>
        <v>****</v>
      </c>
      <c r="CS6" s="2">
        <f t="shared" si="15"/>
        <v>100</v>
      </c>
      <c r="CT6" s="1">
        <f t="shared" si="16"/>
        <v>1</v>
      </c>
      <c r="CU6" s="10" t="str">
        <f t="shared" ref="CU6:CU29" si="63">EE6</f>
        <v>****</v>
      </c>
      <c r="CV6" s="2">
        <f t="shared" si="17"/>
        <v>65</v>
      </c>
      <c r="CW6" s="1">
        <f t="shared" si="18"/>
        <v>0</v>
      </c>
      <c r="CX6" s="10" t="str">
        <f t="shared" ref="CX6:CX29" si="64">EG6</f>
        <v>****</v>
      </c>
      <c r="CY6" s="2">
        <f t="shared" si="19"/>
        <v>64</v>
      </c>
      <c r="CZ6" s="1" t="str">
        <f t="shared" si="20"/>
        <v/>
      </c>
      <c r="DA6" s="10" t="str">
        <f t="shared" ref="DA6:DA29" si="65">EI6</f>
        <v/>
      </c>
      <c r="DB6" s="2" t="str">
        <f t="shared" si="21"/>
        <v/>
      </c>
      <c r="DC6" s="1" t="str">
        <f t="shared" si="22"/>
        <v/>
      </c>
      <c r="DD6" s="10" t="str">
        <f t="shared" ref="DD6:DD29" si="66">EK6</f>
        <v/>
      </c>
      <c r="DE6" s="2" t="str">
        <f t="shared" si="23"/>
        <v/>
      </c>
      <c r="DF6" s="1" t="str">
        <f t="shared" si="24"/>
        <v/>
      </c>
      <c r="DG6" s="10" t="str">
        <f t="shared" ref="DG6:DG29" si="67">EM6</f>
        <v/>
      </c>
      <c r="DH6" s="2" t="str">
        <f t="shared" si="25"/>
        <v/>
      </c>
      <c r="DI6" s="1" t="str">
        <f t="shared" si="26"/>
        <v/>
      </c>
      <c r="DJ6" s="10" t="str">
        <f t="shared" ref="DJ6:DJ29" si="68">EO6</f>
        <v/>
      </c>
      <c r="DK6" s="2" t="str">
        <f t="shared" si="27"/>
        <v/>
      </c>
      <c r="DL6" s="1" t="str">
        <f t="shared" si="28"/>
        <v/>
      </c>
      <c r="DM6" s="10" t="str">
        <f t="shared" ref="DM6:DM29" si="69">EQ6</f>
        <v/>
      </c>
      <c r="DN6" s="2" t="str">
        <f t="shared" si="29"/>
        <v/>
      </c>
      <c r="DO6" s="23" t="str">
        <f t="shared" si="30"/>
        <v/>
      </c>
      <c r="DP6" s="37">
        <f t="shared" ref="DP6:DP29" si="70">IFERROR(AVERAGE(CE6,CH6,CK6,CN6,CQ6,CT6,CW6,CZ6,DC6,DF6,DI6,DL6),"")</f>
        <v>0.83333333333333337</v>
      </c>
      <c r="DQ6" s="39">
        <f t="shared" ref="DQ6:DQ29" si="71">IFERROR(AVERAGE(DT6,DV6,DX6,DZ6,EB6,ED6,EF6,EH6,EJ6,EL6,EN6,EP6,ER6,ET6,EV6),"")</f>
        <v>3.2857142857142856</v>
      </c>
      <c r="DR6" s="38">
        <f t="shared" ref="DR6:DR29" si="72">IFERROR(AVERAGE(CG6,CJ6,CM6,CP6,CS6,CV6,CY6,DB6,DE6,DH6,DK6,DN6),"")</f>
        <v>67.857142857142861</v>
      </c>
      <c r="DS6" s="18" t="str">
        <f t="shared" si="31"/>
        <v>Amelie W.</v>
      </c>
      <c r="DT6" s="5">
        <f t="shared" si="32"/>
        <v>3</v>
      </c>
      <c r="DU6" s="5" t="str">
        <f t="shared" ref="DU6:DU29" si="73">IF(DT6=4,"****",IF(DT6=3,"***",IF(DT6=2,"**",IF(DT6=1,"*",IF(DT6="k","k",IF(DT6="f","f",IF(DT6="","",IF(DT6=0," ",IF(DT6=#N/A,"",DT6)))))))))</f>
        <v>***</v>
      </c>
      <c r="DV6" s="5">
        <f t="shared" si="33"/>
        <v>2</v>
      </c>
      <c r="DW6" s="5" t="str">
        <f t="shared" ref="DW6:DW29" si="74">IF(DV6=4,"****",IF(DV6=3,"***",IF(DV6=2,"**",IF(DV6=1,"*",IF(DV6="k","k",IF(DV6="f","f",IF(DV6="","",IF(DV6=0," ",DV6))))))))</f>
        <v>**</v>
      </c>
      <c r="DX6" s="5">
        <f t="shared" si="34"/>
        <v>2</v>
      </c>
      <c r="DY6" s="5" t="str">
        <f t="shared" ref="DY6:DY29" si="75">IF(DX6=4,"****",IF(DX6=3,"***",IF(DX6=2,"**",IF(DX6=1,"*",IF(DX6="k","k",IF(DX6="f","f",IF(DX6="","",IF(DX6=0," ",DX6))))))))</f>
        <v>**</v>
      </c>
      <c r="DZ6" s="5">
        <f t="shared" si="35"/>
        <v>4</v>
      </c>
      <c r="EA6" s="5" t="str">
        <f t="shared" ref="EA6:EA29" si="76">IF(DZ6=4,"****",IF(DZ6=3,"***",IF(DZ6=2,"**",IF(DZ6=1,"*",IF(DZ6="k","k",IF(DZ6="f","f",IF(DZ6="","",IF(DZ6=0," ",DZ6))))))))</f>
        <v>****</v>
      </c>
      <c r="EB6" s="5">
        <f t="shared" si="36"/>
        <v>4</v>
      </c>
      <c r="EC6" s="5" t="str">
        <f t="shared" ref="EC6:EC29" si="77">IF(EB6=4,"****",IF(EB6=3,"***",IF(EB6=2,"**",IF(EB6=1,"*",IF(EB6="k","k",IF(EB6="f","f",IF(EB6="","",IF(EB6=0," ",EB6))))))))</f>
        <v>****</v>
      </c>
      <c r="ED6" s="5">
        <f t="shared" si="37"/>
        <v>4</v>
      </c>
      <c r="EE6" s="5" t="str">
        <f t="shared" ref="EE6:EE29" si="78">IF(ED6=4,"****",IF(ED6=3,"***",IF(ED6=2,"**",IF(ED6=1,"*",IF(ED6="k","k",IF(ED6="f","f",IF(ED6="","",IF(ED6=0," ",ED6))))))))</f>
        <v>****</v>
      </c>
      <c r="EF6" s="5">
        <f t="shared" si="38"/>
        <v>4</v>
      </c>
      <c r="EG6" s="5" t="str">
        <f t="shared" ref="EG6:EG29" si="79">IF(EF6=4,"****",IF(EF6=3,"***",IF(EF6=2,"**",IF(EF6=1,"*",IF(EF6="k","k",IF(EF6="f","f",IF(EF6="","",IF(EF6=0," ",EF6))))))))</f>
        <v>****</v>
      </c>
      <c r="EH6" s="5" t="str">
        <f t="shared" si="39"/>
        <v/>
      </c>
      <c r="EI6" s="5" t="str">
        <f t="shared" ref="EI6:EI29" si="80">IF(EH6=4,"****",IF(EH6=3,"***",IF(EH6=2,"**",IF(EH6=1,"*",IF(EH6="k","k",IF(EH6="f","f",IF(EH6="","",IF(EH6=0," ",EH6))))))))</f>
        <v/>
      </c>
      <c r="EJ6" s="5" t="str">
        <f t="shared" si="40"/>
        <v/>
      </c>
      <c r="EK6" s="5" t="str">
        <f t="shared" ref="EK6:EK29" si="81">IF(EJ6=4,"****",IF(EJ6=3,"***",IF(EJ6=2,"**",IF(EJ6=1,"*",IF(EJ6="k","k",IF(EJ6="f","f",IF(EJ6="","",IF(EJ6=0," ",EJ6))))))))</f>
        <v/>
      </c>
      <c r="EL6" s="5" t="str">
        <f t="shared" si="41"/>
        <v/>
      </c>
      <c r="EM6" s="5" t="str">
        <f t="shared" ref="EM6:EM29" si="82">IF(EL6=4,"****",IF(EL6=3,"***",IF(EL6=2,"**",IF(EL6=1,"*",IF(EL6="k","k",IF(EL6="f","f",IF(EL6="","",IF(EL6=0," ",EL6))))))))</f>
        <v/>
      </c>
      <c r="EN6" s="5" t="str">
        <f t="shared" si="42"/>
        <v/>
      </c>
      <c r="EO6" s="5" t="str">
        <f t="shared" ref="EO6:EO29" si="83">IF(EN6=4,"****",IF(EN6=3,"***",IF(EN6=2,"**",IF(EN6=1,"*",IF(EN6="k","k",IF(EN6="f","f",IF(EN6="","",IF(EN6=0," ",EN6))))))))</f>
        <v/>
      </c>
      <c r="EP6" s="5" t="str">
        <f t="shared" si="43"/>
        <v/>
      </c>
      <c r="EQ6" s="5" t="str">
        <f t="shared" ref="EQ6:EQ29" si="84">IF(EP6=4,"****",IF(EP6=3,"***",IF(EP6=2,"**",IF(EP6=1,"*",IF(EP6="k","k",IF(EP6="f","f",IF(EP6="","",IF(EP6=0," ",EP6))))))))</f>
        <v/>
      </c>
      <c r="ER6" s="5"/>
      <c r="ES6" s="5"/>
      <c r="ET6" s="5"/>
      <c r="EU6" s="21"/>
      <c r="EV6" s="21"/>
      <c r="EW6" s="21"/>
      <c r="EZ6" t="str">
        <f t="shared" si="44"/>
        <v>Charly H.</v>
      </c>
      <c r="FA6">
        <f t="shared" si="0"/>
        <v>39.333333333333336</v>
      </c>
    </row>
    <row r="7" spans="1:162" ht="15.65" customHeight="1" thickBot="1" x14ac:dyDescent="0.4">
      <c r="A7" s="64" t="s">
        <v>22</v>
      </c>
      <c r="B7" s="65">
        <v>3</v>
      </c>
      <c r="C7" s="66">
        <v>1</v>
      </c>
      <c r="D7" s="67">
        <v>55</v>
      </c>
      <c r="E7" s="65">
        <v>0</v>
      </c>
      <c r="F7" s="66">
        <v>2</v>
      </c>
      <c r="G7" s="67">
        <v>63</v>
      </c>
      <c r="H7" s="65">
        <v>1</v>
      </c>
      <c r="I7" s="66">
        <v>2</v>
      </c>
      <c r="J7" s="67">
        <v>0</v>
      </c>
      <c r="K7" s="65">
        <v>1</v>
      </c>
      <c r="L7" s="66">
        <v>2</v>
      </c>
      <c r="M7" s="67">
        <v>35</v>
      </c>
      <c r="N7" s="65" t="s">
        <v>80</v>
      </c>
      <c r="O7" s="66">
        <v>2</v>
      </c>
      <c r="P7" s="67">
        <v>32</v>
      </c>
      <c r="Q7" s="65">
        <v>1</v>
      </c>
      <c r="R7" s="66">
        <v>2</v>
      </c>
      <c r="S7" s="67">
        <v>55</v>
      </c>
      <c r="T7" s="65">
        <v>3</v>
      </c>
      <c r="U7" s="66">
        <v>1</v>
      </c>
      <c r="V7" s="67">
        <v>86</v>
      </c>
      <c r="W7" s="65"/>
      <c r="X7" s="66"/>
      <c r="Y7" s="67"/>
      <c r="Z7" s="65"/>
      <c r="AA7" s="66"/>
      <c r="AB7" s="67"/>
      <c r="AC7" s="65"/>
      <c r="AD7" s="66"/>
      <c r="AE7" s="67"/>
      <c r="AF7" s="65"/>
      <c r="AG7" s="66"/>
      <c r="AH7" s="67"/>
      <c r="AI7" s="65"/>
      <c r="AJ7" s="66"/>
      <c r="AK7" s="67"/>
      <c r="AL7" s="68" t="s">
        <v>94</v>
      </c>
      <c r="AM7" s="69">
        <f t="shared" si="1"/>
        <v>1.5</v>
      </c>
      <c r="AN7" s="70">
        <f t="shared" si="2"/>
        <v>1.7142857142857142</v>
      </c>
      <c r="AO7" s="71">
        <f t="shared" si="3"/>
        <v>46.571428571428569</v>
      </c>
      <c r="AP7" s="53" t="str">
        <f t="shared" si="4"/>
        <v>Charly H.</v>
      </c>
      <c r="AQ7" s="112">
        <v>0</v>
      </c>
      <c r="AR7" s="78"/>
      <c r="AS7" s="25">
        <f t="shared" si="45"/>
        <v>0</v>
      </c>
      <c r="AT7" s="112">
        <v>1</v>
      </c>
      <c r="AU7" s="78"/>
      <c r="AV7" s="25">
        <f t="shared" si="46"/>
        <v>1</v>
      </c>
      <c r="AW7" s="112">
        <v>1</v>
      </c>
      <c r="AX7" s="78"/>
      <c r="AY7" s="25">
        <f t="shared" si="47"/>
        <v>1</v>
      </c>
      <c r="AZ7" s="112">
        <v>0</v>
      </c>
      <c r="BA7" s="78"/>
      <c r="BB7" s="25">
        <f t="shared" si="48"/>
        <v>0</v>
      </c>
      <c r="BC7" s="112">
        <v>0</v>
      </c>
      <c r="BD7" s="78"/>
      <c r="BE7" s="25">
        <f t="shared" si="49"/>
        <v>0</v>
      </c>
      <c r="BF7" s="112">
        <v>0</v>
      </c>
      <c r="BG7" s="78"/>
      <c r="BH7" s="25">
        <f t="shared" si="50"/>
        <v>0</v>
      </c>
      <c r="BI7" s="112">
        <v>0</v>
      </c>
      <c r="BJ7" s="78"/>
      <c r="BK7" s="25">
        <f t="shared" si="51"/>
        <v>0</v>
      </c>
      <c r="BL7" s="112">
        <v>2</v>
      </c>
      <c r="BM7" s="78"/>
      <c r="BN7" s="25">
        <f t="shared" si="52"/>
        <v>2</v>
      </c>
      <c r="BO7" s="78"/>
      <c r="BP7" s="78"/>
      <c r="BQ7" s="25" t="str">
        <f t="shared" si="53"/>
        <v/>
      </c>
      <c r="BR7" s="78"/>
      <c r="BS7" s="78"/>
      <c r="BT7" s="25" t="str">
        <f t="shared" si="54"/>
        <v/>
      </c>
      <c r="BU7" s="78"/>
      <c r="BV7" s="78"/>
      <c r="BW7" s="25" t="str">
        <f t="shared" si="55"/>
        <v/>
      </c>
      <c r="BX7" s="78"/>
      <c r="BY7" s="78"/>
      <c r="BZ7" s="25" t="str">
        <f t="shared" si="56"/>
        <v/>
      </c>
      <c r="CA7" s="78"/>
      <c r="CB7" s="78"/>
      <c r="CC7" s="25" t="str">
        <f t="shared" si="57"/>
        <v/>
      </c>
      <c r="CD7" s="46" t="str">
        <f t="shared" si="5"/>
        <v>Charly H.</v>
      </c>
      <c r="CE7" s="3">
        <f t="shared" si="6"/>
        <v>3</v>
      </c>
      <c r="CF7" s="5" t="str">
        <f t="shared" si="58"/>
        <v>*</v>
      </c>
      <c r="CG7" s="4">
        <f t="shared" si="7"/>
        <v>55</v>
      </c>
      <c r="CH7" s="16">
        <f t="shared" si="8"/>
        <v>0</v>
      </c>
      <c r="CI7" s="5" t="str">
        <f t="shared" si="59"/>
        <v>**</v>
      </c>
      <c r="CJ7" s="4">
        <f t="shared" si="9"/>
        <v>63</v>
      </c>
      <c r="CK7" s="3">
        <f t="shared" si="10"/>
        <v>1</v>
      </c>
      <c r="CL7" s="5" t="str">
        <f t="shared" si="60"/>
        <v>**</v>
      </c>
      <c r="CM7" s="4">
        <f t="shared" si="11"/>
        <v>0</v>
      </c>
      <c r="CN7" s="1">
        <f t="shared" si="12"/>
        <v>1</v>
      </c>
      <c r="CO7" s="10" t="str">
        <f t="shared" si="61"/>
        <v>**</v>
      </c>
      <c r="CP7" s="2">
        <f t="shared" si="13"/>
        <v>35</v>
      </c>
      <c r="CQ7" s="1" t="str">
        <f t="shared" si="14"/>
        <v>k</v>
      </c>
      <c r="CR7" s="10" t="str">
        <f t="shared" si="62"/>
        <v>**</v>
      </c>
      <c r="CS7" s="2">
        <f t="shared" si="15"/>
        <v>32</v>
      </c>
      <c r="CT7" s="1">
        <f t="shared" si="16"/>
        <v>1</v>
      </c>
      <c r="CU7" s="10" t="str">
        <f t="shared" si="63"/>
        <v>**</v>
      </c>
      <c r="CV7" s="2">
        <f t="shared" si="17"/>
        <v>55</v>
      </c>
      <c r="CW7" s="1">
        <f t="shared" si="18"/>
        <v>3</v>
      </c>
      <c r="CX7" s="10" t="str">
        <f t="shared" si="64"/>
        <v>*</v>
      </c>
      <c r="CY7" s="2">
        <f t="shared" si="19"/>
        <v>86</v>
      </c>
      <c r="CZ7" s="1" t="str">
        <f t="shared" si="20"/>
        <v/>
      </c>
      <c r="DA7" s="10" t="str">
        <f t="shared" si="65"/>
        <v/>
      </c>
      <c r="DB7" s="2" t="str">
        <f t="shared" si="21"/>
        <v/>
      </c>
      <c r="DC7" s="1" t="str">
        <f t="shared" si="22"/>
        <v/>
      </c>
      <c r="DD7" s="10" t="str">
        <f t="shared" si="66"/>
        <v/>
      </c>
      <c r="DE7" s="2" t="str">
        <f t="shared" si="23"/>
        <v/>
      </c>
      <c r="DF7" s="1" t="str">
        <f t="shared" si="24"/>
        <v/>
      </c>
      <c r="DG7" s="10" t="str">
        <f t="shared" si="67"/>
        <v/>
      </c>
      <c r="DH7" s="2" t="str">
        <f t="shared" si="25"/>
        <v/>
      </c>
      <c r="DI7" s="1" t="str">
        <f t="shared" si="26"/>
        <v/>
      </c>
      <c r="DJ7" s="10" t="str">
        <f t="shared" si="68"/>
        <v/>
      </c>
      <c r="DK7" s="2" t="str">
        <f t="shared" si="27"/>
        <v/>
      </c>
      <c r="DL7" s="1" t="str">
        <f t="shared" si="28"/>
        <v/>
      </c>
      <c r="DM7" s="10" t="str">
        <f t="shared" si="69"/>
        <v/>
      </c>
      <c r="DN7" s="2" t="str">
        <f t="shared" si="29"/>
        <v/>
      </c>
      <c r="DO7" s="23" t="str">
        <f t="shared" si="30"/>
        <v>Standard 3</v>
      </c>
      <c r="DP7" s="37">
        <f t="shared" si="70"/>
        <v>1.5</v>
      </c>
      <c r="DQ7" s="39">
        <f t="shared" si="71"/>
        <v>1.7142857142857142</v>
      </c>
      <c r="DR7" s="38">
        <f t="shared" si="72"/>
        <v>46.571428571428569</v>
      </c>
      <c r="DS7" s="18" t="str">
        <f t="shared" si="31"/>
        <v>Charly H.</v>
      </c>
      <c r="DT7" s="5">
        <f t="shared" si="32"/>
        <v>1</v>
      </c>
      <c r="DU7" s="5" t="str">
        <f t="shared" si="73"/>
        <v>*</v>
      </c>
      <c r="DV7" s="5">
        <f t="shared" si="33"/>
        <v>2</v>
      </c>
      <c r="DW7" s="5" t="str">
        <f t="shared" si="74"/>
        <v>**</v>
      </c>
      <c r="DX7" s="5">
        <f t="shared" si="34"/>
        <v>2</v>
      </c>
      <c r="DY7" s="5" t="str">
        <f t="shared" si="75"/>
        <v>**</v>
      </c>
      <c r="DZ7" s="5">
        <f t="shared" si="35"/>
        <v>2</v>
      </c>
      <c r="EA7" s="5" t="str">
        <f t="shared" si="76"/>
        <v>**</v>
      </c>
      <c r="EB7" s="5">
        <f t="shared" si="36"/>
        <v>2</v>
      </c>
      <c r="EC7" s="5" t="str">
        <f t="shared" si="77"/>
        <v>**</v>
      </c>
      <c r="ED7" s="5">
        <f t="shared" si="37"/>
        <v>2</v>
      </c>
      <c r="EE7" s="5" t="str">
        <f t="shared" si="78"/>
        <v>**</v>
      </c>
      <c r="EF7" s="5">
        <f t="shared" si="38"/>
        <v>1</v>
      </c>
      <c r="EG7" s="5" t="str">
        <f t="shared" si="79"/>
        <v>*</v>
      </c>
      <c r="EH7" s="5" t="str">
        <f t="shared" si="39"/>
        <v/>
      </c>
      <c r="EI7" s="5" t="str">
        <f t="shared" si="80"/>
        <v/>
      </c>
      <c r="EJ7" s="5" t="str">
        <f t="shared" si="40"/>
        <v/>
      </c>
      <c r="EK7" s="5" t="str">
        <f t="shared" si="81"/>
        <v/>
      </c>
      <c r="EL7" s="5" t="str">
        <f t="shared" si="41"/>
        <v/>
      </c>
      <c r="EM7" s="5" t="str">
        <f t="shared" si="82"/>
        <v/>
      </c>
      <c r="EN7" s="5" t="str">
        <f t="shared" si="42"/>
        <v/>
      </c>
      <c r="EO7" s="5" t="str">
        <f t="shared" si="83"/>
        <v/>
      </c>
      <c r="EP7" s="5" t="str">
        <f t="shared" si="43"/>
        <v/>
      </c>
      <c r="EQ7" s="5" t="str">
        <f t="shared" si="84"/>
        <v/>
      </c>
      <c r="ER7" s="17"/>
      <c r="ES7" s="17"/>
      <c r="ET7" s="17"/>
      <c r="EU7" s="21"/>
      <c r="EV7" s="21"/>
      <c r="EW7" s="21"/>
      <c r="EZ7" t="str">
        <f t="shared" si="44"/>
        <v>Holly K.</v>
      </c>
      <c r="FA7">
        <f t="shared" si="0"/>
        <v>63</v>
      </c>
    </row>
    <row r="8" spans="1:162" ht="15.65" customHeight="1" thickBot="1" x14ac:dyDescent="0.4">
      <c r="A8" s="64" t="s">
        <v>24</v>
      </c>
      <c r="B8" s="65" t="s">
        <v>80</v>
      </c>
      <c r="C8" s="66">
        <v>3</v>
      </c>
      <c r="D8" s="67">
        <v>61</v>
      </c>
      <c r="E8" s="65">
        <v>0</v>
      </c>
      <c r="F8" s="66">
        <v>2</v>
      </c>
      <c r="G8" s="67">
        <v>88</v>
      </c>
      <c r="H8" s="65">
        <v>1</v>
      </c>
      <c r="I8" s="66">
        <v>2</v>
      </c>
      <c r="J8" s="67">
        <v>40</v>
      </c>
      <c r="K8" s="65">
        <v>1</v>
      </c>
      <c r="L8" s="66">
        <v>2</v>
      </c>
      <c r="M8" s="67">
        <v>65</v>
      </c>
      <c r="N8" s="65">
        <v>0</v>
      </c>
      <c r="O8" s="66">
        <v>2</v>
      </c>
      <c r="P8" s="67">
        <v>79</v>
      </c>
      <c r="Q8" s="65" t="s">
        <v>80</v>
      </c>
      <c r="R8" s="66" t="s">
        <v>80</v>
      </c>
      <c r="S8" s="67" t="s">
        <v>80</v>
      </c>
      <c r="T8" s="65">
        <v>0</v>
      </c>
      <c r="U8" s="66">
        <v>1</v>
      </c>
      <c r="V8" s="67">
        <v>79</v>
      </c>
      <c r="W8" s="65"/>
      <c r="X8" s="66"/>
      <c r="Y8" s="67"/>
      <c r="Z8" s="65"/>
      <c r="AA8" s="66"/>
      <c r="AB8" s="67"/>
      <c r="AC8" s="65"/>
      <c r="AD8" s="66"/>
      <c r="AE8" s="67"/>
      <c r="AF8" s="65"/>
      <c r="AG8" s="66"/>
      <c r="AH8" s="67"/>
      <c r="AI8" s="65"/>
      <c r="AJ8" s="66"/>
      <c r="AK8" s="67"/>
      <c r="AL8" s="68" t="s">
        <v>95</v>
      </c>
      <c r="AM8" s="69">
        <f t="shared" si="1"/>
        <v>0.4</v>
      </c>
      <c r="AN8" s="70">
        <f t="shared" si="2"/>
        <v>2</v>
      </c>
      <c r="AO8" s="71">
        <f t="shared" si="3"/>
        <v>68.666666666666671</v>
      </c>
      <c r="AP8" s="53" t="str">
        <f t="shared" si="4"/>
        <v>Holly K.</v>
      </c>
      <c r="AQ8" s="112">
        <v>2</v>
      </c>
      <c r="AR8" s="79"/>
      <c r="AS8" s="25">
        <f t="shared" si="45"/>
        <v>2</v>
      </c>
      <c r="AT8" s="112">
        <v>1</v>
      </c>
      <c r="AU8" s="79"/>
      <c r="AV8" s="25">
        <f t="shared" si="46"/>
        <v>1</v>
      </c>
      <c r="AW8" s="112">
        <v>2</v>
      </c>
      <c r="AX8" s="79"/>
      <c r="AY8" s="25">
        <f t="shared" si="47"/>
        <v>2</v>
      </c>
      <c r="AZ8" s="112">
        <v>0</v>
      </c>
      <c r="BA8" s="79"/>
      <c r="BB8" s="25">
        <f t="shared" si="48"/>
        <v>0</v>
      </c>
      <c r="BC8" s="112">
        <v>0</v>
      </c>
      <c r="BD8" s="79"/>
      <c r="BE8" s="25">
        <f t="shared" si="49"/>
        <v>0</v>
      </c>
      <c r="BF8" s="112">
        <v>0</v>
      </c>
      <c r="BG8" s="79"/>
      <c r="BH8" s="25">
        <f t="shared" si="50"/>
        <v>0</v>
      </c>
      <c r="BI8" s="112">
        <v>0</v>
      </c>
      <c r="BJ8" s="79"/>
      <c r="BK8" s="25">
        <f t="shared" si="51"/>
        <v>0</v>
      </c>
      <c r="BL8" s="112">
        <v>0</v>
      </c>
      <c r="BM8" s="79"/>
      <c r="BN8" s="25">
        <f t="shared" si="52"/>
        <v>0</v>
      </c>
      <c r="BO8" s="79"/>
      <c r="BP8" s="79"/>
      <c r="BQ8" s="25" t="str">
        <f t="shared" si="53"/>
        <v/>
      </c>
      <c r="BR8" s="79"/>
      <c r="BS8" s="79"/>
      <c r="BT8" s="25" t="str">
        <f t="shared" si="54"/>
        <v/>
      </c>
      <c r="BU8" s="79"/>
      <c r="BV8" s="79"/>
      <c r="BW8" s="25" t="str">
        <f t="shared" si="55"/>
        <v/>
      </c>
      <c r="BX8" s="79"/>
      <c r="BY8" s="79"/>
      <c r="BZ8" s="25" t="str">
        <f t="shared" si="56"/>
        <v/>
      </c>
      <c r="CA8" s="79"/>
      <c r="CB8" s="79"/>
      <c r="CC8" s="25" t="str">
        <f t="shared" si="57"/>
        <v/>
      </c>
      <c r="CD8" s="46" t="str">
        <f t="shared" si="5"/>
        <v>Holly K.</v>
      </c>
      <c r="CE8" s="3" t="str">
        <f t="shared" si="6"/>
        <v>k</v>
      </c>
      <c r="CF8" s="5" t="str">
        <f t="shared" si="58"/>
        <v>***</v>
      </c>
      <c r="CG8" s="4">
        <f t="shared" si="7"/>
        <v>61</v>
      </c>
      <c r="CH8" s="16">
        <f t="shared" si="8"/>
        <v>0</v>
      </c>
      <c r="CI8" s="5" t="str">
        <f t="shared" si="59"/>
        <v>**</v>
      </c>
      <c r="CJ8" s="4">
        <f t="shared" si="9"/>
        <v>88</v>
      </c>
      <c r="CK8" s="3">
        <f t="shared" si="10"/>
        <v>1</v>
      </c>
      <c r="CL8" s="5" t="str">
        <f t="shared" si="60"/>
        <v>**</v>
      </c>
      <c r="CM8" s="4">
        <f t="shared" si="11"/>
        <v>40</v>
      </c>
      <c r="CN8" s="1">
        <f t="shared" si="12"/>
        <v>1</v>
      </c>
      <c r="CO8" s="10" t="str">
        <f t="shared" si="61"/>
        <v>**</v>
      </c>
      <c r="CP8" s="2">
        <f t="shared" si="13"/>
        <v>65</v>
      </c>
      <c r="CQ8" s="1">
        <f t="shared" si="14"/>
        <v>0</v>
      </c>
      <c r="CR8" s="10" t="str">
        <f t="shared" si="62"/>
        <v>**</v>
      </c>
      <c r="CS8" s="2">
        <f t="shared" si="15"/>
        <v>79</v>
      </c>
      <c r="CT8" s="1" t="str">
        <f t="shared" si="16"/>
        <v>k</v>
      </c>
      <c r="CU8" s="10" t="str">
        <f t="shared" si="63"/>
        <v>k</v>
      </c>
      <c r="CV8" s="2" t="str">
        <f t="shared" si="17"/>
        <v>k</v>
      </c>
      <c r="CW8" s="1">
        <f t="shared" si="18"/>
        <v>0</v>
      </c>
      <c r="CX8" s="10" t="str">
        <f t="shared" si="64"/>
        <v>*</v>
      </c>
      <c r="CY8" s="2">
        <f t="shared" si="19"/>
        <v>79</v>
      </c>
      <c r="CZ8" s="1" t="str">
        <f t="shared" si="20"/>
        <v/>
      </c>
      <c r="DA8" s="10" t="str">
        <f t="shared" si="65"/>
        <v/>
      </c>
      <c r="DB8" s="2" t="str">
        <f t="shared" si="21"/>
        <v/>
      </c>
      <c r="DC8" s="1" t="str">
        <f t="shared" si="22"/>
        <v/>
      </c>
      <c r="DD8" s="10" t="str">
        <f t="shared" si="66"/>
        <v/>
      </c>
      <c r="DE8" s="2" t="str">
        <f t="shared" si="23"/>
        <v/>
      </c>
      <c r="DF8" s="1" t="str">
        <f t="shared" si="24"/>
        <v/>
      </c>
      <c r="DG8" s="10" t="str">
        <f t="shared" si="67"/>
        <v/>
      </c>
      <c r="DH8" s="2" t="str">
        <f t="shared" si="25"/>
        <v/>
      </c>
      <c r="DI8" s="1" t="str">
        <f t="shared" si="26"/>
        <v/>
      </c>
      <c r="DJ8" s="10" t="str">
        <f t="shared" si="68"/>
        <v/>
      </c>
      <c r="DK8" s="2" t="str">
        <f t="shared" si="27"/>
        <v/>
      </c>
      <c r="DL8" s="1" t="str">
        <f t="shared" si="28"/>
        <v/>
      </c>
      <c r="DM8" s="10" t="str">
        <f t="shared" si="69"/>
        <v/>
      </c>
      <c r="DN8" s="2" t="str">
        <f t="shared" si="29"/>
        <v/>
      </c>
      <c r="DO8" s="23" t="str">
        <f t="shared" si="30"/>
        <v>Standard 2</v>
      </c>
      <c r="DP8" s="37">
        <f t="shared" si="70"/>
        <v>0.4</v>
      </c>
      <c r="DQ8" s="39">
        <f t="shared" si="71"/>
        <v>2</v>
      </c>
      <c r="DR8" s="38">
        <f t="shared" si="72"/>
        <v>68.666666666666671</v>
      </c>
      <c r="DS8" s="18" t="str">
        <f t="shared" si="31"/>
        <v>Holly K.</v>
      </c>
      <c r="DT8" s="5">
        <f t="shared" si="32"/>
        <v>3</v>
      </c>
      <c r="DU8" s="5" t="str">
        <f t="shared" si="73"/>
        <v>***</v>
      </c>
      <c r="DV8" s="5">
        <f t="shared" si="33"/>
        <v>2</v>
      </c>
      <c r="DW8" s="5" t="str">
        <f t="shared" si="74"/>
        <v>**</v>
      </c>
      <c r="DX8" s="5">
        <f t="shared" si="34"/>
        <v>2</v>
      </c>
      <c r="DY8" s="5" t="str">
        <f t="shared" si="75"/>
        <v>**</v>
      </c>
      <c r="DZ8" s="5">
        <f t="shared" si="35"/>
        <v>2</v>
      </c>
      <c r="EA8" s="5" t="str">
        <f t="shared" si="76"/>
        <v>**</v>
      </c>
      <c r="EB8" s="5">
        <f t="shared" si="36"/>
        <v>2</v>
      </c>
      <c r="EC8" s="5" t="str">
        <f t="shared" si="77"/>
        <v>**</v>
      </c>
      <c r="ED8" s="5" t="str">
        <f t="shared" si="37"/>
        <v>k</v>
      </c>
      <c r="EE8" s="5" t="str">
        <f t="shared" si="78"/>
        <v>k</v>
      </c>
      <c r="EF8" s="5">
        <f t="shared" si="38"/>
        <v>1</v>
      </c>
      <c r="EG8" s="5" t="str">
        <f t="shared" si="79"/>
        <v>*</v>
      </c>
      <c r="EH8" s="5" t="str">
        <f t="shared" si="39"/>
        <v/>
      </c>
      <c r="EI8" s="5" t="str">
        <f t="shared" si="80"/>
        <v/>
      </c>
      <c r="EJ8" s="5" t="str">
        <f t="shared" si="40"/>
        <v/>
      </c>
      <c r="EK8" s="5" t="str">
        <f t="shared" si="81"/>
        <v/>
      </c>
      <c r="EL8" s="5" t="str">
        <f t="shared" si="41"/>
        <v/>
      </c>
      <c r="EM8" s="5" t="str">
        <f t="shared" si="82"/>
        <v/>
      </c>
      <c r="EN8" s="5" t="str">
        <f t="shared" si="42"/>
        <v/>
      </c>
      <c r="EO8" s="5" t="str">
        <f t="shared" si="83"/>
        <v/>
      </c>
      <c r="EP8" s="5" t="str">
        <f t="shared" si="43"/>
        <v/>
      </c>
      <c r="EQ8" s="5" t="str">
        <f t="shared" si="84"/>
        <v/>
      </c>
      <c r="ER8" s="21"/>
      <c r="ES8" s="21"/>
      <c r="ET8" s="21"/>
      <c r="EU8" s="21"/>
      <c r="EV8" s="21"/>
      <c r="EW8" s="21"/>
      <c r="EZ8" t="str">
        <f t="shared" si="44"/>
        <v>Jan R.</v>
      </c>
      <c r="FA8">
        <f t="shared" si="0"/>
        <v>56</v>
      </c>
    </row>
    <row r="9" spans="1:162" ht="15.65" customHeight="1" thickBot="1" x14ac:dyDescent="0.4">
      <c r="A9" s="64" t="s">
        <v>66</v>
      </c>
      <c r="B9" s="65">
        <v>1</v>
      </c>
      <c r="C9" s="66">
        <v>3</v>
      </c>
      <c r="D9" s="67">
        <v>68</v>
      </c>
      <c r="E9" s="65">
        <v>2</v>
      </c>
      <c r="F9" s="66">
        <v>2</v>
      </c>
      <c r="G9" s="67">
        <v>44</v>
      </c>
      <c r="H9" s="65" t="s">
        <v>80</v>
      </c>
      <c r="I9" s="66">
        <v>1</v>
      </c>
      <c r="J9" s="67" t="s">
        <v>80</v>
      </c>
      <c r="K9" s="65">
        <v>2</v>
      </c>
      <c r="L9" s="66">
        <v>1</v>
      </c>
      <c r="M9" s="67" t="s">
        <v>80</v>
      </c>
      <c r="N9" s="65" t="s">
        <v>80</v>
      </c>
      <c r="O9" s="66">
        <v>1</v>
      </c>
      <c r="P9" s="67">
        <v>37</v>
      </c>
      <c r="Q9" s="65" t="s">
        <v>80</v>
      </c>
      <c r="R9" s="66" t="s">
        <v>80</v>
      </c>
      <c r="S9" s="67" t="s">
        <v>80</v>
      </c>
      <c r="T9" s="65" t="s">
        <v>80</v>
      </c>
      <c r="U9" s="66" t="s">
        <v>80</v>
      </c>
      <c r="V9" s="67" t="s">
        <v>80</v>
      </c>
      <c r="W9" s="65"/>
      <c r="X9" s="66"/>
      <c r="Y9" s="67"/>
      <c r="Z9" s="65"/>
      <c r="AA9" s="66"/>
      <c r="AB9" s="67"/>
      <c r="AC9" s="65"/>
      <c r="AD9" s="66"/>
      <c r="AE9" s="67"/>
      <c r="AF9" s="65"/>
      <c r="AG9" s="66"/>
      <c r="AH9" s="67"/>
      <c r="AI9" s="65"/>
      <c r="AJ9" s="66"/>
      <c r="AK9" s="67"/>
      <c r="AL9" s="68"/>
      <c r="AM9" s="69">
        <f t="shared" si="1"/>
        <v>1.6666666666666667</v>
      </c>
      <c r="AN9" s="70">
        <f t="shared" si="2"/>
        <v>1.6</v>
      </c>
      <c r="AO9" s="71">
        <f t="shared" si="3"/>
        <v>49.666666666666664</v>
      </c>
      <c r="AP9" s="53" t="str">
        <f t="shared" si="4"/>
        <v>Jan R.</v>
      </c>
      <c r="AQ9" s="112"/>
      <c r="AR9" s="79"/>
      <c r="AS9" s="25" t="str">
        <f t="shared" si="45"/>
        <v/>
      </c>
      <c r="AT9" s="112"/>
      <c r="AU9" s="79"/>
      <c r="AV9" s="25" t="str">
        <f t="shared" si="46"/>
        <v/>
      </c>
      <c r="AW9" s="112"/>
      <c r="AX9" s="79"/>
      <c r="AY9" s="25" t="str">
        <f t="shared" si="47"/>
        <v/>
      </c>
      <c r="AZ9" s="112"/>
      <c r="BA9" s="79"/>
      <c r="BB9" s="25" t="str">
        <f t="shared" si="48"/>
        <v/>
      </c>
      <c r="BC9" s="112"/>
      <c r="BD9" s="79"/>
      <c r="BE9" s="25" t="str">
        <f t="shared" si="49"/>
        <v/>
      </c>
      <c r="BF9" s="112"/>
      <c r="BG9" s="79"/>
      <c r="BH9" s="25" t="str">
        <f t="shared" si="50"/>
        <v/>
      </c>
      <c r="BI9" s="112"/>
      <c r="BJ9" s="79"/>
      <c r="BK9" s="25" t="str">
        <f t="shared" si="51"/>
        <v/>
      </c>
      <c r="BL9" s="112"/>
      <c r="BM9" s="79"/>
      <c r="BN9" s="25" t="str">
        <f t="shared" si="52"/>
        <v/>
      </c>
      <c r="BO9" s="79"/>
      <c r="BP9" s="79"/>
      <c r="BQ9" s="25" t="str">
        <f t="shared" si="53"/>
        <v/>
      </c>
      <c r="BR9" s="79"/>
      <c r="BS9" s="79"/>
      <c r="BT9" s="25" t="str">
        <f t="shared" si="54"/>
        <v/>
      </c>
      <c r="BU9" s="79"/>
      <c r="BV9" s="79"/>
      <c r="BW9" s="25" t="str">
        <f t="shared" si="55"/>
        <v/>
      </c>
      <c r="BX9" s="79"/>
      <c r="BY9" s="79"/>
      <c r="BZ9" s="25" t="str">
        <f t="shared" si="56"/>
        <v/>
      </c>
      <c r="CA9" s="79"/>
      <c r="CB9" s="79"/>
      <c r="CC9" s="25" t="str">
        <f t="shared" si="57"/>
        <v/>
      </c>
      <c r="CD9" s="46" t="str">
        <f t="shared" si="5"/>
        <v>Jan R.</v>
      </c>
      <c r="CE9" s="3">
        <f t="shared" si="6"/>
        <v>1</v>
      </c>
      <c r="CF9" s="5" t="str">
        <f t="shared" si="58"/>
        <v>***</v>
      </c>
      <c r="CG9" s="4">
        <f t="shared" si="7"/>
        <v>68</v>
      </c>
      <c r="CH9" s="16">
        <f t="shared" si="8"/>
        <v>2</v>
      </c>
      <c r="CI9" s="5" t="str">
        <f t="shared" si="59"/>
        <v>**</v>
      </c>
      <c r="CJ9" s="4">
        <f t="shared" si="9"/>
        <v>44</v>
      </c>
      <c r="CK9" s="3" t="str">
        <f t="shared" si="10"/>
        <v>k</v>
      </c>
      <c r="CL9" s="5" t="str">
        <f t="shared" si="60"/>
        <v>*</v>
      </c>
      <c r="CM9" s="4" t="str">
        <f t="shared" si="11"/>
        <v>k</v>
      </c>
      <c r="CN9" s="1">
        <f t="shared" si="12"/>
        <v>2</v>
      </c>
      <c r="CO9" s="10" t="str">
        <f t="shared" si="61"/>
        <v>*</v>
      </c>
      <c r="CP9" s="2" t="str">
        <f t="shared" si="13"/>
        <v>k</v>
      </c>
      <c r="CQ9" s="1" t="str">
        <f t="shared" si="14"/>
        <v>k</v>
      </c>
      <c r="CR9" s="10" t="str">
        <f t="shared" si="62"/>
        <v>*</v>
      </c>
      <c r="CS9" s="2">
        <f t="shared" si="15"/>
        <v>37</v>
      </c>
      <c r="CT9" s="1" t="str">
        <f t="shared" si="16"/>
        <v>k</v>
      </c>
      <c r="CU9" s="10" t="str">
        <f t="shared" si="63"/>
        <v>k</v>
      </c>
      <c r="CV9" s="2" t="str">
        <f t="shared" si="17"/>
        <v>k</v>
      </c>
      <c r="CW9" s="1" t="str">
        <f t="shared" si="18"/>
        <v>k</v>
      </c>
      <c r="CX9" s="10" t="str">
        <f t="shared" si="64"/>
        <v>k</v>
      </c>
      <c r="CY9" s="2" t="str">
        <f t="shared" si="19"/>
        <v>k</v>
      </c>
      <c r="CZ9" s="1" t="str">
        <f t="shared" si="20"/>
        <v/>
      </c>
      <c r="DA9" s="10" t="str">
        <f t="shared" si="65"/>
        <v/>
      </c>
      <c r="DB9" s="2" t="str">
        <f t="shared" si="21"/>
        <v/>
      </c>
      <c r="DC9" s="1" t="str">
        <f t="shared" si="22"/>
        <v/>
      </c>
      <c r="DD9" s="10" t="str">
        <f t="shared" si="66"/>
        <v/>
      </c>
      <c r="DE9" s="2" t="str">
        <f t="shared" si="23"/>
        <v/>
      </c>
      <c r="DF9" s="1" t="str">
        <f t="shared" si="24"/>
        <v/>
      </c>
      <c r="DG9" s="10" t="str">
        <f t="shared" si="67"/>
        <v/>
      </c>
      <c r="DH9" s="2" t="str">
        <f t="shared" si="25"/>
        <v/>
      </c>
      <c r="DI9" s="1" t="str">
        <f t="shared" si="26"/>
        <v/>
      </c>
      <c r="DJ9" s="10" t="str">
        <f t="shared" si="68"/>
        <v/>
      </c>
      <c r="DK9" s="2" t="str">
        <f t="shared" si="27"/>
        <v/>
      </c>
      <c r="DL9" s="1" t="str">
        <f t="shared" si="28"/>
        <v/>
      </c>
      <c r="DM9" s="10" t="str">
        <f t="shared" si="69"/>
        <v/>
      </c>
      <c r="DN9" s="2" t="str">
        <f t="shared" si="29"/>
        <v/>
      </c>
      <c r="DO9" s="23" t="str">
        <f t="shared" si="30"/>
        <v/>
      </c>
      <c r="DP9" s="37">
        <f t="shared" si="70"/>
        <v>1.6666666666666667</v>
      </c>
      <c r="DQ9" s="39">
        <f t="shared" si="71"/>
        <v>1.6</v>
      </c>
      <c r="DR9" s="38">
        <f t="shared" si="72"/>
        <v>49.666666666666664</v>
      </c>
      <c r="DS9" s="18" t="str">
        <f t="shared" si="31"/>
        <v>Jan R.</v>
      </c>
      <c r="DT9" s="5">
        <f t="shared" si="32"/>
        <v>3</v>
      </c>
      <c r="DU9" s="5" t="str">
        <f t="shared" si="73"/>
        <v>***</v>
      </c>
      <c r="DV9" s="5">
        <f t="shared" si="33"/>
        <v>2</v>
      </c>
      <c r="DW9" s="5" t="str">
        <f t="shared" si="74"/>
        <v>**</v>
      </c>
      <c r="DX9" s="5">
        <f t="shared" si="34"/>
        <v>1</v>
      </c>
      <c r="DY9" s="5" t="str">
        <f t="shared" si="75"/>
        <v>*</v>
      </c>
      <c r="DZ9" s="5">
        <f t="shared" si="35"/>
        <v>1</v>
      </c>
      <c r="EA9" s="5" t="str">
        <f t="shared" si="76"/>
        <v>*</v>
      </c>
      <c r="EB9" s="5">
        <f t="shared" si="36"/>
        <v>1</v>
      </c>
      <c r="EC9" s="5" t="str">
        <f t="shared" si="77"/>
        <v>*</v>
      </c>
      <c r="ED9" s="5" t="str">
        <f t="shared" si="37"/>
        <v>k</v>
      </c>
      <c r="EE9" s="5" t="str">
        <f t="shared" si="78"/>
        <v>k</v>
      </c>
      <c r="EF9" s="5" t="str">
        <f t="shared" si="38"/>
        <v>k</v>
      </c>
      <c r="EG9" s="5" t="str">
        <f t="shared" si="79"/>
        <v>k</v>
      </c>
      <c r="EH9" s="5" t="str">
        <f t="shared" si="39"/>
        <v/>
      </c>
      <c r="EI9" s="5" t="str">
        <f t="shared" si="80"/>
        <v/>
      </c>
      <c r="EJ9" s="5" t="str">
        <f t="shared" si="40"/>
        <v/>
      </c>
      <c r="EK9" s="5" t="str">
        <f t="shared" si="81"/>
        <v/>
      </c>
      <c r="EL9" s="5" t="str">
        <f t="shared" si="41"/>
        <v/>
      </c>
      <c r="EM9" s="5" t="str">
        <f t="shared" si="82"/>
        <v/>
      </c>
      <c r="EN9" s="5" t="str">
        <f t="shared" si="42"/>
        <v/>
      </c>
      <c r="EO9" s="5" t="str">
        <f t="shared" si="83"/>
        <v/>
      </c>
      <c r="EP9" s="5" t="str">
        <f t="shared" si="43"/>
        <v/>
      </c>
      <c r="EQ9" s="5" t="str">
        <f t="shared" si="84"/>
        <v/>
      </c>
      <c r="ER9" s="21"/>
      <c r="ES9" s="21"/>
      <c r="ET9" s="21"/>
      <c r="EU9" s="21"/>
      <c r="EV9" s="21"/>
      <c r="EW9" s="21"/>
      <c r="EZ9" t="str">
        <f t="shared" si="44"/>
        <v>Johannes G.</v>
      </c>
      <c r="FA9">
        <f t="shared" si="0"/>
        <v>68.333333333333329</v>
      </c>
    </row>
    <row r="10" spans="1:162" ht="15.65" customHeight="1" thickBot="1" x14ac:dyDescent="0.4">
      <c r="A10" s="64" t="s">
        <v>25</v>
      </c>
      <c r="B10" s="65">
        <v>3</v>
      </c>
      <c r="C10" s="66">
        <v>3</v>
      </c>
      <c r="D10" s="67">
        <v>68</v>
      </c>
      <c r="E10" s="65" t="s">
        <v>80</v>
      </c>
      <c r="F10" s="66">
        <v>3</v>
      </c>
      <c r="G10" s="67">
        <v>77</v>
      </c>
      <c r="H10" s="65">
        <v>2</v>
      </c>
      <c r="I10" s="66">
        <v>3</v>
      </c>
      <c r="J10" s="67">
        <v>60</v>
      </c>
      <c r="K10" s="65" t="s">
        <v>80</v>
      </c>
      <c r="L10" s="66" t="s">
        <v>80</v>
      </c>
      <c r="M10" s="67" t="s">
        <v>80</v>
      </c>
      <c r="N10" s="65" t="s">
        <v>80</v>
      </c>
      <c r="O10" s="66">
        <v>1</v>
      </c>
      <c r="P10" s="67">
        <v>26</v>
      </c>
      <c r="Q10" s="65">
        <v>1</v>
      </c>
      <c r="R10" s="66">
        <v>3</v>
      </c>
      <c r="S10" s="67">
        <v>55</v>
      </c>
      <c r="T10" s="65">
        <v>3</v>
      </c>
      <c r="U10" s="66">
        <v>3</v>
      </c>
      <c r="V10" s="67">
        <v>86</v>
      </c>
      <c r="W10" s="65"/>
      <c r="X10" s="66"/>
      <c r="Y10" s="67"/>
      <c r="Z10" s="65"/>
      <c r="AA10" s="66"/>
      <c r="AB10" s="67"/>
      <c r="AC10" s="65"/>
      <c r="AD10" s="66"/>
      <c r="AE10" s="67"/>
      <c r="AF10" s="65"/>
      <c r="AG10" s="66"/>
      <c r="AH10" s="67"/>
      <c r="AI10" s="65"/>
      <c r="AJ10" s="66"/>
      <c r="AK10" s="67"/>
      <c r="AL10" s="68" t="s">
        <v>95</v>
      </c>
      <c r="AM10" s="69">
        <f t="shared" si="1"/>
        <v>2.25</v>
      </c>
      <c r="AN10" s="70">
        <f t="shared" si="2"/>
        <v>2.6666666666666665</v>
      </c>
      <c r="AO10" s="71">
        <f t="shared" si="3"/>
        <v>62</v>
      </c>
      <c r="AP10" s="53" t="str">
        <f t="shared" si="4"/>
        <v>Johannes G.</v>
      </c>
      <c r="AQ10" s="112">
        <v>0</v>
      </c>
      <c r="AR10" s="79"/>
      <c r="AS10" s="25">
        <f t="shared" si="45"/>
        <v>0</v>
      </c>
      <c r="AT10" s="112">
        <v>0</v>
      </c>
      <c r="AU10" s="79"/>
      <c r="AV10" s="25">
        <f t="shared" si="46"/>
        <v>0</v>
      </c>
      <c r="AW10" s="112">
        <v>0</v>
      </c>
      <c r="AX10" s="79"/>
      <c r="AY10" s="25">
        <f t="shared" si="47"/>
        <v>0</v>
      </c>
      <c r="AZ10" s="112">
        <v>0</v>
      </c>
      <c r="BA10" s="79"/>
      <c r="BB10" s="25">
        <f t="shared" si="48"/>
        <v>0</v>
      </c>
      <c r="BC10" s="112">
        <v>1</v>
      </c>
      <c r="BD10" s="79"/>
      <c r="BE10" s="25">
        <f t="shared" si="49"/>
        <v>1</v>
      </c>
      <c r="BF10" s="112">
        <v>0</v>
      </c>
      <c r="BG10" s="79"/>
      <c r="BH10" s="25">
        <f t="shared" si="50"/>
        <v>0</v>
      </c>
      <c r="BI10" s="112">
        <v>1</v>
      </c>
      <c r="BJ10" s="79"/>
      <c r="BK10" s="25">
        <f t="shared" si="51"/>
        <v>1</v>
      </c>
      <c r="BL10" s="112">
        <v>0</v>
      </c>
      <c r="BM10" s="79"/>
      <c r="BN10" s="25">
        <f t="shared" si="52"/>
        <v>0</v>
      </c>
      <c r="BO10" s="79"/>
      <c r="BP10" s="79"/>
      <c r="BQ10" s="25" t="str">
        <f t="shared" si="53"/>
        <v/>
      </c>
      <c r="BR10" s="79"/>
      <c r="BS10" s="79"/>
      <c r="BT10" s="25" t="str">
        <f t="shared" si="54"/>
        <v/>
      </c>
      <c r="BU10" s="79"/>
      <c r="BV10" s="79"/>
      <c r="BW10" s="25" t="str">
        <f t="shared" si="55"/>
        <v/>
      </c>
      <c r="BX10" s="79"/>
      <c r="BY10" s="79"/>
      <c r="BZ10" s="25" t="str">
        <f t="shared" si="56"/>
        <v/>
      </c>
      <c r="CA10" s="79"/>
      <c r="CB10" s="79"/>
      <c r="CC10" s="25" t="str">
        <f t="shared" si="57"/>
        <v/>
      </c>
      <c r="CD10" s="46" t="str">
        <f t="shared" si="5"/>
        <v>Johannes G.</v>
      </c>
      <c r="CE10" s="3">
        <f t="shared" si="6"/>
        <v>3</v>
      </c>
      <c r="CF10" s="5" t="str">
        <f t="shared" si="58"/>
        <v>***</v>
      </c>
      <c r="CG10" s="4">
        <f t="shared" si="7"/>
        <v>68</v>
      </c>
      <c r="CH10" s="16" t="str">
        <f t="shared" si="8"/>
        <v>k</v>
      </c>
      <c r="CI10" s="5" t="str">
        <f t="shared" si="59"/>
        <v>***</v>
      </c>
      <c r="CJ10" s="4">
        <f t="shared" si="9"/>
        <v>77</v>
      </c>
      <c r="CK10" s="3">
        <f t="shared" si="10"/>
        <v>2</v>
      </c>
      <c r="CL10" s="5" t="str">
        <f t="shared" si="60"/>
        <v>***</v>
      </c>
      <c r="CM10" s="4">
        <f t="shared" si="11"/>
        <v>60</v>
      </c>
      <c r="CN10" s="1" t="str">
        <f t="shared" si="12"/>
        <v>k</v>
      </c>
      <c r="CO10" s="10" t="str">
        <f t="shared" si="61"/>
        <v>k</v>
      </c>
      <c r="CP10" s="2" t="str">
        <f t="shared" si="13"/>
        <v>k</v>
      </c>
      <c r="CQ10" s="1" t="str">
        <f t="shared" si="14"/>
        <v>k</v>
      </c>
      <c r="CR10" s="10" t="str">
        <f t="shared" si="62"/>
        <v>*</v>
      </c>
      <c r="CS10" s="2">
        <f t="shared" si="15"/>
        <v>26</v>
      </c>
      <c r="CT10" s="1">
        <f t="shared" si="16"/>
        <v>1</v>
      </c>
      <c r="CU10" s="10" t="str">
        <f t="shared" si="63"/>
        <v>***</v>
      </c>
      <c r="CV10" s="2">
        <f t="shared" si="17"/>
        <v>55</v>
      </c>
      <c r="CW10" s="1">
        <f t="shared" si="18"/>
        <v>3</v>
      </c>
      <c r="CX10" s="10" t="str">
        <f t="shared" si="64"/>
        <v>***</v>
      </c>
      <c r="CY10" s="2">
        <f t="shared" si="19"/>
        <v>86</v>
      </c>
      <c r="CZ10" s="1" t="str">
        <f t="shared" si="20"/>
        <v/>
      </c>
      <c r="DA10" s="10" t="str">
        <f t="shared" si="65"/>
        <v/>
      </c>
      <c r="DB10" s="2" t="str">
        <f t="shared" si="21"/>
        <v/>
      </c>
      <c r="DC10" s="1" t="str">
        <f t="shared" si="22"/>
        <v/>
      </c>
      <c r="DD10" s="10" t="str">
        <f t="shared" si="66"/>
        <v/>
      </c>
      <c r="DE10" s="2" t="str">
        <f t="shared" si="23"/>
        <v/>
      </c>
      <c r="DF10" s="1" t="str">
        <f t="shared" si="24"/>
        <v/>
      </c>
      <c r="DG10" s="10" t="str">
        <f t="shared" si="67"/>
        <v/>
      </c>
      <c r="DH10" s="2" t="str">
        <f t="shared" si="25"/>
        <v/>
      </c>
      <c r="DI10" s="1" t="str">
        <f t="shared" si="26"/>
        <v/>
      </c>
      <c r="DJ10" s="10" t="str">
        <f t="shared" si="68"/>
        <v/>
      </c>
      <c r="DK10" s="2" t="str">
        <f t="shared" si="27"/>
        <v/>
      </c>
      <c r="DL10" s="1" t="str">
        <f t="shared" si="28"/>
        <v/>
      </c>
      <c r="DM10" s="10" t="str">
        <f t="shared" si="69"/>
        <v/>
      </c>
      <c r="DN10" s="2" t="str">
        <f t="shared" si="29"/>
        <v/>
      </c>
      <c r="DO10" s="23" t="str">
        <f t="shared" si="30"/>
        <v>Standard 2</v>
      </c>
      <c r="DP10" s="37">
        <f t="shared" si="70"/>
        <v>2.25</v>
      </c>
      <c r="DQ10" s="39">
        <f t="shared" si="71"/>
        <v>2.6666666666666665</v>
      </c>
      <c r="DR10" s="38">
        <f t="shared" si="72"/>
        <v>62</v>
      </c>
      <c r="DS10" s="18" t="str">
        <f t="shared" si="31"/>
        <v>Johannes G.</v>
      </c>
      <c r="DT10" s="5">
        <f t="shared" si="32"/>
        <v>3</v>
      </c>
      <c r="DU10" s="5" t="str">
        <f t="shared" si="73"/>
        <v>***</v>
      </c>
      <c r="DV10" s="5">
        <f t="shared" si="33"/>
        <v>3</v>
      </c>
      <c r="DW10" s="5" t="str">
        <f t="shared" si="74"/>
        <v>***</v>
      </c>
      <c r="DX10" s="5">
        <f t="shared" si="34"/>
        <v>3</v>
      </c>
      <c r="DY10" s="5" t="str">
        <f t="shared" si="75"/>
        <v>***</v>
      </c>
      <c r="DZ10" s="5" t="str">
        <f t="shared" si="35"/>
        <v>k</v>
      </c>
      <c r="EA10" s="5" t="str">
        <f t="shared" si="76"/>
        <v>k</v>
      </c>
      <c r="EB10" s="5">
        <f t="shared" si="36"/>
        <v>1</v>
      </c>
      <c r="EC10" s="5" t="str">
        <f t="shared" si="77"/>
        <v>*</v>
      </c>
      <c r="ED10" s="5">
        <f t="shared" si="37"/>
        <v>3</v>
      </c>
      <c r="EE10" s="5" t="str">
        <f t="shared" si="78"/>
        <v>***</v>
      </c>
      <c r="EF10" s="5">
        <f t="shared" si="38"/>
        <v>3</v>
      </c>
      <c r="EG10" s="5" t="str">
        <f t="shared" si="79"/>
        <v>***</v>
      </c>
      <c r="EH10" s="5" t="str">
        <f t="shared" si="39"/>
        <v/>
      </c>
      <c r="EI10" s="5" t="str">
        <f t="shared" si="80"/>
        <v/>
      </c>
      <c r="EJ10" s="5" t="str">
        <f t="shared" si="40"/>
        <v/>
      </c>
      <c r="EK10" s="5" t="str">
        <f t="shared" si="81"/>
        <v/>
      </c>
      <c r="EL10" s="5" t="str">
        <f t="shared" si="41"/>
        <v/>
      </c>
      <c r="EM10" s="5" t="str">
        <f t="shared" si="82"/>
        <v/>
      </c>
      <c r="EN10" s="5" t="str">
        <f t="shared" si="42"/>
        <v/>
      </c>
      <c r="EO10" s="5" t="str">
        <f t="shared" si="83"/>
        <v/>
      </c>
      <c r="EP10" s="5" t="str">
        <f t="shared" si="43"/>
        <v/>
      </c>
      <c r="EQ10" s="5" t="str">
        <f t="shared" si="84"/>
        <v/>
      </c>
      <c r="ER10" s="21"/>
      <c r="ES10" s="21"/>
      <c r="ET10" s="21"/>
      <c r="EU10" s="21"/>
      <c r="EV10" s="21"/>
      <c r="EW10" s="21"/>
      <c r="EZ10" t="str">
        <f t="shared" si="44"/>
        <v>Jonas P.</v>
      </c>
      <c r="FA10">
        <f t="shared" si="0"/>
        <v>57.333333333333336</v>
      </c>
    </row>
    <row r="11" spans="1:162" ht="15.65" customHeight="1" thickBot="1" x14ac:dyDescent="0.4">
      <c r="A11" s="64" t="s">
        <v>26</v>
      </c>
      <c r="B11" s="65">
        <v>1</v>
      </c>
      <c r="C11" s="66">
        <v>3</v>
      </c>
      <c r="D11" s="67">
        <v>81</v>
      </c>
      <c r="E11" s="65">
        <v>1</v>
      </c>
      <c r="F11" s="66">
        <v>3</v>
      </c>
      <c r="G11" s="67">
        <v>36</v>
      </c>
      <c r="H11" s="65">
        <v>0</v>
      </c>
      <c r="I11" s="66">
        <v>3</v>
      </c>
      <c r="J11" s="67">
        <v>55</v>
      </c>
      <c r="K11" s="65">
        <v>0</v>
      </c>
      <c r="L11" s="66">
        <v>3</v>
      </c>
      <c r="M11" s="67">
        <v>70</v>
      </c>
      <c r="N11" s="65"/>
      <c r="O11" s="66"/>
      <c r="P11" s="67">
        <v>79</v>
      </c>
      <c r="Q11" s="65">
        <v>0</v>
      </c>
      <c r="R11" s="66">
        <v>3</v>
      </c>
      <c r="S11" s="67">
        <v>25</v>
      </c>
      <c r="T11" s="65">
        <v>3</v>
      </c>
      <c r="U11" s="66">
        <v>1</v>
      </c>
      <c r="V11" s="67">
        <v>64</v>
      </c>
      <c r="W11" s="65"/>
      <c r="X11" s="66"/>
      <c r="Y11" s="67"/>
      <c r="Z11" s="65"/>
      <c r="AA11" s="66"/>
      <c r="AB11" s="67"/>
      <c r="AC11" s="65"/>
      <c r="AD11" s="66"/>
      <c r="AE11" s="67"/>
      <c r="AF11" s="65"/>
      <c r="AG11" s="66"/>
      <c r="AH11" s="67"/>
      <c r="AI11" s="65"/>
      <c r="AJ11" s="66"/>
      <c r="AK11" s="67"/>
      <c r="AL11" s="68" t="s">
        <v>95</v>
      </c>
      <c r="AM11" s="69">
        <f t="shared" si="1"/>
        <v>0.83333333333333337</v>
      </c>
      <c r="AN11" s="70">
        <f t="shared" si="2"/>
        <v>2.6666666666666665</v>
      </c>
      <c r="AO11" s="71">
        <f t="shared" si="3"/>
        <v>58.571428571428569</v>
      </c>
      <c r="AP11" s="53" t="str">
        <f t="shared" si="4"/>
        <v>Jonas P.</v>
      </c>
      <c r="AQ11" s="112">
        <v>2</v>
      </c>
      <c r="AR11" s="79"/>
      <c r="AS11" s="25">
        <f t="shared" si="45"/>
        <v>2</v>
      </c>
      <c r="AT11" s="112">
        <v>1</v>
      </c>
      <c r="AU11" s="79"/>
      <c r="AV11" s="25">
        <f t="shared" si="46"/>
        <v>1</v>
      </c>
      <c r="AW11" s="112">
        <v>0</v>
      </c>
      <c r="AX11" s="79"/>
      <c r="AY11" s="25">
        <f t="shared" si="47"/>
        <v>0</v>
      </c>
      <c r="AZ11" s="112">
        <v>0</v>
      </c>
      <c r="BA11" s="79"/>
      <c r="BB11" s="25">
        <f t="shared" si="48"/>
        <v>0</v>
      </c>
      <c r="BC11" s="112">
        <v>0</v>
      </c>
      <c r="BD11" s="79"/>
      <c r="BE11" s="25">
        <f t="shared" si="49"/>
        <v>0</v>
      </c>
      <c r="BF11" s="112">
        <v>0</v>
      </c>
      <c r="BG11" s="79"/>
      <c r="BH11" s="25">
        <f t="shared" si="50"/>
        <v>0</v>
      </c>
      <c r="BI11" s="112">
        <v>0</v>
      </c>
      <c r="BJ11" s="79"/>
      <c r="BK11" s="25">
        <f t="shared" si="51"/>
        <v>0</v>
      </c>
      <c r="BL11" s="112">
        <v>0</v>
      </c>
      <c r="BM11" s="79"/>
      <c r="BN11" s="25">
        <f t="shared" si="52"/>
        <v>0</v>
      </c>
      <c r="BO11" s="79"/>
      <c r="BP11" s="79"/>
      <c r="BQ11" s="25" t="str">
        <f t="shared" si="53"/>
        <v/>
      </c>
      <c r="BR11" s="79"/>
      <c r="BS11" s="79"/>
      <c r="BT11" s="25" t="str">
        <f t="shared" si="54"/>
        <v/>
      </c>
      <c r="BU11" s="79"/>
      <c r="BV11" s="79"/>
      <c r="BW11" s="25" t="str">
        <f t="shared" si="55"/>
        <v/>
      </c>
      <c r="BX11" s="79"/>
      <c r="BY11" s="79"/>
      <c r="BZ11" s="25" t="str">
        <f t="shared" si="56"/>
        <v/>
      </c>
      <c r="CA11" s="79"/>
      <c r="CB11" s="79"/>
      <c r="CC11" s="25" t="str">
        <f t="shared" si="57"/>
        <v/>
      </c>
      <c r="CD11" s="46" t="str">
        <f t="shared" si="5"/>
        <v>Jonas P.</v>
      </c>
      <c r="CE11" s="3">
        <f t="shared" si="6"/>
        <v>1</v>
      </c>
      <c r="CF11" s="5" t="str">
        <f t="shared" si="58"/>
        <v>***</v>
      </c>
      <c r="CG11" s="4">
        <f t="shared" si="7"/>
        <v>81</v>
      </c>
      <c r="CH11" s="16">
        <f t="shared" si="8"/>
        <v>1</v>
      </c>
      <c r="CI11" s="5" t="str">
        <f t="shared" si="59"/>
        <v>***</v>
      </c>
      <c r="CJ11" s="4">
        <f t="shared" si="9"/>
        <v>36</v>
      </c>
      <c r="CK11" s="3">
        <f t="shared" si="10"/>
        <v>0</v>
      </c>
      <c r="CL11" s="5" t="str">
        <f t="shared" si="60"/>
        <v>***</v>
      </c>
      <c r="CM11" s="4">
        <f t="shared" si="11"/>
        <v>55</v>
      </c>
      <c r="CN11" s="1">
        <f t="shared" si="12"/>
        <v>0</v>
      </c>
      <c r="CO11" s="10" t="str">
        <f t="shared" si="61"/>
        <v>***</v>
      </c>
      <c r="CP11" s="2">
        <f t="shared" si="13"/>
        <v>70</v>
      </c>
      <c r="CQ11" s="1" t="str">
        <f t="shared" si="14"/>
        <v/>
      </c>
      <c r="CR11" s="10" t="str">
        <f t="shared" si="62"/>
        <v/>
      </c>
      <c r="CS11" s="2">
        <f t="shared" si="15"/>
        <v>79</v>
      </c>
      <c r="CT11" s="1">
        <f t="shared" si="16"/>
        <v>0</v>
      </c>
      <c r="CU11" s="10" t="str">
        <f t="shared" si="63"/>
        <v>***</v>
      </c>
      <c r="CV11" s="2">
        <f t="shared" si="17"/>
        <v>25</v>
      </c>
      <c r="CW11" s="1">
        <f t="shared" si="18"/>
        <v>3</v>
      </c>
      <c r="CX11" s="10" t="str">
        <f t="shared" si="64"/>
        <v>*</v>
      </c>
      <c r="CY11" s="2">
        <f t="shared" si="19"/>
        <v>64</v>
      </c>
      <c r="CZ11" s="1" t="str">
        <f t="shared" si="20"/>
        <v/>
      </c>
      <c r="DA11" s="10" t="str">
        <f t="shared" si="65"/>
        <v/>
      </c>
      <c r="DB11" s="2" t="str">
        <f t="shared" si="21"/>
        <v/>
      </c>
      <c r="DC11" s="1" t="str">
        <f t="shared" si="22"/>
        <v/>
      </c>
      <c r="DD11" s="10" t="str">
        <f t="shared" si="66"/>
        <v/>
      </c>
      <c r="DE11" s="2" t="str">
        <f t="shared" si="23"/>
        <v/>
      </c>
      <c r="DF11" s="1" t="str">
        <f t="shared" si="24"/>
        <v/>
      </c>
      <c r="DG11" s="10" t="str">
        <f t="shared" si="67"/>
        <v/>
      </c>
      <c r="DH11" s="2" t="str">
        <f t="shared" si="25"/>
        <v/>
      </c>
      <c r="DI11" s="1" t="str">
        <f t="shared" si="26"/>
        <v/>
      </c>
      <c r="DJ11" s="10" t="str">
        <f t="shared" si="68"/>
        <v/>
      </c>
      <c r="DK11" s="2" t="str">
        <f t="shared" si="27"/>
        <v/>
      </c>
      <c r="DL11" s="1" t="str">
        <f t="shared" si="28"/>
        <v/>
      </c>
      <c r="DM11" s="10" t="str">
        <f t="shared" si="69"/>
        <v/>
      </c>
      <c r="DN11" s="2" t="str">
        <f t="shared" si="29"/>
        <v/>
      </c>
      <c r="DO11" s="23" t="str">
        <f t="shared" si="30"/>
        <v>Standard 2</v>
      </c>
      <c r="DP11" s="37">
        <f t="shared" si="70"/>
        <v>0.83333333333333337</v>
      </c>
      <c r="DQ11" s="39">
        <f t="shared" si="71"/>
        <v>2.6666666666666665</v>
      </c>
      <c r="DR11" s="38">
        <f t="shared" si="72"/>
        <v>58.571428571428569</v>
      </c>
      <c r="DS11" s="18" t="str">
        <f t="shared" si="31"/>
        <v>Jonas P.</v>
      </c>
      <c r="DT11" s="5">
        <f t="shared" si="32"/>
        <v>3</v>
      </c>
      <c r="DU11" s="5" t="str">
        <f t="shared" si="73"/>
        <v>***</v>
      </c>
      <c r="DV11" s="5">
        <f t="shared" si="33"/>
        <v>3</v>
      </c>
      <c r="DW11" s="5" t="str">
        <f t="shared" si="74"/>
        <v>***</v>
      </c>
      <c r="DX11" s="5">
        <f t="shared" si="34"/>
        <v>3</v>
      </c>
      <c r="DY11" s="5" t="str">
        <f t="shared" si="75"/>
        <v>***</v>
      </c>
      <c r="DZ11" s="5">
        <f t="shared" si="35"/>
        <v>3</v>
      </c>
      <c r="EA11" s="5" t="str">
        <f t="shared" si="76"/>
        <v>***</v>
      </c>
      <c r="EB11" s="5" t="str">
        <f t="shared" si="36"/>
        <v/>
      </c>
      <c r="EC11" s="5" t="str">
        <f t="shared" si="77"/>
        <v/>
      </c>
      <c r="ED11" s="5">
        <f t="shared" si="37"/>
        <v>3</v>
      </c>
      <c r="EE11" s="5" t="str">
        <f t="shared" si="78"/>
        <v>***</v>
      </c>
      <c r="EF11" s="5">
        <f t="shared" si="38"/>
        <v>1</v>
      </c>
      <c r="EG11" s="5" t="str">
        <f t="shared" si="79"/>
        <v>*</v>
      </c>
      <c r="EH11" s="5" t="str">
        <f t="shared" si="39"/>
        <v/>
      </c>
      <c r="EI11" s="5" t="str">
        <f t="shared" si="80"/>
        <v/>
      </c>
      <c r="EJ11" s="5" t="str">
        <f t="shared" si="40"/>
        <v/>
      </c>
      <c r="EK11" s="5" t="str">
        <f t="shared" si="81"/>
        <v/>
      </c>
      <c r="EL11" s="5" t="str">
        <f t="shared" si="41"/>
        <v/>
      </c>
      <c r="EM11" s="5" t="str">
        <f t="shared" si="82"/>
        <v/>
      </c>
      <c r="EN11" s="5" t="str">
        <f t="shared" si="42"/>
        <v/>
      </c>
      <c r="EO11" s="5" t="str">
        <f t="shared" si="83"/>
        <v/>
      </c>
      <c r="EP11" s="5" t="str">
        <f t="shared" si="43"/>
        <v/>
      </c>
      <c r="EQ11" s="5" t="str">
        <f t="shared" si="84"/>
        <v/>
      </c>
      <c r="ER11" s="21"/>
      <c r="ES11" s="21"/>
      <c r="ET11" s="21"/>
      <c r="EU11" s="21"/>
      <c r="EV11" s="21"/>
      <c r="EW11" s="21"/>
      <c r="EZ11" t="str">
        <f t="shared" si="44"/>
        <v>Julia-Marie F.</v>
      </c>
      <c r="FA11">
        <f t="shared" si="0"/>
        <v>76.5</v>
      </c>
    </row>
    <row r="12" spans="1:162" ht="15.65" customHeight="1" thickBot="1" x14ac:dyDescent="0.4">
      <c r="A12" s="64" t="s">
        <v>27</v>
      </c>
      <c r="B12" s="65">
        <v>3</v>
      </c>
      <c r="C12" s="66">
        <v>3</v>
      </c>
      <c r="D12" s="67" t="s">
        <v>80</v>
      </c>
      <c r="E12" s="65" t="s">
        <v>80</v>
      </c>
      <c r="F12" s="66">
        <v>3</v>
      </c>
      <c r="G12" s="67">
        <v>73</v>
      </c>
      <c r="H12" s="65">
        <v>3</v>
      </c>
      <c r="I12" s="66">
        <v>3</v>
      </c>
      <c r="J12" s="67">
        <v>80</v>
      </c>
      <c r="K12" s="65" t="s">
        <v>80</v>
      </c>
      <c r="L12" s="66" t="s">
        <v>80</v>
      </c>
      <c r="M12" s="67">
        <v>90</v>
      </c>
      <c r="N12" s="65">
        <v>3</v>
      </c>
      <c r="O12" s="66">
        <v>4</v>
      </c>
      <c r="P12" s="67">
        <v>100</v>
      </c>
      <c r="Q12" s="65">
        <v>3</v>
      </c>
      <c r="R12" s="66">
        <v>4</v>
      </c>
      <c r="S12" s="67"/>
      <c r="T12" s="65" t="s">
        <v>80</v>
      </c>
      <c r="U12" s="66" t="s">
        <v>80</v>
      </c>
      <c r="V12" s="67">
        <v>100</v>
      </c>
      <c r="W12" s="65"/>
      <c r="X12" s="66"/>
      <c r="Y12" s="67"/>
      <c r="Z12" s="65"/>
      <c r="AA12" s="66"/>
      <c r="AB12" s="67"/>
      <c r="AC12" s="65"/>
      <c r="AD12" s="66"/>
      <c r="AE12" s="67"/>
      <c r="AF12" s="65"/>
      <c r="AG12" s="66"/>
      <c r="AH12" s="67"/>
      <c r="AI12" s="65"/>
      <c r="AJ12" s="66"/>
      <c r="AK12" s="67"/>
      <c r="AL12" s="68" t="s">
        <v>93</v>
      </c>
      <c r="AM12" s="69">
        <f t="shared" si="1"/>
        <v>3</v>
      </c>
      <c r="AN12" s="70">
        <f t="shared" si="2"/>
        <v>3.4</v>
      </c>
      <c r="AO12" s="71">
        <f t="shared" si="3"/>
        <v>88.6</v>
      </c>
      <c r="AP12" s="53" t="str">
        <f t="shared" si="4"/>
        <v>Julia-Marie F.</v>
      </c>
      <c r="AQ12" s="112">
        <v>2</v>
      </c>
      <c r="AR12" s="79"/>
      <c r="AS12" s="25">
        <f t="shared" si="45"/>
        <v>2</v>
      </c>
      <c r="AT12" s="112">
        <v>1</v>
      </c>
      <c r="AU12" s="79"/>
      <c r="AV12" s="25">
        <f t="shared" si="46"/>
        <v>1</v>
      </c>
      <c r="AW12" s="112">
        <v>0</v>
      </c>
      <c r="AX12" s="79"/>
      <c r="AY12" s="25">
        <f t="shared" si="47"/>
        <v>0</v>
      </c>
      <c r="AZ12" s="112">
        <v>2</v>
      </c>
      <c r="BA12" s="79"/>
      <c r="BB12" s="25">
        <f t="shared" si="48"/>
        <v>2</v>
      </c>
      <c r="BC12" s="112">
        <v>2</v>
      </c>
      <c r="BD12" s="79"/>
      <c r="BE12" s="25">
        <f t="shared" si="49"/>
        <v>2</v>
      </c>
      <c r="BF12" s="112">
        <v>2</v>
      </c>
      <c r="BG12" s="79"/>
      <c r="BH12" s="25">
        <f t="shared" si="50"/>
        <v>2</v>
      </c>
      <c r="BI12" s="112">
        <v>2</v>
      </c>
      <c r="BJ12" s="79"/>
      <c r="BK12" s="25">
        <f t="shared" si="51"/>
        <v>2</v>
      </c>
      <c r="BL12" s="112">
        <v>2</v>
      </c>
      <c r="BM12" s="79"/>
      <c r="BN12" s="25">
        <f t="shared" si="52"/>
        <v>2</v>
      </c>
      <c r="BO12" s="79"/>
      <c r="BP12" s="79"/>
      <c r="BQ12" s="25" t="str">
        <f t="shared" si="53"/>
        <v/>
      </c>
      <c r="BR12" s="79"/>
      <c r="BS12" s="79"/>
      <c r="BT12" s="25" t="str">
        <f t="shared" si="54"/>
        <v/>
      </c>
      <c r="BU12" s="79"/>
      <c r="BV12" s="79"/>
      <c r="BW12" s="25" t="str">
        <f t="shared" si="55"/>
        <v/>
      </c>
      <c r="BX12" s="79"/>
      <c r="BY12" s="79"/>
      <c r="BZ12" s="25" t="str">
        <f t="shared" si="56"/>
        <v/>
      </c>
      <c r="CA12" s="79"/>
      <c r="CB12" s="79"/>
      <c r="CC12" s="25" t="str">
        <f t="shared" si="57"/>
        <v/>
      </c>
      <c r="CD12" s="46" t="str">
        <f t="shared" si="5"/>
        <v>Julia-Marie F.</v>
      </c>
      <c r="CE12" s="3">
        <f t="shared" si="6"/>
        <v>3</v>
      </c>
      <c r="CF12" s="5" t="str">
        <f t="shared" si="58"/>
        <v>***</v>
      </c>
      <c r="CG12" s="4" t="str">
        <f t="shared" si="7"/>
        <v>k</v>
      </c>
      <c r="CH12" s="16" t="str">
        <f t="shared" si="8"/>
        <v>k</v>
      </c>
      <c r="CI12" s="5" t="str">
        <f t="shared" si="59"/>
        <v>***</v>
      </c>
      <c r="CJ12" s="4">
        <f t="shared" si="9"/>
        <v>73</v>
      </c>
      <c r="CK12" s="3">
        <f t="shared" si="10"/>
        <v>3</v>
      </c>
      <c r="CL12" s="5" t="str">
        <f t="shared" si="60"/>
        <v>***</v>
      </c>
      <c r="CM12" s="4">
        <f t="shared" si="11"/>
        <v>80</v>
      </c>
      <c r="CN12" s="1" t="str">
        <f t="shared" si="12"/>
        <v>k</v>
      </c>
      <c r="CO12" s="10" t="str">
        <f t="shared" si="61"/>
        <v>k</v>
      </c>
      <c r="CP12" s="2">
        <f t="shared" si="13"/>
        <v>90</v>
      </c>
      <c r="CQ12" s="1">
        <f t="shared" si="14"/>
        <v>3</v>
      </c>
      <c r="CR12" s="10" t="str">
        <f t="shared" si="62"/>
        <v>****</v>
      </c>
      <c r="CS12" s="2">
        <f t="shared" si="15"/>
        <v>100</v>
      </c>
      <c r="CT12" s="1">
        <f t="shared" si="16"/>
        <v>3</v>
      </c>
      <c r="CU12" s="10" t="str">
        <f t="shared" si="63"/>
        <v>****</v>
      </c>
      <c r="CV12" s="2" t="str">
        <f t="shared" si="17"/>
        <v/>
      </c>
      <c r="CW12" s="1" t="str">
        <f t="shared" si="18"/>
        <v>k</v>
      </c>
      <c r="CX12" s="10" t="str">
        <f t="shared" si="64"/>
        <v>k</v>
      </c>
      <c r="CY12" s="2">
        <f t="shared" si="19"/>
        <v>100</v>
      </c>
      <c r="CZ12" s="1" t="str">
        <f t="shared" si="20"/>
        <v/>
      </c>
      <c r="DA12" s="10" t="str">
        <f t="shared" si="65"/>
        <v/>
      </c>
      <c r="DB12" s="2" t="str">
        <f t="shared" si="21"/>
        <v/>
      </c>
      <c r="DC12" s="1" t="str">
        <f t="shared" si="22"/>
        <v/>
      </c>
      <c r="DD12" s="10" t="str">
        <f t="shared" si="66"/>
        <v/>
      </c>
      <c r="DE12" s="2" t="str">
        <f t="shared" si="23"/>
        <v/>
      </c>
      <c r="DF12" s="1" t="str">
        <f t="shared" si="24"/>
        <v/>
      </c>
      <c r="DG12" s="10" t="str">
        <f t="shared" si="67"/>
        <v/>
      </c>
      <c r="DH12" s="2" t="str">
        <f t="shared" si="25"/>
        <v/>
      </c>
      <c r="DI12" s="1" t="str">
        <f t="shared" si="26"/>
        <v/>
      </c>
      <c r="DJ12" s="10" t="str">
        <f t="shared" si="68"/>
        <v/>
      </c>
      <c r="DK12" s="2" t="str">
        <f t="shared" si="27"/>
        <v/>
      </c>
      <c r="DL12" s="1" t="str">
        <f t="shared" si="28"/>
        <v/>
      </c>
      <c r="DM12" s="10" t="str">
        <f t="shared" si="69"/>
        <v/>
      </c>
      <c r="DN12" s="2" t="str">
        <f t="shared" si="29"/>
        <v/>
      </c>
      <c r="DO12" s="23" t="str">
        <f t="shared" si="30"/>
        <v>AHS 3</v>
      </c>
      <c r="DP12" s="37">
        <f t="shared" si="70"/>
        <v>3</v>
      </c>
      <c r="DQ12" s="39">
        <f t="shared" si="71"/>
        <v>3.4</v>
      </c>
      <c r="DR12" s="38">
        <f t="shared" si="72"/>
        <v>88.6</v>
      </c>
      <c r="DS12" s="18" t="str">
        <f t="shared" si="31"/>
        <v>Julia-Marie F.</v>
      </c>
      <c r="DT12" s="5">
        <f t="shared" si="32"/>
        <v>3</v>
      </c>
      <c r="DU12" s="5" t="str">
        <f t="shared" si="73"/>
        <v>***</v>
      </c>
      <c r="DV12" s="5">
        <f t="shared" si="33"/>
        <v>3</v>
      </c>
      <c r="DW12" s="5" t="str">
        <f t="shared" si="74"/>
        <v>***</v>
      </c>
      <c r="DX12" s="5">
        <f t="shared" si="34"/>
        <v>3</v>
      </c>
      <c r="DY12" s="5" t="str">
        <f t="shared" si="75"/>
        <v>***</v>
      </c>
      <c r="DZ12" s="5" t="str">
        <f t="shared" si="35"/>
        <v>k</v>
      </c>
      <c r="EA12" s="5" t="str">
        <f t="shared" si="76"/>
        <v>k</v>
      </c>
      <c r="EB12" s="5">
        <f t="shared" si="36"/>
        <v>4</v>
      </c>
      <c r="EC12" s="5" t="str">
        <f t="shared" si="77"/>
        <v>****</v>
      </c>
      <c r="ED12" s="5">
        <f t="shared" si="37"/>
        <v>4</v>
      </c>
      <c r="EE12" s="5" t="str">
        <f t="shared" si="78"/>
        <v>****</v>
      </c>
      <c r="EF12" s="5" t="str">
        <f t="shared" si="38"/>
        <v>k</v>
      </c>
      <c r="EG12" s="5" t="str">
        <f t="shared" si="79"/>
        <v>k</v>
      </c>
      <c r="EH12" s="5" t="str">
        <f t="shared" si="39"/>
        <v/>
      </c>
      <c r="EI12" s="5" t="str">
        <f t="shared" si="80"/>
        <v/>
      </c>
      <c r="EJ12" s="5" t="str">
        <f t="shared" si="40"/>
        <v/>
      </c>
      <c r="EK12" s="5" t="str">
        <f t="shared" si="81"/>
        <v/>
      </c>
      <c r="EL12" s="5" t="str">
        <f t="shared" si="41"/>
        <v/>
      </c>
      <c r="EM12" s="5" t="str">
        <f t="shared" si="82"/>
        <v/>
      </c>
      <c r="EN12" s="5" t="str">
        <f t="shared" si="42"/>
        <v/>
      </c>
      <c r="EO12" s="5" t="str">
        <f t="shared" si="83"/>
        <v/>
      </c>
      <c r="EP12" s="5" t="str">
        <f t="shared" si="43"/>
        <v/>
      </c>
      <c r="EQ12" s="5" t="str">
        <f t="shared" si="84"/>
        <v/>
      </c>
      <c r="ER12" s="21"/>
      <c r="ES12" s="21"/>
      <c r="ET12" s="21"/>
      <c r="EU12" s="21"/>
      <c r="EV12" s="21"/>
      <c r="EW12" s="21"/>
      <c r="EZ12" t="str">
        <f t="shared" si="44"/>
        <v>Lena F.</v>
      </c>
      <c r="FA12">
        <f t="shared" si="0"/>
        <v>60.333333333333336</v>
      </c>
    </row>
    <row r="13" spans="1:162" ht="15.65" customHeight="1" thickBot="1" x14ac:dyDescent="0.4">
      <c r="A13" s="64" t="s">
        <v>28</v>
      </c>
      <c r="B13" s="65">
        <v>3</v>
      </c>
      <c r="C13" s="66">
        <v>3</v>
      </c>
      <c r="D13" s="67">
        <v>45</v>
      </c>
      <c r="E13" s="65">
        <v>3</v>
      </c>
      <c r="F13" s="66">
        <v>3</v>
      </c>
      <c r="G13" s="67">
        <v>86</v>
      </c>
      <c r="H13" s="65">
        <v>3</v>
      </c>
      <c r="I13" s="66">
        <v>3</v>
      </c>
      <c r="J13" s="67">
        <v>50</v>
      </c>
      <c r="K13" s="65">
        <v>3</v>
      </c>
      <c r="L13" s="66">
        <v>3</v>
      </c>
      <c r="M13" s="67">
        <v>50</v>
      </c>
      <c r="N13" s="65">
        <v>3</v>
      </c>
      <c r="O13" s="66">
        <v>3</v>
      </c>
      <c r="P13" s="67">
        <v>63</v>
      </c>
      <c r="Q13" s="65">
        <v>3</v>
      </c>
      <c r="R13" s="66">
        <v>4</v>
      </c>
      <c r="S13" s="67">
        <v>95</v>
      </c>
      <c r="T13" s="65">
        <v>3</v>
      </c>
      <c r="U13" s="66">
        <v>4</v>
      </c>
      <c r="V13" s="67">
        <v>100</v>
      </c>
      <c r="W13" s="65"/>
      <c r="X13" s="66"/>
      <c r="Y13" s="67"/>
      <c r="Z13" s="65"/>
      <c r="AA13" s="66"/>
      <c r="AB13" s="67"/>
      <c r="AC13" s="65"/>
      <c r="AD13" s="66"/>
      <c r="AE13" s="67"/>
      <c r="AF13" s="65"/>
      <c r="AG13" s="66"/>
      <c r="AH13" s="67"/>
      <c r="AI13" s="65"/>
      <c r="AJ13" s="66"/>
      <c r="AK13" s="67"/>
      <c r="AL13" s="68" t="s">
        <v>90</v>
      </c>
      <c r="AM13" s="69">
        <f t="shared" si="1"/>
        <v>3</v>
      </c>
      <c r="AN13" s="70">
        <f t="shared" si="2"/>
        <v>3.2857142857142856</v>
      </c>
      <c r="AO13" s="71">
        <f t="shared" si="3"/>
        <v>69.857142857142861</v>
      </c>
      <c r="AP13" s="53" t="str">
        <f t="shared" si="4"/>
        <v>Lena F.</v>
      </c>
      <c r="AQ13" s="112">
        <v>2</v>
      </c>
      <c r="AR13" s="79"/>
      <c r="AS13" s="25">
        <f t="shared" si="45"/>
        <v>2</v>
      </c>
      <c r="AT13" s="112">
        <v>2</v>
      </c>
      <c r="AU13" s="79"/>
      <c r="AV13" s="25">
        <f t="shared" si="46"/>
        <v>2</v>
      </c>
      <c r="AW13" s="112">
        <v>1</v>
      </c>
      <c r="AX13" s="79"/>
      <c r="AY13" s="25">
        <f t="shared" si="47"/>
        <v>1</v>
      </c>
      <c r="AZ13" s="112">
        <v>2</v>
      </c>
      <c r="BA13" s="79"/>
      <c r="BB13" s="25">
        <f t="shared" si="48"/>
        <v>2</v>
      </c>
      <c r="BC13" s="112">
        <v>2</v>
      </c>
      <c r="BD13" s="79"/>
      <c r="BE13" s="25">
        <f t="shared" si="49"/>
        <v>2</v>
      </c>
      <c r="BF13" s="112">
        <v>2</v>
      </c>
      <c r="BG13" s="79"/>
      <c r="BH13" s="25">
        <f t="shared" si="50"/>
        <v>2</v>
      </c>
      <c r="BI13" s="112">
        <v>1</v>
      </c>
      <c r="BJ13" s="79"/>
      <c r="BK13" s="25">
        <f t="shared" si="51"/>
        <v>1</v>
      </c>
      <c r="BL13" s="112">
        <v>0</v>
      </c>
      <c r="BM13" s="79"/>
      <c r="BN13" s="25">
        <f t="shared" si="52"/>
        <v>0</v>
      </c>
      <c r="BO13" s="79"/>
      <c r="BP13" s="79"/>
      <c r="BQ13" s="25" t="str">
        <f t="shared" si="53"/>
        <v/>
      </c>
      <c r="BR13" s="79"/>
      <c r="BS13" s="79"/>
      <c r="BT13" s="25" t="str">
        <f t="shared" si="54"/>
        <v/>
      </c>
      <c r="BU13" s="79"/>
      <c r="BV13" s="79"/>
      <c r="BW13" s="25" t="str">
        <f t="shared" si="55"/>
        <v/>
      </c>
      <c r="BX13" s="79"/>
      <c r="BY13" s="79"/>
      <c r="BZ13" s="25" t="str">
        <f t="shared" si="56"/>
        <v/>
      </c>
      <c r="CA13" s="79"/>
      <c r="CB13" s="79"/>
      <c r="CC13" s="25" t="str">
        <f t="shared" si="57"/>
        <v/>
      </c>
      <c r="CD13" s="46" t="str">
        <f t="shared" si="5"/>
        <v>Lena F.</v>
      </c>
      <c r="CE13" s="3">
        <f t="shared" si="6"/>
        <v>3</v>
      </c>
      <c r="CF13" s="5" t="str">
        <f t="shared" si="58"/>
        <v>***</v>
      </c>
      <c r="CG13" s="4">
        <f t="shared" si="7"/>
        <v>45</v>
      </c>
      <c r="CH13" s="16">
        <f t="shared" si="8"/>
        <v>3</v>
      </c>
      <c r="CI13" s="5" t="str">
        <f t="shared" si="59"/>
        <v>***</v>
      </c>
      <c r="CJ13" s="4">
        <f t="shared" si="9"/>
        <v>86</v>
      </c>
      <c r="CK13" s="3">
        <f t="shared" si="10"/>
        <v>3</v>
      </c>
      <c r="CL13" s="5" t="str">
        <f t="shared" si="60"/>
        <v>***</v>
      </c>
      <c r="CM13" s="4">
        <f t="shared" si="11"/>
        <v>50</v>
      </c>
      <c r="CN13" s="1">
        <f t="shared" si="12"/>
        <v>3</v>
      </c>
      <c r="CO13" s="10" t="str">
        <f t="shared" si="61"/>
        <v>***</v>
      </c>
      <c r="CP13" s="2">
        <f t="shared" si="13"/>
        <v>50</v>
      </c>
      <c r="CQ13" s="1">
        <f t="shared" si="14"/>
        <v>3</v>
      </c>
      <c r="CR13" s="10" t="str">
        <f t="shared" si="62"/>
        <v>***</v>
      </c>
      <c r="CS13" s="2">
        <f t="shared" si="15"/>
        <v>63</v>
      </c>
      <c r="CT13" s="1">
        <f t="shared" si="16"/>
        <v>3</v>
      </c>
      <c r="CU13" s="10" t="str">
        <f t="shared" si="63"/>
        <v>****</v>
      </c>
      <c r="CV13" s="2">
        <f t="shared" si="17"/>
        <v>95</v>
      </c>
      <c r="CW13" s="1">
        <f t="shared" si="18"/>
        <v>3</v>
      </c>
      <c r="CX13" s="10" t="str">
        <f t="shared" si="64"/>
        <v>****</v>
      </c>
      <c r="CY13" s="2">
        <f t="shared" si="19"/>
        <v>100</v>
      </c>
      <c r="CZ13" s="1" t="str">
        <f t="shared" si="20"/>
        <v/>
      </c>
      <c r="DA13" s="10" t="str">
        <f t="shared" si="65"/>
        <v/>
      </c>
      <c r="DB13" s="2" t="str">
        <f t="shared" si="21"/>
        <v/>
      </c>
      <c r="DC13" s="1" t="str">
        <f t="shared" si="22"/>
        <v/>
      </c>
      <c r="DD13" s="10" t="str">
        <f t="shared" si="66"/>
        <v/>
      </c>
      <c r="DE13" s="2" t="str">
        <f t="shared" si="23"/>
        <v/>
      </c>
      <c r="DF13" s="1" t="str">
        <f t="shared" si="24"/>
        <v/>
      </c>
      <c r="DG13" s="10" t="str">
        <f t="shared" si="67"/>
        <v/>
      </c>
      <c r="DH13" s="2" t="str">
        <f t="shared" si="25"/>
        <v/>
      </c>
      <c r="DI13" s="1" t="str">
        <f t="shared" si="26"/>
        <v/>
      </c>
      <c r="DJ13" s="10" t="str">
        <f t="shared" si="68"/>
        <v/>
      </c>
      <c r="DK13" s="2" t="str">
        <f t="shared" si="27"/>
        <v/>
      </c>
      <c r="DL13" s="1" t="str">
        <f t="shared" si="28"/>
        <v/>
      </c>
      <c r="DM13" s="10" t="str">
        <f t="shared" si="69"/>
        <v/>
      </c>
      <c r="DN13" s="2" t="str">
        <f t="shared" si="29"/>
        <v/>
      </c>
      <c r="DO13" s="23" t="str">
        <f t="shared" si="30"/>
        <v>AHS 4</v>
      </c>
      <c r="DP13" s="37">
        <f t="shared" si="70"/>
        <v>3</v>
      </c>
      <c r="DQ13" s="39">
        <f t="shared" si="71"/>
        <v>3.2857142857142856</v>
      </c>
      <c r="DR13" s="38">
        <f t="shared" si="72"/>
        <v>69.857142857142861</v>
      </c>
      <c r="DS13" s="18" t="str">
        <f t="shared" si="31"/>
        <v>Lena F.</v>
      </c>
      <c r="DT13" s="5">
        <f t="shared" si="32"/>
        <v>3</v>
      </c>
      <c r="DU13" s="5" t="str">
        <f t="shared" si="73"/>
        <v>***</v>
      </c>
      <c r="DV13" s="5">
        <f t="shared" si="33"/>
        <v>3</v>
      </c>
      <c r="DW13" s="5" t="str">
        <f t="shared" si="74"/>
        <v>***</v>
      </c>
      <c r="DX13" s="5">
        <f t="shared" si="34"/>
        <v>3</v>
      </c>
      <c r="DY13" s="5" t="str">
        <f t="shared" si="75"/>
        <v>***</v>
      </c>
      <c r="DZ13" s="5">
        <f t="shared" si="35"/>
        <v>3</v>
      </c>
      <c r="EA13" s="5" t="str">
        <f t="shared" si="76"/>
        <v>***</v>
      </c>
      <c r="EB13" s="5">
        <f t="shared" si="36"/>
        <v>3</v>
      </c>
      <c r="EC13" s="5" t="str">
        <f t="shared" si="77"/>
        <v>***</v>
      </c>
      <c r="ED13" s="5">
        <f t="shared" si="37"/>
        <v>4</v>
      </c>
      <c r="EE13" s="5" t="str">
        <f t="shared" si="78"/>
        <v>****</v>
      </c>
      <c r="EF13" s="5">
        <f t="shared" si="38"/>
        <v>4</v>
      </c>
      <c r="EG13" s="5" t="str">
        <f t="shared" si="79"/>
        <v>****</v>
      </c>
      <c r="EH13" s="5" t="str">
        <f t="shared" si="39"/>
        <v/>
      </c>
      <c r="EI13" s="5" t="str">
        <f t="shared" si="80"/>
        <v/>
      </c>
      <c r="EJ13" s="5" t="str">
        <f t="shared" si="40"/>
        <v/>
      </c>
      <c r="EK13" s="5" t="str">
        <f t="shared" si="81"/>
        <v/>
      </c>
      <c r="EL13" s="5" t="str">
        <f t="shared" si="41"/>
        <v/>
      </c>
      <c r="EM13" s="5" t="str">
        <f t="shared" si="82"/>
        <v/>
      </c>
      <c r="EN13" s="5" t="str">
        <f t="shared" si="42"/>
        <v/>
      </c>
      <c r="EO13" s="5" t="str">
        <f t="shared" si="83"/>
        <v/>
      </c>
      <c r="EP13" s="5" t="str">
        <f t="shared" si="43"/>
        <v/>
      </c>
      <c r="EQ13" s="5" t="str">
        <f t="shared" si="84"/>
        <v/>
      </c>
      <c r="ER13" s="21"/>
      <c r="ES13" s="21"/>
      <c r="ET13" s="21"/>
      <c r="EU13" s="21"/>
      <c r="EV13" s="21"/>
      <c r="EW13" s="21"/>
      <c r="EZ13" t="str">
        <f t="shared" si="44"/>
        <v>Lisa L.</v>
      </c>
      <c r="FA13">
        <f t="shared" si="0"/>
        <v>72</v>
      </c>
    </row>
    <row r="14" spans="1:162" ht="15.65" customHeight="1" thickBot="1" x14ac:dyDescent="0.4">
      <c r="A14" s="64" t="s">
        <v>29</v>
      </c>
      <c r="B14" s="65">
        <v>3</v>
      </c>
      <c r="C14" s="66">
        <v>3</v>
      </c>
      <c r="D14" s="67">
        <v>68</v>
      </c>
      <c r="E14" s="65">
        <v>3</v>
      </c>
      <c r="F14" s="66">
        <v>3</v>
      </c>
      <c r="G14" s="67">
        <v>68</v>
      </c>
      <c r="H14" s="65">
        <v>3</v>
      </c>
      <c r="I14" s="66">
        <v>3</v>
      </c>
      <c r="J14" s="67">
        <v>80</v>
      </c>
      <c r="K14" s="65">
        <v>3</v>
      </c>
      <c r="L14" s="66">
        <v>3</v>
      </c>
      <c r="M14" s="67">
        <v>65</v>
      </c>
      <c r="N14" s="65">
        <v>3</v>
      </c>
      <c r="O14" s="66">
        <v>3</v>
      </c>
      <c r="P14" s="67">
        <v>79</v>
      </c>
      <c r="Q14" s="65">
        <v>3</v>
      </c>
      <c r="R14" s="66">
        <v>4</v>
      </c>
      <c r="S14" s="67">
        <v>90</v>
      </c>
      <c r="T14" s="65">
        <v>3</v>
      </c>
      <c r="U14" s="66">
        <v>4</v>
      </c>
      <c r="V14" s="67">
        <v>93</v>
      </c>
      <c r="W14" s="65"/>
      <c r="X14" s="66"/>
      <c r="Y14" s="67"/>
      <c r="Z14" s="65"/>
      <c r="AA14" s="66"/>
      <c r="AB14" s="67"/>
      <c r="AC14" s="65"/>
      <c r="AD14" s="66"/>
      <c r="AE14" s="67"/>
      <c r="AF14" s="65"/>
      <c r="AG14" s="66"/>
      <c r="AH14" s="67"/>
      <c r="AI14" s="65"/>
      <c r="AJ14" s="66"/>
      <c r="AK14" s="67"/>
      <c r="AL14" s="68" t="s">
        <v>95</v>
      </c>
      <c r="AM14" s="69">
        <f t="shared" si="1"/>
        <v>3</v>
      </c>
      <c r="AN14" s="70">
        <f t="shared" si="2"/>
        <v>3.2857142857142856</v>
      </c>
      <c r="AO14" s="71">
        <f t="shared" si="3"/>
        <v>77.571428571428569</v>
      </c>
      <c r="AP14" s="53" t="str">
        <f t="shared" si="4"/>
        <v>Lisa L.</v>
      </c>
      <c r="AQ14" s="112">
        <v>2</v>
      </c>
      <c r="AR14" s="79"/>
      <c r="AS14" s="25">
        <f t="shared" si="45"/>
        <v>2</v>
      </c>
      <c r="AT14" s="112">
        <v>2</v>
      </c>
      <c r="AU14" s="79"/>
      <c r="AV14" s="25">
        <f t="shared" si="46"/>
        <v>2</v>
      </c>
      <c r="AW14" s="112">
        <v>2</v>
      </c>
      <c r="AX14" s="79"/>
      <c r="AY14" s="25">
        <f t="shared" si="47"/>
        <v>2</v>
      </c>
      <c r="AZ14" s="112">
        <v>2</v>
      </c>
      <c r="BA14" s="79"/>
      <c r="BB14" s="25">
        <f t="shared" si="48"/>
        <v>2</v>
      </c>
      <c r="BC14" s="112">
        <v>2</v>
      </c>
      <c r="BD14" s="79"/>
      <c r="BE14" s="25">
        <f t="shared" si="49"/>
        <v>2</v>
      </c>
      <c r="BF14" s="112">
        <v>2</v>
      </c>
      <c r="BG14" s="79"/>
      <c r="BH14" s="25">
        <f t="shared" si="50"/>
        <v>2</v>
      </c>
      <c r="BI14" s="112">
        <v>1</v>
      </c>
      <c r="BJ14" s="79"/>
      <c r="BK14" s="25">
        <f t="shared" si="51"/>
        <v>1</v>
      </c>
      <c r="BL14" s="112">
        <v>0</v>
      </c>
      <c r="BM14" s="79"/>
      <c r="BN14" s="25">
        <f t="shared" si="52"/>
        <v>0</v>
      </c>
      <c r="BO14" s="79"/>
      <c r="BP14" s="79"/>
      <c r="BQ14" s="25" t="str">
        <f t="shared" si="53"/>
        <v/>
      </c>
      <c r="BR14" s="79"/>
      <c r="BS14" s="79"/>
      <c r="BT14" s="25" t="str">
        <f t="shared" si="54"/>
        <v/>
      </c>
      <c r="BU14" s="79"/>
      <c r="BV14" s="79"/>
      <c r="BW14" s="25" t="str">
        <f t="shared" si="55"/>
        <v/>
      </c>
      <c r="BX14" s="79"/>
      <c r="BY14" s="79"/>
      <c r="BZ14" s="25" t="str">
        <f t="shared" si="56"/>
        <v/>
      </c>
      <c r="CA14" s="79"/>
      <c r="CB14" s="79"/>
      <c r="CC14" s="25" t="str">
        <f t="shared" si="57"/>
        <v/>
      </c>
      <c r="CD14" s="46" t="str">
        <f t="shared" si="5"/>
        <v>Lisa L.</v>
      </c>
      <c r="CE14" s="3">
        <f t="shared" si="6"/>
        <v>3</v>
      </c>
      <c r="CF14" s="5" t="str">
        <f t="shared" si="58"/>
        <v>***</v>
      </c>
      <c r="CG14" s="4">
        <f t="shared" si="7"/>
        <v>68</v>
      </c>
      <c r="CH14" s="16">
        <f t="shared" si="8"/>
        <v>3</v>
      </c>
      <c r="CI14" s="5" t="str">
        <f t="shared" si="59"/>
        <v>***</v>
      </c>
      <c r="CJ14" s="4">
        <f t="shared" si="9"/>
        <v>68</v>
      </c>
      <c r="CK14" s="3">
        <f t="shared" si="10"/>
        <v>3</v>
      </c>
      <c r="CL14" s="5" t="str">
        <f t="shared" si="60"/>
        <v>***</v>
      </c>
      <c r="CM14" s="4">
        <f t="shared" si="11"/>
        <v>80</v>
      </c>
      <c r="CN14" s="1">
        <f t="shared" si="12"/>
        <v>3</v>
      </c>
      <c r="CO14" s="10" t="str">
        <f t="shared" si="61"/>
        <v>***</v>
      </c>
      <c r="CP14" s="2">
        <f t="shared" si="13"/>
        <v>65</v>
      </c>
      <c r="CQ14" s="1">
        <f t="shared" si="14"/>
        <v>3</v>
      </c>
      <c r="CR14" s="10" t="str">
        <f t="shared" si="62"/>
        <v>***</v>
      </c>
      <c r="CS14" s="2">
        <f t="shared" si="15"/>
        <v>79</v>
      </c>
      <c r="CT14" s="1">
        <f t="shared" si="16"/>
        <v>3</v>
      </c>
      <c r="CU14" s="10" t="str">
        <f t="shared" si="63"/>
        <v>****</v>
      </c>
      <c r="CV14" s="2">
        <f t="shared" si="17"/>
        <v>90</v>
      </c>
      <c r="CW14" s="1">
        <f t="shared" si="18"/>
        <v>3</v>
      </c>
      <c r="CX14" s="10" t="str">
        <f t="shared" si="64"/>
        <v>****</v>
      </c>
      <c r="CY14" s="2">
        <f t="shared" si="19"/>
        <v>93</v>
      </c>
      <c r="CZ14" s="1" t="str">
        <f t="shared" si="20"/>
        <v/>
      </c>
      <c r="DA14" s="10" t="str">
        <f t="shared" si="65"/>
        <v/>
      </c>
      <c r="DB14" s="2" t="str">
        <f t="shared" si="21"/>
        <v/>
      </c>
      <c r="DC14" s="1" t="str">
        <f t="shared" si="22"/>
        <v/>
      </c>
      <c r="DD14" s="10" t="str">
        <f t="shared" si="66"/>
        <v/>
      </c>
      <c r="DE14" s="2" t="str">
        <f t="shared" si="23"/>
        <v/>
      </c>
      <c r="DF14" s="1" t="str">
        <f t="shared" si="24"/>
        <v/>
      </c>
      <c r="DG14" s="10" t="str">
        <f t="shared" si="67"/>
        <v/>
      </c>
      <c r="DH14" s="2" t="str">
        <f t="shared" si="25"/>
        <v/>
      </c>
      <c r="DI14" s="1" t="str">
        <f t="shared" si="26"/>
        <v/>
      </c>
      <c r="DJ14" s="10" t="str">
        <f t="shared" si="68"/>
        <v/>
      </c>
      <c r="DK14" s="2" t="str">
        <f t="shared" si="27"/>
        <v/>
      </c>
      <c r="DL14" s="1" t="str">
        <f t="shared" si="28"/>
        <v/>
      </c>
      <c r="DM14" s="10" t="str">
        <f t="shared" si="69"/>
        <v/>
      </c>
      <c r="DN14" s="2" t="str">
        <f t="shared" si="29"/>
        <v/>
      </c>
      <c r="DO14" s="23" t="str">
        <f t="shared" si="30"/>
        <v>Standard 2</v>
      </c>
      <c r="DP14" s="37">
        <f t="shared" si="70"/>
        <v>3</v>
      </c>
      <c r="DQ14" s="39">
        <f t="shared" si="71"/>
        <v>3.2857142857142856</v>
      </c>
      <c r="DR14" s="38">
        <f t="shared" si="72"/>
        <v>77.571428571428569</v>
      </c>
      <c r="DS14" s="18" t="str">
        <f t="shared" si="31"/>
        <v>Lisa L.</v>
      </c>
      <c r="DT14" s="5">
        <f t="shared" si="32"/>
        <v>3</v>
      </c>
      <c r="DU14" s="5" t="str">
        <f t="shared" si="73"/>
        <v>***</v>
      </c>
      <c r="DV14" s="5">
        <f t="shared" si="33"/>
        <v>3</v>
      </c>
      <c r="DW14" s="5" t="str">
        <f t="shared" si="74"/>
        <v>***</v>
      </c>
      <c r="DX14" s="5">
        <f t="shared" si="34"/>
        <v>3</v>
      </c>
      <c r="DY14" s="5" t="str">
        <f t="shared" si="75"/>
        <v>***</v>
      </c>
      <c r="DZ14" s="5">
        <f t="shared" si="35"/>
        <v>3</v>
      </c>
      <c r="EA14" s="5" t="str">
        <f t="shared" si="76"/>
        <v>***</v>
      </c>
      <c r="EB14" s="5">
        <f t="shared" si="36"/>
        <v>3</v>
      </c>
      <c r="EC14" s="5" t="str">
        <f t="shared" si="77"/>
        <v>***</v>
      </c>
      <c r="ED14" s="5">
        <f t="shared" si="37"/>
        <v>4</v>
      </c>
      <c r="EE14" s="5" t="str">
        <f t="shared" si="78"/>
        <v>****</v>
      </c>
      <c r="EF14" s="5">
        <f t="shared" si="38"/>
        <v>4</v>
      </c>
      <c r="EG14" s="5" t="str">
        <f t="shared" si="79"/>
        <v>****</v>
      </c>
      <c r="EH14" s="5" t="str">
        <f t="shared" si="39"/>
        <v/>
      </c>
      <c r="EI14" s="5" t="str">
        <f t="shared" si="80"/>
        <v/>
      </c>
      <c r="EJ14" s="5" t="str">
        <f t="shared" si="40"/>
        <v/>
      </c>
      <c r="EK14" s="5" t="str">
        <f t="shared" si="81"/>
        <v/>
      </c>
      <c r="EL14" s="5" t="str">
        <f t="shared" si="41"/>
        <v/>
      </c>
      <c r="EM14" s="5" t="str">
        <f t="shared" si="82"/>
        <v/>
      </c>
      <c r="EN14" s="5" t="str">
        <f t="shared" si="42"/>
        <v/>
      </c>
      <c r="EO14" s="5" t="str">
        <f t="shared" si="83"/>
        <v/>
      </c>
      <c r="EP14" s="5" t="str">
        <f t="shared" si="43"/>
        <v/>
      </c>
      <c r="EQ14" s="5" t="str">
        <f t="shared" si="84"/>
        <v/>
      </c>
      <c r="ER14" s="21"/>
      <c r="ES14" s="21"/>
      <c r="ET14" s="21"/>
      <c r="EU14" s="21"/>
      <c r="EV14" s="21"/>
      <c r="EW14" s="21"/>
      <c r="EZ14" t="str">
        <f t="shared" si="44"/>
        <v>Lukas B.</v>
      </c>
      <c r="FA14">
        <f t="shared" si="0"/>
        <v>72.666666666666671</v>
      </c>
    </row>
    <row r="15" spans="1:162" ht="15.65" customHeight="1" thickBot="1" x14ac:dyDescent="0.4">
      <c r="A15" s="64" t="s">
        <v>30</v>
      </c>
      <c r="B15" s="65">
        <v>3</v>
      </c>
      <c r="C15" s="66">
        <v>3</v>
      </c>
      <c r="D15" s="67">
        <v>65</v>
      </c>
      <c r="E15" s="65">
        <v>2</v>
      </c>
      <c r="F15" s="66">
        <v>2</v>
      </c>
      <c r="G15" s="67">
        <v>88</v>
      </c>
      <c r="H15" s="65">
        <v>3</v>
      </c>
      <c r="I15" s="66">
        <v>3</v>
      </c>
      <c r="J15" s="67">
        <v>65</v>
      </c>
      <c r="K15" s="65">
        <v>3</v>
      </c>
      <c r="L15" s="66">
        <v>2</v>
      </c>
      <c r="M15" s="67">
        <v>80</v>
      </c>
      <c r="N15" s="65">
        <v>3</v>
      </c>
      <c r="O15" s="66">
        <v>3</v>
      </c>
      <c r="P15" s="67">
        <v>74</v>
      </c>
      <c r="Q15" s="65">
        <v>3</v>
      </c>
      <c r="R15" s="66">
        <v>3</v>
      </c>
      <c r="S15" s="67">
        <v>80</v>
      </c>
      <c r="T15" s="65">
        <v>3</v>
      </c>
      <c r="U15" s="66">
        <v>3</v>
      </c>
      <c r="V15" s="67">
        <v>79</v>
      </c>
      <c r="W15" s="65"/>
      <c r="X15" s="66"/>
      <c r="Y15" s="67"/>
      <c r="Z15" s="65"/>
      <c r="AA15" s="66"/>
      <c r="AB15" s="67"/>
      <c r="AC15" s="65"/>
      <c r="AD15" s="66"/>
      <c r="AE15" s="67"/>
      <c r="AF15" s="65"/>
      <c r="AG15" s="66"/>
      <c r="AH15" s="67"/>
      <c r="AI15" s="65"/>
      <c r="AJ15" s="66"/>
      <c r="AK15" s="67"/>
      <c r="AL15" s="68" t="s">
        <v>90</v>
      </c>
      <c r="AM15" s="69">
        <f t="shared" si="1"/>
        <v>2.8571428571428572</v>
      </c>
      <c r="AN15" s="70">
        <f t="shared" si="2"/>
        <v>2.7142857142857144</v>
      </c>
      <c r="AO15" s="71">
        <f t="shared" si="3"/>
        <v>75.857142857142861</v>
      </c>
      <c r="AP15" s="53" t="str">
        <f t="shared" si="4"/>
        <v>Lukas B.</v>
      </c>
      <c r="AQ15" s="113">
        <v>2</v>
      </c>
      <c r="AR15" s="79"/>
      <c r="AS15" s="25">
        <f t="shared" si="45"/>
        <v>2</v>
      </c>
      <c r="AT15" s="113">
        <v>2</v>
      </c>
      <c r="AU15" s="79"/>
      <c r="AV15" s="25">
        <f t="shared" si="46"/>
        <v>2</v>
      </c>
      <c r="AW15" s="113">
        <v>2</v>
      </c>
      <c r="AX15" s="79"/>
      <c r="AY15" s="25">
        <f t="shared" si="47"/>
        <v>2</v>
      </c>
      <c r="AZ15" s="113">
        <v>2</v>
      </c>
      <c r="BA15" s="79"/>
      <c r="BB15" s="25">
        <f t="shared" si="48"/>
        <v>2</v>
      </c>
      <c r="BC15" s="113">
        <v>2</v>
      </c>
      <c r="BD15" s="79"/>
      <c r="BE15" s="25">
        <f t="shared" si="49"/>
        <v>2</v>
      </c>
      <c r="BF15" s="113">
        <v>2</v>
      </c>
      <c r="BG15" s="79"/>
      <c r="BH15" s="25">
        <f t="shared" si="50"/>
        <v>2</v>
      </c>
      <c r="BI15" s="113">
        <v>2</v>
      </c>
      <c r="BJ15" s="79"/>
      <c r="BK15" s="25">
        <f t="shared" si="51"/>
        <v>2</v>
      </c>
      <c r="BL15" s="113">
        <v>2</v>
      </c>
      <c r="BM15" s="79"/>
      <c r="BN15" s="25">
        <f t="shared" si="52"/>
        <v>2</v>
      </c>
      <c r="BO15" s="79"/>
      <c r="BP15" s="79"/>
      <c r="BQ15" s="25" t="str">
        <f t="shared" si="53"/>
        <v/>
      </c>
      <c r="BR15" s="79"/>
      <c r="BS15" s="79"/>
      <c r="BT15" s="25" t="str">
        <f t="shared" si="54"/>
        <v/>
      </c>
      <c r="BU15" s="79"/>
      <c r="BV15" s="79"/>
      <c r="BW15" s="25" t="str">
        <f t="shared" si="55"/>
        <v/>
      </c>
      <c r="BX15" s="79"/>
      <c r="BY15" s="79"/>
      <c r="BZ15" s="25" t="str">
        <f t="shared" si="56"/>
        <v/>
      </c>
      <c r="CA15" s="79"/>
      <c r="CB15" s="79"/>
      <c r="CC15" s="25" t="str">
        <f t="shared" si="57"/>
        <v/>
      </c>
      <c r="CD15" s="46" t="str">
        <f t="shared" si="5"/>
        <v>Lukas B.</v>
      </c>
      <c r="CE15" s="3">
        <f t="shared" si="6"/>
        <v>3</v>
      </c>
      <c r="CF15" s="5" t="str">
        <f t="shared" si="58"/>
        <v>***</v>
      </c>
      <c r="CG15" s="4">
        <f t="shared" si="7"/>
        <v>65</v>
      </c>
      <c r="CH15" s="16">
        <f t="shared" si="8"/>
        <v>2</v>
      </c>
      <c r="CI15" s="5" t="str">
        <f t="shared" si="59"/>
        <v>**</v>
      </c>
      <c r="CJ15" s="4">
        <f t="shared" si="9"/>
        <v>88</v>
      </c>
      <c r="CK15" s="3">
        <f t="shared" si="10"/>
        <v>3</v>
      </c>
      <c r="CL15" s="5" t="str">
        <f t="shared" si="60"/>
        <v>***</v>
      </c>
      <c r="CM15" s="4">
        <f t="shared" si="11"/>
        <v>65</v>
      </c>
      <c r="CN15" s="1">
        <f t="shared" si="12"/>
        <v>3</v>
      </c>
      <c r="CO15" s="10" t="str">
        <f t="shared" si="61"/>
        <v>**</v>
      </c>
      <c r="CP15" s="2">
        <f t="shared" si="13"/>
        <v>80</v>
      </c>
      <c r="CQ15" s="1">
        <f t="shared" si="14"/>
        <v>3</v>
      </c>
      <c r="CR15" s="10" t="str">
        <f t="shared" si="62"/>
        <v>***</v>
      </c>
      <c r="CS15" s="2">
        <f t="shared" si="15"/>
        <v>74</v>
      </c>
      <c r="CT15" s="1">
        <f t="shared" si="16"/>
        <v>3</v>
      </c>
      <c r="CU15" s="10" t="str">
        <f t="shared" si="63"/>
        <v>***</v>
      </c>
      <c r="CV15" s="2">
        <f t="shared" si="17"/>
        <v>80</v>
      </c>
      <c r="CW15" s="1">
        <f t="shared" si="18"/>
        <v>3</v>
      </c>
      <c r="CX15" s="10" t="str">
        <f t="shared" si="64"/>
        <v>***</v>
      </c>
      <c r="CY15" s="2">
        <f t="shared" si="19"/>
        <v>79</v>
      </c>
      <c r="CZ15" s="1" t="str">
        <f t="shared" si="20"/>
        <v/>
      </c>
      <c r="DA15" s="10" t="str">
        <f t="shared" si="65"/>
        <v/>
      </c>
      <c r="DB15" s="2" t="str">
        <f t="shared" si="21"/>
        <v/>
      </c>
      <c r="DC15" s="1" t="str">
        <f t="shared" si="22"/>
        <v/>
      </c>
      <c r="DD15" s="10" t="str">
        <f t="shared" si="66"/>
        <v/>
      </c>
      <c r="DE15" s="2" t="str">
        <f t="shared" si="23"/>
        <v/>
      </c>
      <c r="DF15" s="1" t="str">
        <f t="shared" si="24"/>
        <v/>
      </c>
      <c r="DG15" s="10" t="str">
        <f t="shared" si="67"/>
        <v/>
      </c>
      <c r="DH15" s="2" t="str">
        <f t="shared" si="25"/>
        <v/>
      </c>
      <c r="DI15" s="1" t="str">
        <f t="shared" si="26"/>
        <v/>
      </c>
      <c r="DJ15" s="10" t="str">
        <f t="shared" si="68"/>
        <v/>
      </c>
      <c r="DK15" s="2" t="str">
        <f t="shared" si="27"/>
        <v/>
      </c>
      <c r="DL15" s="1" t="str">
        <f t="shared" si="28"/>
        <v/>
      </c>
      <c r="DM15" s="10" t="str">
        <f t="shared" si="69"/>
        <v/>
      </c>
      <c r="DN15" s="2" t="str">
        <f t="shared" si="29"/>
        <v/>
      </c>
      <c r="DO15" s="23" t="str">
        <f t="shared" si="30"/>
        <v>AHS 4</v>
      </c>
      <c r="DP15" s="37">
        <f t="shared" si="70"/>
        <v>2.8571428571428572</v>
      </c>
      <c r="DQ15" s="39">
        <f t="shared" si="71"/>
        <v>2.7142857142857144</v>
      </c>
      <c r="DR15" s="38">
        <f t="shared" si="72"/>
        <v>75.857142857142861</v>
      </c>
      <c r="DS15" s="18" t="str">
        <f t="shared" si="31"/>
        <v>Lukas B.</v>
      </c>
      <c r="DT15" s="5">
        <f t="shared" si="32"/>
        <v>3</v>
      </c>
      <c r="DU15" s="5" t="str">
        <f t="shared" si="73"/>
        <v>***</v>
      </c>
      <c r="DV15" s="5">
        <f t="shared" si="33"/>
        <v>2</v>
      </c>
      <c r="DW15" s="5" t="str">
        <f t="shared" si="74"/>
        <v>**</v>
      </c>
      <c r="DX15" s="5">
        <f t="shared" si="34"/>
        <v>3</v>
      </c>
      <c r="DY15" s="5" t="str">
        <f t="shared" si="75"/>
        <v>***</v>
      </c>
      <c r="DZ15" s="5">
        <f t="shared" si="35"/>
        <v>2</v>
      </c>
      <c r="EA15" s="5" t="str">
        <f t="shared" si="76"/>
        <v>**</v>
      </c>
      <c r="EB15" s="5">
        <f t="shared" si="36"/>
        <v>3</v>
      </c>
      <c r="EC15" s="5" t="str">
        <f t="shared" si="77"/>
        <v>***</v>
      </c>
      <c r="ED15" s="5">
        <f t="shared" si="37"/>
        <v>3</v>
      </c>
      <c r="EE15" s="5" t="str">
        <f t="shared" si="78"/>
        <v>***</v>
      </c>
      <c r="EF15" s="5">
        <f t="shared" si="38"/>
        <v>3</v>
      </c>
      <c r="EG15" s="5" t="str">
        <f t="shared" si="79"/>
        <v>***</v>
      </c>
      <c r="EH15" s="5" t="str">
        <f t="shared" si="39"/>
        <v/>
      </c>
      <c r="EI15" s="5" t="str">
        <f t="shared" si="80"/>
        <v/>
      </c>
      <c r="EJ15" s="5" t="str">
        <f t="shared" si="40"/>
        <v/>
      </c>
      <c r="EK15" s="5" t="str">
        <f t="shared" si="81"/>
        <v/>
      </c>
      <c r="EL15" s="5" t="str">
        <f t="shared" si="41"/>
        <v/>
      </c>
      <c r="EM15" s="5" t="str">
        <f t="shared" si="82"/>
        <v/>
      </c>
      <c r="EN15" s="5" t="str">
        <f t="shared" si="42"/>
        <v/>
      </c>
      <c r="EO15" s="5" t="str">
        <f t="shared" si="83"/>
        <v/>
      </c>
      <c r="EP15" s="5" t="str">
        <f t="shared" si="43"/>
        <v/>
      </c>
      <c r="EQ15" s="5" t="str">
        <f t="shared" si="84"/>
        <v/>
      </c>
      <c r="ER15" s="21"/>
      <c r="ES15" s="21"/>
      <c r="ET15" s="21"/>
      <c r="EU15" s="21"/>
      <c r="EV15" s="21"/>
      <c r="EW15" s="21"/>
      <c r="EZ15" t="str">
        <f t="shared" si="44"/>
        <v>Lukas K.</v>
      </c>
      <c r="FA15">
        <f t="shared" si="0"/>
        <v>64.666666666666671</v>
      </c>
    </row>
    <row r="16" spans="1:162" ht="15.65" customHeight="1" thickBot="1" x14ac:dyDescent="0.4">
      <c r="A16" s="64" t="s">
        <v>31</v>
      </c>
      <c r="B16" s="65">
        <v>3</v>
      </c>
      <c r="C16" s="66">
        <v>3</v>
      </c>
      <c r="D16" s="67">
        <v>61</v>
      </c>
      <c r="E16" s="65" t="s">
        <v>80</v>
      </c>
      <c r="F16" s="66">
        <v>3</v>
      </c>
      <c r="G16" s="67">
        <v>68</v>
      </c>
      <c r="H16" s="65">
        <v>3</v>
      </c>
      <c r="I16" s="66">
        <v>3</v>
      </c>
      <c r="J16" s="67">
        <v>65</v>
      </c>
      <c r="K16" s="65">
        <v>2</v>
      </c>
      <c r="L16" s="66">
        <v>3</v>
      </c>
      <c r="M16" s="67">
        <v>90</v>
      </c>
      <c r="N16" s="65" t="s">
        <v>80</v>
      </c>
      <c r="O16" s="66">
        <v>3</v>
      </c>
      <c r="P16" s="67">
        <v>84</v>
      </c>
      <c r="Q16" s="65">
        <v>2</v>
      </c>
      <c r="R16" s="66">
        <v>3</v>
      </c>
      <c r="S16" s="67">
        <v>80</v>
      </c>
      <c r="T16" s="65">
        <v>3</v>
      </c>
      <c r="U16" s="66">
        <v>3</v>
      </c>
      <c r="V16" s="67">
        <v>64</v>
      </c>
      <c r="W16" s="65"/>
      <c r="X16" s="66"/>
      <c r="Y16" s="67"/>
      <c r="Z16" s="65"/>
      <c r="AA16" s="66"/>
      <c r="AB16" s="67"/>
      <c r="AC16" s="65"/>
      <c r="AD16" s="66"/>
      <c r="AE16" s="67"/>
      <c r="AF16" s="65"/>
      <c r="AG16" s="66"/>
      <c r="AH16" s="67"/>
      <c r="AI16" s="65"/>
      <c r="AJ16" s="66"/>
      <c r="AK16" s="67"/>
      <c r="AL16" s="68" t="s">
        <v>92</v>
      </c>
      <c r="AM16" s="69">
        <f t="shared" si="1"/>
        <v>2.6</v>
      </c>
      <c r="AN16" s="70">
        <f t="shared" si="2"/>
        <v>3</v>
      </c>
      <c r="AO16" s="71">
        <f t="shared" si="3"/>
        <v>73.142857142857139</v>
      </c>
      <c r="AP16" s="53" t="str">
        <f t="shared" si="4"/>
        <v>Lukas K.</v>
      </c>
      <c r="AQ16" s="112">
        <v>0</v>
      </c>
      <c r="AR16" s="79"/>
      <c r="AS16" s="25">
        <f t="shared" si="45"/>
        <v>0</v>
      </c>
      <c r="AT16" s="112">
        <v>1</v>
      </c>
      <c r="AU16" s="79"/>
      <c r="AV16" s="25">
        <f t="shared" si="46"/>
        <v>1</v>
      </c>
      <c r="AW16" s="112">
        <v>1</v>
      </c>
      <c r="AX16" s="79"/>
      <c r="AY16" s="25">
        <f t="shared" si="47"/>
        <v>1</v>
      </c>
      <c r="AZ16" s="112">
        <v>2</v>
      </c>
      <c r="BA16" s="79"/>
      <c r="BB16" s="25">
        <f t="shared" si="48"/>
        <v>2</v>
      </c>
      <c r="BC16" s="112">
        <v>1</v>
      </c>
      <c r="BD16" s="79"/>
      <c r="BE16" s="25">
        <f t="shared" si="49"/>
        <v>1</v>
      </c>
      <c r="BF16" s="112">
        <v>1</v>
      </c>
      <c r="BG16" s="79"/>
      <c r="BH16" s="25">
        <f t="shared" si="50"/>
        <v>1</v>
      </c>
      <c r="BI16" s="112">
        <v>1</v>
      </c>
      <c r="BJ16" s="79"/>
      <c r="BK16" s="25">
        <f t="shared" si="51"/>
        <v>1</v>
      </c>
      <c r="BL16" s="112">
        <v>0</v>
      </c>
      <c r="BM16" s="79"/>
      <c r="BN16" s="25">
        <f t="shared" si="52"/>
        <v>0</v>
      </c>
      <c r="BO16" s="79"/>
      <c r="BP16" s="79"/>
      <c r="BQ16" s="25" t="str">
        <f t="shared" si="53"/>
        <v/>
      </c>
      <c r="BR16" s="79"/>
      <c r="BS16" s="79"/>
      <c r="BT16" s="25" t="str">
        <f t="shared" si="54"/>
        <v/>
      </c>
      <c r="BU16" s="79"/>
      <c r="BV16" s="79"/>
      <c r="BW16" s="25" t="str">
        <f t="shared" si="55"/>
        <v/>
      </c>
      <c r="BX16" s="79"/>
      <c r="BY16" s="79"/>
      <c r="BZ16" s="25" t="str">
        <f t="shared" si="56"/>
        <v/>
      </c>
      <c r="CA16" s="79"/>
      <c r="CB16" s="79"/>
      <c r="CC16" s="25" t="str">
        <f t="shared" si="57"/>
        <v/>
      </c>
      <c r="CD16" s="46" t="str">
        <f t="shared" si="5"/>
        <v>Lukas K.</v>
      </c>
      <c r="CE16" s="3">
        <f t="shared" si="6"/>
        <v>3</v>
      </c>
      <c r="CF16" s="5" t="str">
        <f t="shared" si="58"/>
        <v>***</v>
      </c>
      <c r="CG16" s="4">
        <f t="shared" si="7"/>
        <v>61</v>
      </c>
      <c r="CH16" s="16" t="str">
        <f t="shared" si="8"/>
        <v>k</v>
      </c>
      <c r="CI16" s="5" t="str">
        <f t="shared" si="59"/>
        <v>***</v>
      </c>
      <c r="CJ16" s="4">
        <f t="shared" si="9"/>
        <v>68</v>
      </c>
      <c r="CK16" s="3">
        <f t="shared" si="10"/>
        <v>3</v>
      </c>
      <c r="CL16" s="5" t="str">
        <f t="shared" si="60"/>
        <v>***</v>
      </c>
      <c r="CM16" s="4">
        <f t="shared" si="11"/>
        <v>65</v>
      </c>
      <c r="CN16" s="1">
        <f t="shared" si="12"/>
        <v>2</v>
      </c>
      <c r="CO16" s="10" t="str">
        <f t="shared" si="61"/>
        <v>***</v>
      </c>
      <c r="CP16" s="2">
        <f t="shared" si="13"/>
        <v>90</v>
      </c>
      <c r="CQ16" s="1" t="str">
        <f t="shared" si="14"/>
        <v>k</v>
      </c>
      <c r="CR16" s="10" t="str">
        <f t="shared" si="62"/>
        <v>***</v>
      </c>
      <c r="CS16" s="2">
        <f t="shared" si="15"/>
        <v>84</v>
      </c>
      <c r="CT16" s="1">
        <f t="shared" si="16"/>
        <v>2</v>
      </c>
      <c r="CU16" s="10" t="str">
        <f t="shared" si="63"/>
        <v>***</v>
      </c>
      <c r="CV16" s="2">
        <f t="shared" si="17"/>
        <v>80</v>
      </c>
      <c r="CW16" s="1">
        <f t="shared" si="18"/>
        <v>3</v>
      </c>
      <c r="CX16" s="10" t="str">
        <f t="shared" si="64"/>
        <v>***</v>
      </c>
      <c r="CY16" s="2">
        <f t="shared" si="19"/>
        <v>64</v>
      </c>
      <c r="CZ16" s="1" t="str">
        <f t="shared" si="20"/>
        <v/>
      </c>
      <c r="DA16" s="10" t="str">
        <f t="shared" si="65"/>
        <v/>
      </c>
      <c r="DB16" s="2" t="str">
        <f t="shared" si="21"/>
        <v/>
      </c>
      <c r="DC16" s="1" t="str">
        <f t="shared" si="22"/>
        <v/>
      </c>
      <c r="DD16" s="10" t="str">
        <f t="shared" si="66"/>
        <v/>
      </c>
      <c r="DE16" s="2" t="str">
        <f t="shared" si="23"/>
        <v/>
      </c>
      <c r="DF16" s="1" t="str">
        <f t="shared" si="24"/>
        <v/>
      </c>
      <c r="DG16" s="10" t="str">
        <f t="shared" si="67"/>
        <v/>
      </c>
      <c r="DH16" s="2" t="str">
        <f t="shared" si="25"/>
        <v/>
      </c>
      <c r="DI16" s="1" t="str">
        <f t="shared" si="26"/>
        <v/>
      </c>
      <c r="DJ16" s="10" t="str">
        <f t="shared" si="68"/>
        <v/>
      </c>
      <c r="DK16" s="2" t="str">
        <f t="shared" si="27"/>
        <v/>
      </c>
      <c r="DL16" s="1" t="str">
        <f t="shared" si="28"/>
        <v/>
      </c>
      <c r="DM16" s="10" t="str">
        <f t="shared" si="69"/>
        <v/>
      </c>
      <c r="DN16" s="2" t="str">
        <f t="shared" si="29"/>
        <v/>
      </c>
      <c r="DO16" s="23" t="str">
        <f t="shared" si="30"/>
        <v>Standard 4</v>
      </c>
      <c r="DP16" s="37">
        <f t="shared" si="70"/>
        <v>2.6</v>
      </c>
      <c r="DQ16" s="39">
        <f t="shared" si="71"/>
        <v>3</v>
      </c>
      <c r="DR16" s="38">
        <f t="shared" si="72"/>
        <v>73.142857142857139</v>
      </c>
      <c r="DS16" s="18" t="str">
        <f t="shared" si="31"/>
        <v>Lukas K.</v>
      </c>
      <c r="DT16" s="5">
        <f t="shared" si="32"/>
        <v>3</v>
      </c>
      <c r="DU16" s="5" t="str">
        <f t="shared" si="73"/>
        <v>***</v>
      </c>
      <c r="DV16" s="5">
        <f t="shared" si="33"/>
        <v>3</v>
      </c>
      <c r="DW16" s="5" t="str">
        <f t="shared" si="74"/>
        <v>***</v>
      </c>
      <c r="DX16" s="5">
        <f t="shared" si="34"/>
        <v>3</v>
      </c>
      <c r="DY16" s="5" t="str">
        <f t="shared" si="75"/>
        <v>***</v>
      </c>
      <c r="DZ16" s="5">
        <f t="shared" si="35"/>
        <v>3</v>
      </c>
      <c r="EA16" s="5" t="str">
        <f t="shared" si="76"/>
        <v>***</v>
      </c>
      <c r="EB16" s="5">
        <f t="shared" si="36"/>
        <v>3</v>
      </c>
      <c r="EC16" s="5" t="str">
        <f t="shared" si="77"/>
        <v>***</v>
      </c>
      <c r="ED16" s="5">
        <f t="shared" si="37"/>
        <v>3</v>
      </c>
      <c r="EE16" s="5" t="str">
        <f t="shared" si="78"/>
        <v>***</v>
      </c>
      <c r="EF16" s="5">
        <f t="shared" si="38"/>
        <v>3</v>
      </c>
      <c r="EG16" s="5" t="str">
        <f t="shared" si="79"/>
        <v>***</v>
      </c>
      <c r="EH16" s="5" t="str">
        <f t="shared" si="39"/>
        <v/>
      </c>
      <c r="EI16" s="5" t="str">
        <f t="shared" si="80"/>
        <v/>
      </c>
      <c r="EJ16" s="5" t="str">
        <f t="shared" si="40"/>
        <v/>
      </c>
      <c r="EK16" s="5" t="str">
        <f t="shared" si="81"/>
        <v/>
      </c>
      <c r="EL16" s="5" t="str">
        <f t="shared" si="41"/>
        <v/>
      </c>
      <c r="EM16" s="5" t="str">
        <f t="shared" si="82"/>
        <v/>
      </c>
      <c r="EN16" s="5" t="str">
        <f t="shared" si="42"/>
        <v/>
      </c>
      <c r="EO16" s="5" t="str">
        <f t="shared" si="83"/>
        <v/>
      </c>
      <c r="EP16" s="5" t="str">
        <f t="shared" si="43"/>
        <v/>
      </c>
      <c r="EQ16" s="5" t="str">
        <f t="shared" si="84"/>
        <v/>
      </c>
      <c r="ER16" s="21"/>
      <c r="ES16" s="21"/>
      <c r="ET16" s="21"/>
      <c r="EU16" s="21"/>
      <c r="EV16" s="21"/>
      <c r="EW16" s="21"/>
      <c r="EZ16" t="str">
        <f t="shared" si="44"/>
        <v>Niki K.</v>
      </c>
      <c r="FA16">
        <f t="shared" si="0"/>
        <v>25</v>
      </c>
    </row>
    <row r="17" spans="1:162" ht="15.65" customHeight="1" thickBot="1" x14ac:dyDescent="0.4">
      <c r="A17" s="64" t="s">
        <v>32</v>
      </c>
      <c r="B17" s="65">
        <v>3</v>
      </c>
      <c r="C17" s="66">
        <v>3</v>
      </c>
      <c r="D17" s="67" t="s">
        <v>80</v>
      </c>
      <c r="E17" s="65" t="s">
        <v>80</v>
      </c>
      <c r="F17" s="66">
        <v>3</v>
      </c>
      <c r="G17" s="67">
        <v>5</v>
      </c>
      <c r="H17" s="65">
        <v>0</v>
      </c>
      <c r="I17" s="66">
        <v>2</v>
      </c>
      <c r="J17" s="67">
        <v>45</v>
      </c>
      <c r="K17" s="65" t="s">
        <v>85</v>
      </c>
      <c r="L17" s="66" t="s">
        <v>85</v>
      </c>
      <c r="M17" s="67">
        <v>25</v>
      </c>
      <c r="N17" s="65">
        <v>1</v>
      </c>
      <c r="O17" s="66">
        <v>1</v>
      </c>
      <c r="P17" s="67">
        <v>58</v>
      </c>
      <c r="Q17" s="65">
        <v>0</v>
      </c>
      <c r="R17" s="66">
        <v>1</v>
      </c>
      <c r="S17" s="67">
        <v>60</v>
      </c>
      <c r="T17" s="65" t="s">
        <v>85</v>
      </c>
      <c r="U17" s="66" t="s">
        <v>85</v>
      </c>
      <c r="V17" s="67">
        <v>43</v>
      </c>
      <c r="W17" s="65"/>
      <c r="X17" s="66"/>
      <c r="Y17" s="67"/>
      <c r="Z17" s="65"/>
      <c r="AA17" s="66"/>
      <c r="AB17" s="67"/>
      <c r="AC17" s="65"/>
      <c r="AD17" s="66"/>
      <c r="AE17" s="67"/>
      <c r="AF17" s="65"/>
      <c r="AG17" s="66"/>
      <c r="AH17" s="67"/>
      <c r="AI17" s="65"/>
      <c r="AJ17" s="66"/>
      <c r="AK17" s="67"/>
      <c r="AL17" s="68" t="s">
        <v>94</v>
      </c>
      <c r="AM17" s="69">
        <f t="shared" si="1"/>
        <v>1</v>
      </c>
      <c r="AN17" s="70">
        <f t="shared" si="2"/>
        <v>2</v>
      </c>
      <c r="AO17" s="71">
        <f t="shared" si="3"/>
        <v>39.333333333333336</v>
      </c>
      <c r="AP17" s="53" t="str">
        <f t="shared" si="4"/>
        <v>Niki K.</v>
      </c>
      <c r="AQ17" s="112">
        <v>2</v>
      </c>
      <c r="AR17" s="79"/>
      <c r="AS17" s="25">
        <f t="shared" si="45"/>
        <v>2</v>
      </c>
      <c r="AT17" s="112">
        <v>1</v>
      </c>
      <c r="AU17" s="79"/>
      <c r="AV17" s="25">
        <f t="shared" si="46"/>
        <v>1</v>
      </c>
      <c r="AW17" s="112">
        <v>0</v>
      </c>
      <c r="AX17" s="79"/>
      <c r="AY17" s="25">
        <f t="shared" si="47"/>
        <v>0</v>
      </c>
      <c r="AZ17" s="112">
        <v>0</v>
      </c>
      <c r="BA17" s="79"/>
      <c r="BB17" s="25">
        <f t="shared" si="48"/>
        <v>0</v>
      </c>
      <c r="BC17" s="112">
        <v>0</v>
      </c>
      <c r="BD17" s="79"/>
      <c r="BE17" s="25">
        <f t="shared" si="49"/>
        <v>0</v>
      </c>
      <c r="BF17" s="112">
        <v>0</v>
      </c>
      <c r="BG17" s="79"/>
      <c r="BH17" s="25">
        <f t="shared" si="50"/>
        <v>0</v>
      </c>
      <c r="BI17" s="112">
        <v>0</v>
      </c>
      <c r="BJ17" s="79"/>
      <c r="BK17" s="25">
        <f t="shared" si="51"/>
        <v>0</v>
      </c>
      <c r="BL17" s="112">
        <v>0</v>
      </c>
      <c r="BM17" s="79"/>
      <c r="BN17" s="25">
        <f t="shared" si="52"/>
        <v>0</v>
      </c>
      <c r="BO17" s="79"/>
      <c r="BP17" s="79"/>
      <c r="BQ17" s="25" t="str">
        <f t="shared" si="53"/>
        <v/>
      </c>
      <c r="BR17" s="79"/>
      <c r="BS17" s="79"/>
      <c r="BT17" s="25" t="str">
        <f t="shared" si="54"/>
        <v/>
      </c>
      <c r="BU17" s="79"/>
      <c r="BV17" s="79"/>
      <c r="BW17" s="25" t="str">
        <f t="shared" si="55"/>
        <v/>
      </c>
      <c r="BX17" s="79"/>
      <c r="BY17" s="79"/>
      <c r="BZ17" s="25" t="str">
        <f t="shared" si="56"/>
        <v/>
      </c>
      <c r="CA17" s="79"/>
      <c r="CB17" s="79"/>
      <c r="CC17" s="25" t="str">
        <f t="shared" si="57"/>
        <v/>
      </c>
      <c r="CD17" s="46" t="str">
        <f t="shared" si="5"/>
        <v>Niki K.</v>
      </c>
      <c r="CE17" s="3">
        <f t="shared" si="6"/>
        <v>3</v>
      </c>
      <c r="CF17" s="5" t="str">
        <f t="shared" si="58"/>
        <v>***</v>
      </c>
      <c r="CG17" s="4" t="str">
        <f t="shared" si="7"/>
        <v>k</v>
      </c>
      <c r="CH17" s="16" t="str">
        <f t="shared" si="8"/>
        <v>k</v>
      </c>
      <c r="CI17" s="5" t="str">
        <f t="shared" si="59"/>
        <v>***</v>
      </c>
      <c r="CJ17" s="4">
        <f t="shared" si="9"/>
        <v>5</v>
      </c>
      <c r="CK17" s="3">
        <f t="shared" si="10"/>
        <v>0</v>
      </c>
      <c r="CL17" s="5" t="str">
        <f t="shared" si="60"/>
        <v>**</v>
      </c>
      <c r="CM17" s="4">
        <f t="shared" si="11"/>
        <v>45</v>
      </c>
      <c r="CN17" s="1" t="str">
        <f t="shared" si="12"/>
        <v>f</v>
      </c>
      <c r="CO17" s="10" t="str">
        <f t="shared" si="61"/>
        <v>f</v>
      </c>
      <c r="CP17" s="2">
        <f t="shared" si="13"/>
        <v>25</v>
      </c>
      <c r="CQ17" s="1">
        <f t="shared" si="14"/>
        <v>1</v>
      </c>
      <c r="CR17" s="10" t="str">
        <f t="shared" si="62"/>
        <v>*</v>
      </c>
      <c r="CS17" s="2">
        <f t="shared" si="15"/>
        <v>58</v>
      </c>
      <c r="CT17" s="1">
        <f t="shared" si="16"/>
        <v>0</v>
      </c>
      <c r="CU17" s="10" t="str">
        <f t="shared" si="63"/>
        <v>*</v>
      </c>
      <c r="CV17" s="2">
        <f t="shared" si="17"/>
        <v>60</v>
      </c>
      <c r="CW17" s="1" t="str">
        <f t="shared" si="18"/>
        <v>f</v>
      </c>
      <c r="CX17" s="10" t="str">
        <f t="shared" si="64"/>
        <v>f</v>
      </c>
      <c r="CY17" s="2">
        <f t="shared" si="19"/>
        <v>43</v>
      </c>
      <c r="CZ17" s="1" t="str">
        <f t="shared" si="20"/>
        <v/>
      </c>
      <c r="DA17" s="10" t="str">
        <f t="shared" si="65"/>
        <v/>
      </c>
      <c r="DB17" s="2" t="str">
        <f t="shared" si="21"/>
        <v/>
      </c>
      <c r="DC17" s="1" t="str">
        <f t="shared" si="22"/>
        <v/>
      </c>
      <c r="DD17" s="10" t="str">
        <f t="shared" si="66"/>
        <v/>
      </c>
      <c r="DE17" s="2" t="str">
        <f t="shared" si="23"/>
        <v/>
      </c>
      <c r="DF17" s="1" t="str">
        <f t="shared" si="24"/>
        <v/>
      </c>
      <c r="DG17" s="10" t="str">
        <f t="shared" si="67"/>
        <v/>
      </c>
      <c r="DH17" s="2" t="str">
        <f t="shared" si="25"/>
        <v/>
      </c>
      <c r="DI17" s="1" t="str">
        <f t="shared" si="26"/>
        <v/>
      </c>
      <c r="DJ17" s="10" t="str">
        <f t="shared" si="68"/>
        <v/>
      </c>
      <c r="DK17" s="2" t="str">
        <f t="shared" si="27"/>
        <v/>
      </c>
      <c r="DL17" s="1" t="str">
        <f t="shared" si="28"/>
        <v/>
      </c>
      <c r="DM17" s="10" t="str">
        <f t="shared" si="69"/>
        <v/>
      </c>
      <c r="DN17" s="2" t="str">
        <f t="shared" si="29"/>
        <v/>
      </c>
      <c r="DO17" s="23" t="str">
        <f t="shared" si="30"/>
        <v>Standard 3</v>
      </c>
      <c r="DP17" s="37">
        <f t="shared" si="70"/>
        <v>1</v>
      </c>
      <c r="DQ17" s="39">
        <f t="shared" si="71"/>
        <v>2</v>
      </c>
      <c r="DR17" s="38">
        <f t="shared" si="72"/>
        <v>39.333333333333336</v>
      </c>
      <c r="DS17" s="18" t="str">
        <f t="shared" si="31"/>
        <v>Niki K.</v>
      </c>
      <c r="DT17" s="5">
        <f t="shared" si="32"/>
        <v>3</v>
      </c>
      <c r="DU17" s="5" t="str">
        <f t="shared" si="73"/>
        <v>***</v>
      </c>
      <c r="DV17" s="5">
        <f t="shared" si="33"/>
        <v>3</v>
      </c>
      <c r="DW17" s="5" t="str">
        <f t="shared" si="74"/>
        <v>***</v>
      </c>
      <c r="DX17" s="5">
        <f t="shared" si="34"/>
        <v>2</v>
      </c>
      <c r="DY17" s="5" t="str">
        <f t="shared" si="75"/>
        <v>**</v>
      </c>
      <c r="DZ17" s="5" t="str">
        <f t="shared" si="35"/>
        <v>f</v>
      </c>
      <c r="EA17" s="5" t="str">
        <f t="shared" si="76"/>
        <v>f</v>
      </c>
      <c r="EB17" s="5">
        <f t="shared" si="36"/>
        <v>1</v>
      </c>
      <c r="EC17" s="5" t="str">
        <f t="shared" si="77"/>
        <v>*</v>
      </c>
      <c r="ED17" s="5">
        <f t="shared" si="37"/>
        <v>1</v>
      </c>
      <c r="EE17" s="5" t="str">
        <f t="shared" si="78"/>
        <v>*</v>
      </c>
      <c r="EF17" s="5" t="str">
        <f t="shared" si="38"/>
        <v>f</v>
      </c>
      <c r="EG17" s="5" t="str">
        <f t="shared" si="79"/>
        <v>f</v>
      </c>
      <c r="EH17" s="5" t="str">
        <f t="shared" si="39"/>
        <v/>
      </c>
      <c r="EI17" s="5" t="str">
        <f t="shared" si="80"/>
        <v/>
      </c>
      <c r="EJ17" s="5" t="str">
        <f t="shared" si="40"/>
        <v/>
      </c>
      <c r="EK17" s="5" t="str">
        <f t="shared" si="81"/>
        <v/>
      </c>
      <c r="EL17" s="5" t="str">
        <f t="shared" si="41"/>
        <v/>
      </c>
      <c r="EM17" s="5" t="str">
        <f t="shared" si="82"/>
        <v/>
      </c>
      <c r="EN17" s="5" t="str">
        <f t="shared" si="42"/>
        <v/>
      </c>
      <c r="EO17" s="5" t="str">
        <f t="shared" si="83"/>
        <v/>
      </c>
      <c r="EP17" s="5" t="str">
        <f t="shared" si="43"/>
        <v/>
      </c>
      <c r="EQ17" s="5" t="str">
        <f t="shared" si="84"/>
        <v/>
      </c>
      <c r="ER17" s="21"/>
      <c r="ES17" s="21"/>
      <c r="ET17" s="21"/>
      <c r="EU17" s="21"/>
      <c r="EV17" s="21"/>
      <c r="EW17" s="21"/>
      <c r="EZ17" t="str">
        <f t="shared" si="44"/>
        <v>Niklas E.</v>
      </c>
      <c r="FA17">
        <f t="shared" si="0"/>
        <v>67</v>
      </c>
    </row>
    <row r="18" spans="1:162" ht="15.65" customHeight="1" thickBot="1" x14ac:dyDescent="0.4">
      <c r="A18" s="64" t="s">
        <v>33</v>
      </c>
      <c r="B18" s="65">
        <v>3</v>
      </c>
      <c r="C18" s="66">
        <v>3</v>
      </c>
      <c r="D18" s="67">
        <v>71</v>
      </c>
      <c r="E18" s="65">
        <v>3</v>
      </c>
      <c r="F18" s="66">
        <v>3</v>
      </c>
      <c r="G18" s="67">
        <v>50</v>
      </c>
      <c r="H18" s="65">
        <v>3</v>
      </c>
      <c r="I18" s="66">
        <v>3</v>
      </c>
      <c r="J18" s="67">
        <v>80</v>
      </c>
      <c r="K18" s="65">
        <v>3</v>
      </c>
      <c r="L18" s="66">
        <v>4</v>
      </c>
      <c r="M18" s="67">
        <v>60</v>
      </c>
      <c r="N18" s="65">
        <v>3</v>
      </c>
      <c r="O18" s="66">
        <v>4</v>
      </c>
      <c r="P18" s="67">
        <v>68</v>
      </c>
      <c r="Q18" s="65">
        <v>3</v>
      </c>
      <c r="R18" s="66">
        <v>4</v>
      </c>
      <c r="S18" s="67">
        <v>75</v>
      </c>
      <c r="T18" s="65">
        <v>3</v>
      </c>
      <c r="U18" s="66">
        <v>4</v>
      </c>
      <c r="V18" s="67">
        <v>64</v>
      </c>
      <c r="W18" s="65"/>
      <c r="X18" s="66"/>
      <c r="Y18" s="67"/>
      <c r="Z18" s="65"/>
      <c r="AA18" s="66"/>
      <c r="AB18" s="67"/>
      <c r="AC18" s="65"/>
      <c r="AD18" s="66"/>
      <c r="AE18" s="67"/>
      <c r="AF18" s="65"/>
      <c r="AG18" s="66"/>
      <c r="AH18" s="67"/>
      <c r="AI18" s="65"/>
      <c r="AJ18" s="66"/>
      <c r="AK18" s="67"/>
      <c r="AL18" s="68" t="s">
        <v>90</v>
      </c>
      <c r="AM18" s="69">
        <f t="shared" si="1"/>
        <v>3</v>
      </c>
      <c r="AN18" s="70">
        <f t="shared" si="2"/>
        <v>3.5714285714285716</v>
      </c>
      <c r="AO18" s="71">
        <f t="shared" si="3"/>
        <v>66.857142857142861</v>
      </c>
      <c r="AP18" s="53" t="str">
        <f t="shared" si="4"/>
        <v>Niklas E.</v>
      </c>
      <c r="AQ18" s="113">
        <v>2</v>
      </c>
      <c r="AR18" s="79"/>
      <c r="AS18" s="25">
        <f t="shared" si="45"/>
        <v>2</v>
      </c>
      <c r="AT18" s="113">
        <v>2</v>
      </c>
      <c r="AU18" s="79"/>
      <c r="AV18" s="25">
        <f t="shared" si="46"/>
        <v>2</v>
      </c>
      <c r="AW18" s="113">
        <v>2</v>
      </c>
      <c r="AX18" s="79"/>
      <c r="AY18" s="25">
        <f t="shared" si="47"/>
        <v>2</v>
      </c>
      <c r="AZ18" s="113">
        <v>2</v>
      </c>
      <c r="BA18" s="79"/>
      <c r="BB18" s="25">
        <f t="shared" si="48"/>
        <v>2</v>
      </c>
      <c r="BC18" s="113">
        <v>2</v>
      </c>
      <c r="BD18" s="79"/>
      <c r="BE18" s="25">
        <f t="shared" si="49"/>
        <v>2</v>
      </c>
      <c r="BF18" s="113">
        <v>2</v>
      </c>
      <c r="BG18" s="79"/>
      <c r="BH18" s="25">
        <f t="shared" si="50"/>
        <v>2</v>
      </c>
      <c r="BI18" s="113">
        <v>2</v>
      </c>
      <c r="BJ18" s="79"/>
      <c r="BK18" s="25">
        <f t="shared" si="51"/>
        <v>2</v>
      </c>
      <c r="BL18" s="113">
        <v>2</v>
      </c>
      <c r="BM18" s="79"/>
      <c r="BN18" s="25">
        <f t="shared" si="52"/>
        <v>2</v>
      </c>
      <c r="BO18" s="79"/>
      <c r="BP18" s="79"/>
      <c r="BQ18" s="25" t="str">
        <f t="shared" si="53"/>
        <v/>
      </c>
      <c r="BR18" s="79"/>
      <c r="BS18" s="79"/>
      <c r="BT18" s="25" t="str">
        <f t="shared" si="54"/>
        <v/>
      </c>
      <c r="BU18" s="79"/>
      <c r="BV18" s="79"/>
      <c r="BW18" s="25" t="str">
        <f t="shared" si="55"/>
        <v/>
      </c>
      <c r="BX18" s="79"/>
      <c r="BY18" s="79"/>
      <c r="BZ18" s="25" t="str">
        <f t="shared" si="56"/>
        <v/>
      </c>
      <c r="CA18" s="79"/>
      <c r="CB18" s="79"/>
      <c r="CC18" s="25" t="str">
        <f t="shared" si="57"/>
        <v/>
      </c>
      <c r="CD18" s="46" t="str">
        <f t="shared" si="5"/>
        <v>Niklas E.</v>
      </c>
      <c r="CE18" s="3">
        <f t="shared" si="6"/>
        <v>3</v>
      </c>
      <c r="CF18" s="5" t="str">
        <f t="shared" si="58"/>
        <v>***</v>
      </c>
      <c r="CG18" s="4">
        <f t="shared" si="7"/>
        <v>71</v>
      </c>
      <c r="CH18" s="16">
        <f t="shared" si="8"/>
        <v>3</v>
      </c>
      <c r="CI18" s="5" t="str">
        <f t="shared" si="59"/>
        <v>***</v>
      </c>
      <c r="CJ18" s="4">
        <f t="shared" si="9"/>
        <v>50</v>
      </c>
      <c r="CK18" s="3">
        <f t="shared" si="10"/>
        <v>3</v>
      </c>
      <c r="CL18" s="5" t="str">
        <f t="shared" si="60"/>
        <v>***</v>
      </c>
      <c r="CM18" s="4">
        <f t="shared" si="11"/>
        <v>80</v>
      </c>
      <c r="CN18" s="1">
        <f t="shared" si="12"/>
        <v>3</v>
      </c>
      <c r="CO18" s="10" t="str">
        <f t="shared" si="61"/>
        <v>****</v>
      </c>
      <c r="CP18" s="2">
        <f t="shared" si="13"/>
        <v>60</v>
      </c>
      <c r="CQ18" s="1">
        <f t="shared" si="14"/>
        <v>3</v>
      </c>
      <c r="CR18" s="10" t="str">
        <f t="shared" si="62"/>
        <v>****</v>
      </c>
      <c r="CS18" s="2">
        <f t="shared" si="15"/>
        <v>68</v>
      </c>
      <c r="CT18" s="1">
        <f t="shared" si="16"/>
        <v>3</v>
      </c>
      <c r="CU18" s="10" t="str">
        <f t="shared" si="63"/>
        <v>****</v>
      </c>
      <c r="CV18" s="2">
        <f t="shared" si="17"/>
        <v>75</v>
      </c>
      <c r="CW18" s="1">
        <f t="shared" si="18"/>
        <v>3</v>
      </c>
      <c r="CX18" s="10" t="str">
        <f t="shared" si="64"/>
        <v>****</v>
      </c>
      <c r="CY18" s="2">
        <f t="shared" si="19"/>
        <v>64</v>
      </c>
      <c r="CZ18" s="1" t="str">
        <f t="shared" si="20"/>
        <v/>
      </c>
      <c r="DA18" s="10" t="str">
        <f t="shared" si="65"/>
        <v/>
      </c>
      <c r="DB18" s="2" t="str">
        <f t="shared" si="21"/>
        <v/>
      </c>
      <c r="DC18" s="1" t="str">
        <f t="shared" si="22"/>
        <v/>
      </c>
      <c r="DD18" s="10" t="str">
        <f t="shared" si="66"/>
        <v/>
      </c>
      <c r="DE18" s="2" t="str">
        <f t="shared" si="23"/>
        <v/>
      </c>
      <c r="DF18" s="1" t="str">
        <f t="shared" si="24"/>
        <v/>
      </c>
      <c r="DG18" s="10" t="str">
        <f t="shared" si="67"/>
        <v/>
      </c>
      <c r="DH18" s="2" t="str">
        <f t="shared" si="25"/>
        <v/>
      </c>
      <c r="DI18" s="1" t="str">
        <f t="shared" si="26"/>
        <v/>
      </c>
      <c r="DJ18" s="10" t="str">
        <f t="shared" si="68"/>
        <v/>
      </c>
      <c r="DK18" s="2" t="str">
        <f t="shared" si="27"/>
        <v/>
      </c>
      <c r="DL18" s="1" t="str">
        <f t="shared" si="28"/>
        <v/>
      </c>
      <c r="DM18" s="10" t="str">
        <f t="shared" si="69"/>
        <v/>
      </c>
      <c r="DN18" s="2" t="str">
        <f t="shared" si="29"/>
        <v/>
      </c>
      <c r="DO18" s="23" t="str">
        <f t="shared" si="30"/>
        <v>AHS 4</v>
      </c>
      <c r="DP18" s="37">
        <f t="shared" si="70"/>
        <v>3</v>
      </c>
      <c r="DQ18" s="39">
        <f t="shared" si="71"/>
        <v>3.5714285714285716</v>
      </c>
      <c r="DR18" s="38">
        <f t="shared" si="72"/>
        <v>66.857142857142861</v>
      </c>
      <c r="DS18" s="18" t="str">
        <f t="shared" si="31"/>
        <v>Niklas E.</v>
      </c>
      <c r="DT18" s="5">
        <f t="shared" si="32"/>
        <v>3</v>
      </c>
      <c r="DU18" s="5" t="str">
        <f t="shared" si="73"/>
        <v>***</v>
      </c>
      <c r="DV18" s="5">
        <f t="shared" si="33"/>
        <v>3</v>
      </c>
      <c r="DW18" s="5" t="str">
        <f t="shared" si="74"/>
        <v>***</v>
      </c>
      <c r="DX18" s="5">
        <f t="shared" si="34"/>
        <v>3</v>
      </c>
      <c r="DY18" s="5" t="str">
        <f t="shared" si="75"/>
        <v>***</v>
      </c>
      <c r="DZ18" s="5">
        <f t="shared" si="35"/>
        <v>4</v>
      </c>
      <c r="EA18" s="5" t="str">
        <f t="shared" si="76"/>
        <v>****</v>
      </c>
      <c r="EB18" s="5">
        <f t="shared" si="36"/>
        <v>4</v>
      </c>
      <c r="EC18" s="5" t="str">
        <f t="shared" si="77"/>
        <v>****</v>
      </c>
      <c r="ED18" s="5">
        <f t="shared" si="37"/>
        <v>4</v>
      </c>
      <c r="EE18" s="5" t="str">
        <f t="shared" si="78"/>
        <v>****</v>
      </c>
      <c r="EF18" s="5">
        <f t="shared" si="38"/>
        <v>4</v>
      </c>
      <c r="EG18" s="5" t="str">
        <f t="shared" si="79"/>
        <v>****</v>
      </c>
      <c r="EH18" s="5" t="str">
        <f t="shared" si="39"/>
        <v/>
      </c>
      <c r="EI18" s="5" t="str">
        <f t="shared" si="80"/>
        <v/>
      </c>
      <c r="EJ18" s="5" t="str">
        <f t="shared" si="40"/>
        <v/>
      </c>
      <c r="EK18" s="5" t="str">
        <f t="shared" si="81"/>
        <v/>
      </c>
      <c r="EL18" s="5" t="str">
        <f t="shared" si="41"/>
        <v/>
      </c>
      <c r="EM18" s="5" t="str">
        <f t="shared" si="82"/>
        <v/>
      </c>
      <c r="EN18" s="5" t="str">
        <f t="shared" si="42"/>
        <v/>
      </c>
      <c r="EO18" s="5" t="str">
        <f t="shared" si="83"/>
        <v/>
      </c>
      <c r="EP18" s="5" t="str">
        <f t="shared" si="43"/>
        <v/>
      </c>
      <c r="EQ18" s="5" t="str">
        <f t="shared" si="84"/>
        <v/>
      </c>
      <c r="ER18" s="21"/>
      <c r="ES18" s="21"/>
      <c r="ET18" s="21"/>
      <c r="EU18" s="21"/>
      <c r="EV18" s="21"/>
      <c r="EW18" s="21"/>
      <c r="EZ18" t="str">
        <f t="shared" si="44"/>
        <v>Pascal N.</v>
      </c>
      <c r="FA18">
        <f t="shared" si="0"/>
        <v>70</v>
      </c>
    </row>
    <row r="19" spans="1:162" ht="15.65" customHeight="1" thickBot="1" x14ac:dyDescent="0.4">
      <c r="A19" s="64" t="s">
        <v>34</v>
      </c>
      <c r="B19" s="65">
        <v>1</v>
      </c>
      <c r="C19" s="66">
        <v>3</v>
      </c>
      <c r="D19" s="67">
        <v>61</v>
      </c>
      <c r="E19" s="65">
        <v>2</v>
      </c>
      <c r="F19" s="66">
        <v>3</v>
      </c>
      <c r="G19" s="67">
        <v>64</v>
      </c>
      <c r="H19" s="65">
        <v>3</v>
      </c>
      <c r="I19" s="66">
        <v>3</v>
      </c>
      <c r="J19" s="67">
        <v>85</v>
      </c>
      <c r="K19" s="65">
        <v>1</v>
      </c>
      <c r="L19" s="66">
        <v>2</v>
      </c>
      <c r="M19" s="67">
        <v>70</v>
      </c>
      <c r="N19" s="65">
        <v>2</v>
      </c>
      <c r="O19" s="66">
        <v>3</v>
      </c>
      <c r="P19" s="67">
        <v>63</v>
      </c>
      <c r="Q19" s="65">
        <v>1</v>
      </c>
      <c r="R19" s="66">
        <v>3</v>
      </c>
      <c r="S19" s="67">
        <v>85</v>
      </c>
      <c r="T19" s="65">
        <v>3</v>
      </c>
      <c r="U19" s="66">
        <v>3</v>
      </c>
      <c r="V19" s="67">
        <v>64</v>
      </c>
      <c r="W19" s="65"/>
      <c r="X19" s="66"/>
      <c r="Y19" s="67"/>
      <c r="Z19" s="65"/>
      <c r="AA19" s="66"/>
      <c r="AB19" s="67"/>
      <c r="AC19" s="65"/>
      <c r="AD19" s="66"/>
      <c r="AE19" s="67"/>
      <c r="AF19" s="65"/>
      <c r="AG19" s="66"/>
      <c r="AH19" s="67"/>
      <c r="AI19" s="65"/>
      <c r="AJ19" s="66"/>
      <c r="AK19" s="67"/>
      <c r="AL19" s="68" t="s">
        <v>95</v>
      </c>
      <c r="AM19" s="69">
        <f t="shared" si="1"/>
        <v>1.8571428571428572</v>
      </c>
      <c r="AN19" s="70">
        <f t="shared" si="2"/>
        <v>2.8571428571428572</v>
      </c>
      <c r="AO19" s="71">
        <f t="shared" si="3"/>
        <v>70.285714285714292</v>
      </c>
      <c r="AP19" s="53" t="str">
        <f t="shared" si="4"/>
        <v>Pascal N.</v>
      </c>
      <c r="AQ19" s="112">
        <v>1</v>
      </c>
      <c r="AR19" s="79"/>
      <c r="AS19" s="25">
        <f t="shared" si="45"/>
        <v>1</v>
      </c>
      <c r="AT19" s="112">
        <v>0</v>
      </c>
      <c r="AU19" s="79"/>
      <c r="AV19" s="25">
        <f t="shared" si="46"/>
        <v>0</v>
      </c>
      <c r="AW19" s="112">
        <v>0</v>
      </c>
      <c r="AX19" s="79"/>
      <c r="AY19" s="25">
        <f t="shared" si="47"/>
        <v>0</v>
      </c>
      <c r="AZ19" s="112">
        <v>0</v>
      </c>
      <c r="BA19" s="79"/>
      <c r="BB19" s="25">
        <f t="shared" si="48"/>
        <v>0</v>
      </c>
      <c r="BC19" s="112">
        <v>1</v>
      </c>
      <c r="BD19" s="79"/>
      <c r="BE19" s="25">
        <f t="shared" si="49"/>
        <v>1</v>
      </c>
      <c r="BF19" s="112">
        <v>0</v>
      </c>
      <c r="BG19" s="79"/>
      <c r="BH19" s="25">
        <f t="shared" si="50"/>
        <v>0</v>
      </c>
      <c r="BI19" s="112">
        <v>0</v>
      </c>
      <c r="BJ19" s="79"/>
      <c r="BK19" s="25">
        <f t="shared" si="51"/>
        <v>0</v>
      </c>
      <c r="BL19" s="112">
        <v>0</v>
      </c>
      <c r="BM19" s="79"/>
      <c r="BN19" s="25">
        <f t="shared" si="52"/>
        <v>0</v>
      </c>
      <c r="BO19" s="79"/>
      <c r="BP19" s="79"/>
      <c r="BQ19" s="25" t="str">
        <f t="shared" si="53"/>
        <v/>
      </c>
      <c r="BR19" s="79"/>
      <c r="BS19" s="79"/>
      <c r="BT19" s="25" t="str">
        <f t="shared" si="54"/>
        <v/>
      </c>
      <c r="BU19" s="79"/>
      <c r="BV19" s="79"/>
      <c r="BW19" s="25" t="str">
        <f t="shared" si="55"/>
        <v/>
      </c>
      <c r="BX19" s="79"/>
      <c r="BY19" s="79"/>
      <c r="BZ19" s="25" t="str">
        <f t="shared" si="56"/>
        <v/>
      </c>
      <c r="CA19" s="79"/>
      <c r="CB19" s="79"/>
      <c r="CC19" s="25" t="str">
        <f t="shared" si="57"/>
        <v/>
      </c>
      <c r="CD19" s="46" t="str">
        <f t="shared" si="5"/>
        <v>Pascal N.</v>
      </c>
      <c r="CE19" s="3">
        <f t="shared" si="6"/>
        <v>1</v>
      </c>
      <c r="CF19" s="5" t="str">
        <f t="shared" si="58"/>
        <v>***</v>
      </c>
      <c r="CG19" s="4">
        <f t="shared" si="7"/>
        <v>61</v>
      </c>
      <c r="CH19" s="16">
        <f t="shared" si="8"/>
        <v>2</v>
      </c>
      <c r="CI19" s="5" t="str">
        <f t="shared" si="59"/>
        <v>***</v>
      </c>
      <c r="CJ19" s="4">
        <f t="shared" si="9"/>
        <v>64</v>
      </c>
      <c r="CK19" s="3">
        <f t="shared" si="10"/>
        <v>3</v>
      </c>
      <c r="CL19" s="5" t="str">
        <f t="shared" si="60"/>
        <v>***</v>
      </c>
      <c r="CM19" s="4">
        <f t="shared" si="11"/>
        <v>85</v>
      </c>
      <c r="CN19" s="1">
        <f t="shared" si="12"/>
        <v>1</v>
      </c>
      <c r="CO19" s="10" t="str">
        <f t="shared" si="61"/>
        <v>**</v>
      </c>
      <c r="CP19" s="2">
        <f t="shared" si="13"/>
        <v>70</v>
      </c>
      <c r="CQ19" s="1">
        <f t="shared" si="14"/>
        <v>2</v>
      </c>
      <c r="CR19" s="10" t="str">
        <f t="shared" si="62"/>
        <v>***</v>
      </c>
      <c r="CS19" s="2">
        <f t="shared" si="15"/>
        <v>63</v>
      </c>
      <c r="CT19" s="1">
        <f t="shared" si="16"/>
        <v>1</v>
      </c>
      <c r="CU19" s="10" t="str">
        <f t="shared" si="63"/>
        <v>***</v>
      </c>
      <c r="CV19" s="2">
        <f t="shared" si="17"/>
        <v>85</v>
      </c>
      <c r="CW19" s="1">
        <f t="shared" si="18"/>
        <v>3</v>
      </c>
      <c r="CX19" s="10" t="str">
        <f t="shared" si="64"/>
        <v>***</v>
      </c>
      <c r="CY19" s="2">
        <f t="shared" si="19"/>
        <v>64</v>
      </c>
      <c r="CZ19" s="1" t="str">
        <f t="shared" si="20"/>
        <v/>
      </c>
      <c r="DA19" s="10" t="str">
        <f t="shared" si="65"/>
        <v/>
      </c>
      <c r="DB19" s="2" t="str">
        <f t="shared" si="21"/>
        <v/>
      </c>
      <c r="DC19" s="1" t="str">
        <f t="shared" si="22"/>
        <v/>
      </c>
      <c r="DD19" s="10" t="str">
        <f t="shared" si="66"/>
        <v/>
      </c>
      <c r="DE19" s="2" t="str">
        <f t="shared" si="23"/>
        <v/>
      </c>
      <c r="DF19" s="1" t="str">
        <f t="shared" si="24"/>
        <v/>
      </c>
      <c r="DG19" s="10" t="str">
        <f t="shared" si="67"/>
        <v/>
      </c>
      <c r="DH19" s="2" t="str">
        <f t="shared" si="25"/>
        <v/>
      </c>
      <c r="DI19" s="1" t="str">
        <f t="shared" si="26"/>
        <v/>
      </c>
      <c r="DJ19" s="10" t="str">
        <f t="shared" si="68"/>
        <v/>
      </c>
      <c r="DK19" s="2" t="str">
        <f t="shared" si="27"/>
        <v/>
      </c>
      <c r="DL19" s="1" t="str">
        <f t="shared" si="28"/>
        <v/>
      </c>
      <c r="DM19" s="10" t="str">
        <f t="shared" si="69"/>
        <v/>
      </c>
      <c r="DN19" s="2" t="str">
        <f t="shared" si="29"/>
        <v/>
      </c>
      <c r="DO19" s="23" t="str">
        <f t="shared" si="30"/>
        <v>Standard 2</v>
      </c>
      <c r="DP19" s="37">
        <f t="shared" si="70"/>
        <v>1.8571428571428572</v>
      </c>
      <c r="DQ19" s="39">
        <f t="shared" si="71"/>
        <v>2.8571428571428572</v>
      </c>
      <c r="DR19" s="38">
        <f t="shared" si="72"/>
        <v>70.285714285714292</v>
      </c>
      <c r="DS19" s="18" t="str">
        <f t="shared" si="31"/>
        <v>Pascal N.</v>
      </c>
      <c r="DT19" s="5">
        <f t="shared" si="32"/>
        <v>3</v>
      </c>
      <c r="DU19" s="5" t="str">
        <f t="shared" si="73"/>
        <v>***</v>
      </c>
      <c r="DV19" s="5">
        <f t="shared" si="33"/>
        <v>3</v>
      </c>
      <c r="DW19" s="5" t="str">
        <f t="shared" si="74"/>
        <v>***</v>
      </c>
      <c r="DX19" s="5">
        <f t="shared" si="34"/>
        <v>3</v>
      </c>
      <c r="DY19" s="5" t="str">
        <f t="shared" si="75"/>
        <v>***</v>
      </c>
      <c r="DZ19" s="5">
        <f t="shared" si="35"/>
        <v>2</v>
      </c>
      <c r="EA19" s="5" t="str">
        <f t="shared" si="76"/>
        <v>**</v>
      </c>
      <c r="EB19" s="5">
        <f t="shared" si="36"/>
        <v>3</v>
      </c>
      <c r="EC19" s="5" t="str">
        <f t="shared" si="77"/>
        <v>***</v>
      </c>
      <c r="ED19" s="5">
        <f t="shared" si="37"/>
        <v>3</v>
      </c>
      <c r="EE19" s="5" t="str">
        <f t="shared" si="78"/>
        <v>***</v>
      </c>
      <c r="EF19" s="5">
        <f t="shared" si="38"/>
        <v>3</v>
      </c>
      <c r="EG19" s="5" t="str">
        <f t="shared" si="79"/>
        <v>***</v>
      </c>
      <c r="EH19" s="5" t="str">
        <f t="shared" si="39"/>
        <v/>
      </c>
      <c r="EI19" s="5" t="str">
        <f t="shared" si="80"/>
        <v/>
      </c>
      <c r="EJ19" s="5" t="str">
        <f t="shared" si="40"/>
        <v/>
      </c>
      <c r="EK19" s="5" t="str">
        <f t="shared" si="81"/>
        <v/>
      </c>
      <c r="EL19" s="5" t="str">
        <f t="shared" si="41"/>
        <v/>
      </c>
      <c r="EM19" s="5" t="str">
        <f t="shared" si="82"/>
        <v/>
      </c>
      <c r="EN19" s="5" t="str">
        <f t="shared" si="42"/>
        <v/>
      </c>
      <c r="EO19" s="5" t="str">
        <f t="shared" si="83"/>
        <v/>
      </c>
      <c r="EP19" s="5" t="str">
        <f t="shared" si="43"/>
        <v/>
      </c>
      <c r="EQ19" s="5" t="str">
        <f t="shared" si="84"/>
        <v/>
      </c>
      <c r="ER19" s="21"/>
      <c r="ES19" s="21"/>
      <c r="ET19" s="21"/>
      <c r="EU19" s="21"/>
      <c r="EV19" s="21"/>
      <c r="EW19" s="21"/>
      <c r="EZ19" t="str">
        <f t="shared" si="44"/>
        <v>Philipp N.</v>
      </c>
      <c r="FA19">
        <f t="shared" si="0"/>
        <v>85</v>
      </c>
    </row>
    <row r="20" spans="1:162" ht="15.65" customHeight="1" thickBot="1" x14ac:dyDescent="0.4">
      <c r="A20" s="64" t="s">
        <v>35</v>
      </c>
      <c r="B20" s="65" t="s">
        <v>80</v>
      </c>
      <c r="C20" s="66">
        <v>3</v>
      </c>
      <c r="D20" s="67">
        <v>97</v>
      </c>
      <c r="E20" s="65">
        <v>3</v>
      </c>
      <c r="F20" s="66">
        <v>3</v>
      </c>
      <c r="G20" s="67">
        <v>68</v>
      </c>
      <c r="H20" s="65" t="s">
        <v>83</v>
      </c>
      <c r="I20" s="66" t="s">
        <v>83</v>
      </c>
      <c r="J20" s="67">
        <v>90</v>
      </c>
      <c r="K20" s="65"/>
      <c r="L20" s="66"/>
      <c r="M20" s="67">
        <v>90</v>
      </c>
      <c r="N20" s="65">
        <v>3</v>
      </c>
      <c r="O20" s="66">
        <v>4</v>
      </c>
      <c r="P20" s="67">
        <v>95</v>
      </c>
      <c r="Q20" s="65" t="s">
        <v>80</v>
      </c>
      <c r="R20" s="66" t="s">
        <v>80</v>
      </c>
      <c r="S20" s="67">
        <v>75</v>
      </c>
      <c r="T20" s="65" t="s">
        <v>80</v>
      </c>
      <c r="U20" s="66">
        <v>4</v>
      </c>
      <c r="V20" s="67">
        <v>86</v>
      </c>
      <c r="W20" s="65"/>
      <c r="X20" s="66"/>
      <c r="Y20" s="67"/>
      <c r="Z20" s="65"/>
      <c r="AA20" s="66"/>
      <c r="AB20" s="67"/>
      <c r="AC20" s="65"/>
      <c r="AD20" s="66"/>
      <c r="AE20" s="67"/>
      <c r="AF20" s="65"/>
      <c r="AG20" s="66"/>
      <c r="AH20" s="67"/>
      <c r="AI20" s="65"/>
      <c r="AJ20" s="66"/>
      <c r="AK20" s="67"/>
      <c r="AL20" s="68" t="s">
        <v>91</v>
      </c>
      <c r="AM20" s="69">
        <f t="shared" si="1"/>
        <v>3</v>
      </c>
      <c r="AN20" s="70">
        <f t="shared" si="2"/>
        <v>3.5</v>
      </c>
      <c r="AO20" s="71">
        <f t="shared" si="3"/>
        <v>85.857142857142861</v>
      </c>
      <c r="AP20" s="53" t="str">
        <f t="shared" si="4"/>
        <v>Philipp N.</v>
      </c>
      <c r="AQ20" s="112">
        <v>2</v>
      </c>
      <c r="AR20" s="79"/>
      <c r="AS20" s="25">
        <f t="shared" si="45"/>
        <v>2</v>
      </c>
      <c r="AT20" s="112">
        <v>0</v>
      </c>
      <c r="AU20" s="79"/>
      <c r="AV20" s="25">
        <f t="shared" si="46"/>
        <v>0</v>
      </c>
      <c r="AW20" s="112"/>
      <c r="AX20" s="79"/>
      <c r="AY20" s="25" t="str">
        <f t="shared" si="47"/>
        <v/>
      </c>
      <c r="AZ20" s="112">
        <v>1</v>
      </c>
      <c r="BA20" s="79"/>
      <c r="BB20" s="25">
        <f t="shared" si="48"/>
        <v>1</v>
      </c>
      <c r="BC20" s="112">
        <v>2</v>
      </c>
      <c r="BD20" s="79"/>
      <c r="BE20" s="25">
        <f t="shared" si="49"/>
        <v>2</v>
      </c>
      <c r="BF20" s="112">
        <v>1</v>
      </c>
      <c r="BG20" s="79"/>
      <c r="BH20" s="25">
        <f t="shared" si="50"/>
        <v>1</v>
      </c>
      <c r="BI20" s="112">
        <v>1</v>
      </c>
      <c r="BJ20" s="79"/>
      <c r="BK20" s="25">
        <f t="shared" si="51"/>
        <v>1</v>
      </c>
      <c r="BL20" s="112">
        <v>2</v>
      </c>
      <c r="BM20" s="79"/>
      <c r="BN20" s="25">
        <f t="shared" si="52"/>
        <v>2</v>
      </c>
      <c r="BO20" s="79"/>
      <c r="BP20" s="79"/>
      <c r="BQ20" s="25" t="str">
        <f t="shared" si="53"/>
        <v/>
      </c>
      <c r="BR20" s="79"/>
      <c r="BS20" s="79"/>
      <c r="BT20" s="25" t="str">
        <f t="shared" si="54"/>
        <v/>
      </c>
      <c r="BU20" s="79"/>
      <c r="BV20" s="79"/>
      <c r="BW20" s="25" t="str">
        <f t="shared" si="55"/>
        <v/>
      </c>
      <c r="BX20" s="79"/>
      <c r="BY20" s="79"/>
      <c r="BZ20" s="25" t="str">
        <f t="shared" si="56"/>
        <v/>
      </c>
      <c r="CA20" s="79"/>
      <c r="CB20" s="79"/>
      <c r="CC20" s="25" t="str">
        <f t="shared" si="57"/>
        <v/>
      </c>
      <c r="CD20" s="46" t="str">
        <f t="shared" si="5"/>
        <v>Philipp N.</v>
      </c>
      <c r="CE20" s="3" t="str">
        <f t="shared" si="6"/>
        <v>k</v>
      </c>
      <c r="CF20" s="5" t="str">
        <f t="shared" si="58"/>
        <v>***</v>
      </c>
      <c r="CG20" s="4">
        <f t="shared" si="7"/>
        <v>97</v>
      </c>
      <c r="CH20" s="16">
        <f t="shared" si="8"/>
        <v>3</v>
      </c>
      <c r="CI20" s="5" t="str">
        <f t="shared" si="59"/>
        <v>***</v>
      </c>
      <c r="CJ20" s="4">
        <f t="shared" si="9"/>
        <v>68</v>
      </c>
      <c r="CK20" s="3" t="str">
        <f t="shared" si="10"/>
        <v>-</v>
      </c>
      <c r="CL20" s="5" t="str">
        <f t="shared" si="60"/>
        <v>-</v>
      </c>
      <c r="CM20" s="4">
        <f t="shared" si="11"/>
        <v>90</v>
      </c>
      <c r="CN20" s="1" t="str">
        <f t="shared" si="12"/>
        <v/>
      </c>
      <c r="CO20" s="10" t="str">
        <f t="shared" si="61"/>
        <v/>
      </c>
      <c r="CP20" s="2">
        <f t="shared" si="13"/>
        <v>90</v>
      </c>
      <c r="CQ20" s="1">
        <f t="shared" si="14"/>
        <v>3</v>
      </c>
      <c r="CR20" s="10" t="str">
        <f t="shared" si="62"/>
        <v>****</v>
      </c>
      <c r="CS20" s="2">
        <f t="shared" si="15"/>
        <v>95</v>
      </c>
      <c r="CT20" s="1" t="str">
        <f t="shared" si="16"/>
        <v>k</v>
      </c>
      <c r="CU20" s="10" t="str">
        <f t="shared" si="63"/>
        <v>k</v>
      </c>
      <c r="CV20" s="2">
        <f t="shared" si="17"/>
        <v>75</v>
      </c>
      <c r="CW20" s="1" t="str">
        <f t="shared" si="18"/>
        <v>k</v>
      </c>
      <c r="CX20" s="10" t="str">
        <f t="shared" si="64"/>
        <v>****</v>
      </c>
      <c r="CY20" s="2">
        <f t="shared" si="19"/>
        <v>86</v>
      </c>
      <c r="CZ20" s="1" t="str">
        <f t="shared" si="20"/>
        <v/>
      </c>
      <c r="DA20" s="10" t="str">
        <f t="shared" si="65"/>
        <v/>
      </c>
      <c r="DB20" s="2" t="str">
        <f t="shared" si="21"/>
        <v/>
      </c>
      <c r="DC20" s="1" t="str">
        <f t="shared" si="22"/>
        <v/>
      </c>
      <c r="DD20" s="10" t="str">
        <f t="shared" si="66"/>
        <v/>
      </c>
      <c r="DE20" s="2" t="str">
        <f t="shared" si="23"/>
        <v/>
      </c>
      <c r="DF20" s="1" t="str">
        <f t="shared" si="24"/>
        <v/>
      </c>
      <c r="DG20" s="10" t="str">
        <f t="shared" si="67"/>
        <v/>
      </c>
      <c r="DH20" s="2" t="str">
        <f t="shared" si="25"/>
        <v/>
      </c>
      <c r="DI20" s="1" t="str">
        <f t="shared" si="26"/>
        <v/>
      </c>
      <c r="DJ20" s="10" t="str">
        <f t="shared" si="68"/>
        <v/>
      </c>
      <c r="DK20" s="2" t="str">
        <f t="shared" si="27"/>
        <v/>
      </c>
      <c r="DL20" s="1" t="str">
        <f t="shared" si="28"/>
        <v/>
      </c>
      <c r="DM20" s="10" t="str">
        <f t="shared" si="69"/>
        <v/>
      </c>
      <c r="DN20" s="2" t="str">
        <f t="shared" si="29"/>
        <v/>
      </c>
      <c r="DO20" s="23" t="str">
        <f t="shared" si="30"/>
        <v>AHS 1</v>
      </c>
      <c r="DP20" s="37">
        <f t="shared" si="70"/>
        <v>3</v>
      </c>
      <c r="DQ20" s="39">
        <f t="shared" si="71"/>
        <v>3.5</v>
      </c>
      <c r="DR20" s="38">
        <f t="shared" si="72"/>
        <v>85.857142857142861</v>
      </c>
      <c r="DS20" s="18" t="str">
        <f t="shared" si="31"/>
        <v>Philipp N.</v>
      </c>
      <c r="DT20" s="5">
        <f t="shared" si="32"/>
        <v>3</v>
      </c>
      <c r="DU20" s="5" t="str">
        <f t="shared" si="73"/>
        <v>***</v>
      </c>
      <c r="DV20" s="5">
        <f t="shared" si="33"/>
        <v>3</v>
      </c>
      <c r="DW20" s="5" t="str">
        <f t="shared" si="74"/>
        <v>***</v>
      </c>
      <c r="DX20" s="5" t="str">
        <f t="shared" si="34"/>
        <v>-</v>
      </c>
      <c r="DY20" s="5" t="str">
        <f t="shared" si="75"/>
        <v>-</v>
      </c>
      <c r="DZ20" s="5" t="str">
        <f t="shared" si="35"/>
        <v/>
      </c>
      <c r="EA20" s="5" t="str">
        <f t="shared" si="76"/>
        <v/>
      </c>
      <c r="EB20" s="5">
        <f t="shared" si="36"/>
        <v>4</v>
      </c>
      <c r="EC20" s="5" t="str">
        <f t="shared" si="77"/>
        <v>****</v>
      </c>
      <c r="ED20" s="5" t="str">
        <f t="shared" si="37"/>
        <v>k</v>
      </c>
      <c r="EE20" s="5" t="str">
        <f t="shared" si="78"/>
        <v>k</v>
      </c>
      <c r="EF20" s="5">
        <f t="shared" si="38"/>
        <v>4</v>
      </c>
      <c r="EG20" s="5" t="str">
        <f t="shared" si="79"/>
        <v>****</v>
      </c>
      <c r="EH20" s="5" t="str">
        <f t="shared" si="39"/>
        <v/>
      </c>
      <c r="EI20" s="5" t="str">
        <f t="shared" si="80"/>
        <v/>
      </c>
      <c r="EJ20" s="5" t="str">
        <f t="shared" si="40"/>
        <v/>
      </c>
      <c r="EK20" s="5" t="str">
        <f t="shared" si="81"/>
        <v/>
      </c>
      <c r="EL20" s="5" t="str">
        <f t="shared" si="41"/>
        <v/>
      </c>
      <c r="EM20" s="5" t="str">
        <f t="shared" si="82"/>
        <v/>
      </c>
      <c r="EN20" s="5" t="str">
        <f t="shared" si="42"/>
        <v/>
      </c>
      <c r="EO20" s="5" t="str">
        <f t="shared" si="83"/>
        <v/>
      </c>
      <c r="EP20" s="5" t="str">
        <f t="shared" si="43"/>
        <v/>
      </c>
      <c r="EQ20" s="5" t="str">
        <f t="shared" si="84"/>
        <v/>
      </c>
      <c r="ER20" s="21"/>
      <c r="ES20" s="21"/>
      <c r="ET20" s="21"/>
      <c r="EU20" s="21"/>
      <c r="EV20" s="21"/>
      <c r="EW20" s="21"/>
      <c r="EZ20" t="str">
        <f t="shared" si="44"/>
        <v>Riki M.</v>
      </c>
      <c r="FA20">
        <f t="shared" si="0"/>
        <v>84.333333333333329</v>
      </c>
    </row>
    <row r="21" spans="1:162" ht="15.65" customHeight="1" thickBot="1" x14ac:dyDescent="0.4">
      <c r="A21" s="64" t="s">
        <v>36</v>
      </c>
      <c r="B21" s="65">
        <v>1</v>
      </c>
      <c r="C21" s="66">
        <v>2</v>
      </c>
      <c r="D21" s="67">
        <v>84</v>
      </c>
      <c r="E21" s="65">
        <v>2</v>
      </c>
      <c r="F21" s="66">
        <v>2</v>
      </c>
      <c r="G21" s="67">
        <v>94</v>
      </c>
      <c r="H21" s="65">
        <v>2</v>
      </c>
      <c r="I21" s="66">
        <v>2</v>
      </c>
      <c r="J21" s="67">
        <v>75</v>
      </c>
      <c r="K21" s="65">
        <v>0</v>
      </c>
      <c r="L21" s="66">
        <v>2</v>
      </c>
      <c r="M21" s="67">
        <v>30</v>
      </c>
      <c r="N21" s="65">
        <v>0</v>
      </c>
      <c r="O21" s="66">
        <v>2</v>
      </c>
      <c r="P21" s="67">
        <v>79</v>
      </c>
      <c r="Q21" s="65">
        <v>0</v>
      </c>
      <c r="R21" s="66">
        <v>2</v>
      </c>
      <c r="S21" s="67">
        <v>75</v>
      </c>
      <c r="T21" s="65">
        <v>1</v>
      </c>
      <c r="U21" s="66">
        <v>1</v>
      </c>
      <c r="V21" s="67">
        <v>57</v>
      </c>
      <c r="W21" s="65"/>
      <c r="X21" s="66"/>
      <c r="Y21" s="67"/>
      <c r="Z21" s="65"/>
      <c r="AA21" s="66"/>
      <c r="AB21" s="67"/>
      <c r="AC21" s="65"/>
      <c r="AD21" s="66"/>
      <c r="AE21" s="67"/>
      <c r="AF21" s="65"/>
      <c r="AG21" s="66"/>
      <c r="AH21" s="67"/>
      <c r="AI21" s="65"/>
      <c r="AJ21" s="66"/>
      <c r="AK21" s="67"/>
      <c r="AL21" s="68" t="s">
        <v>96</v>
      </c>
      <c r="AM21" s="69">
        <f t="shared" si="1"/>
        <v>0.8571428571428571</v>
      </c>
      <c r="AN21" s="70">
        <f t="shared" si="2"/>
        <v>1.8571428571428572</v>
      </c>
      <c r="AO21" s="71">
        <f t="shared" si="3"/>
        <v>70.571428571428569</v>
      </c>
      <c r="AP21" s="53" t="str">
        <f t="shared" si="4"/>
        <v>Riki M.</v>
      </c>
      <c r="AQ21" s="112">
        <v>2</v>
      </c>
      <c r="AR21" s="79"/>
      <c r="AS21" s="25">
        <f t="shared" si="45"/>
        <v>2</v>
      </c>
      <c r="AT21" s="112">
        <v>1</v>
      </c>
      <c r="AU21" s="79"/>
      <c r="AV21" s="25">
        <f t="shared" si="46"/>
        <v>1</v>
      </c>
      <c r="AW21" s="112">
        <v>0</v>
      </c>
      <c r="AX21" s="79"/>
      <c r="AY21" s="25">
        <f t="shared" si="47"/>
        <v>0</v>
      </c>
      <c r="AZ21" s="112">
        <v>0</v>
      </c>
      <c r="BA21" s="79"/>
      <c r="BB21" s="25">
        <f t="shared" si="48"/>
        <v>0</v>
      </c>
      <c r="BC21" s="112">
        <v>1</v>
      </c>
      <c r="BD21" s="79"/>
      <c r="BE21" s="25">
        <f t="shared" si="49"/>
        <v>1</v>
      </c>
      <c r="BF21" s="112">
        <v>1</v>
      </c>
      <c r="BG21" s="79"/>
      <c r="BH21" s="25">
        <f t="shared" si="50"/>
        <v>1</v>
      </c>
      <c r="BI21" s="112">
        <v>1</v>
      </c>
      <c r="BJ21" s="79"/>
      <c r="BK21" s="25">
        <f t="shared" si="51"/>
        <v>1</v>
      </c>
      <c r="BL21" s="112">
        <v>0</v>
      </c>
      <c r="BM21" s="79"/>
      <c r="BN21" s="25">
        <f t="shared" si="52"/>
        <v>0</v>
      </c>
      <c r="BO21" s="79"/>
      <c r="BP21" s="79"/>
      <c r="BQ21" s="25" t="str">
        <f t="shared" si="53"/>
        <v/>
      </c>
      <c r="BR21" s="79"/>
      <c r="BS21" s="79"/>
      <c r="BT21" s="25" t="str">
        <f t="shared" si="54"/>
        <v/>
      </c>
      <c r="BU21" s="79"/>
      <c r="BV21" s="79"/>
      <c r="BW21" s="25" t="str">
        <f t="shared" si="55"/>
        <v/>
      </c>
      <c r="BX21" s="79"/>
      <c r="BY21" s="79"/>
      <c r="BZ21" s="25" t="str">
        <f t="shared" si="56"/>
        <v/>
      </c>
      <c r="CA21" s="79"/>
      <c r="CB21" s="79"/>
      <c r="CC21" s="25" t="str">
        <f t="shared" si="57"/>
        <v/>
      </c>
      <c r="CD21" s="46" t="str">
        <f t="shared" si="5"/>
        <v>Riki M.</v>
      </c>
      <c r="CE21" s="3">
        <f t="shared" si="6"/>
        <v>1</v>
      </c>
      <c r="CF21" s="5" t="str">
        <f t="shared" si="58"/>
        <v>**</v>
      </c>
      <c r="CG21" s="4">
        <f t="shared" si="7"/>
        <v>84</v>
      </c>
      <c r="CH21" s="16">
        <f t="shared" si="8"/>
        <v>2</v>
      </c>
      <c r="CI21" s="5" t="str">
        <f t="shared" si="59"/>
        <v>**</v>
      </c>
      <c r="CJ21" s="4">
        <f t="shared" si="9"/>
        <v>94</v>
      </c>
      <c r="CK21" s="3">
        <f t="shared" si="10"/>
        <v>2</v>
      </c>
      <c r="CL21" s="5" t="str">
        <f t="shared" si="60"/>
        <v>**</v>
      </c>
      <c r="CM21" s="4">
        <f t="shared" si="11"/>
        <v>75</v>
      </c>
      <c r="CN21" s="1">
        <f t="shared" si="12"/>
        <v>0</v>
      </c>
      <c r="CO21" s="10" t="str">
        <f t="shared" si="61"/>
        <v>**</v>
      </c>
      <c r="CP21" s="2">
        <f t="shared" si="13"/>
        <v>30</v>
      </c>
      <c r="CQ21" s="1">
        <f t="shared" si="14"/>
        <v>0</v>
      </c>
      <c r="CR21" s="10" t="str">
        <f t="shared" si="62"/>
        <v>**</v>
      </c>
      <c r="CS21" s="2">
        <f t="shared" si="15"/>
        <v>79</v>
      </c>
      <c r="CT21" s="1">
        <f t="shared" si="16"/>
        <v>0</v>
      </c>
      <c r="CU21" s="10" t="str">
        <f t="shared" si="63"/>
        <v>**</v>
      </c>
      <c r="CV21" s="2">
        <f t="shared" si="17"/>
        <v>75</v>
      </c>
      <c r="CW21" s="1">
        <f t="shared" si="18"/>
        <v>1</v>
      </c>
      <c r="CX21" s="10" t="str">
        <f t="shared" si="64"/>
        <v>*</v>
      </c>
      <c r="CY21" s="2">
        <f t="shared" si="19"/>
        <v>57</v>
      </c>
      <c r="CZ21" s="1" t="str">
        <f t="shared" si="20"/>
        <v/>
      </c>
      <c r="DA21" s="10" t="str">
        <f t="shared" si="65"/>
        <v/>
      </c>
      <c r="DB21" s="2" t="str">
        <f t="shared" si="21"/>
        <v/>
      </c>
      <c r="DC21" s="1" t="str">
        <f t="shared" si="22"/>
        <v/>
      </c>
      <c r="DD21" s="10" t="str">
        <f t="shared" si="66"/>
        <v/>
      </c>
      <c r="DE21" s="2" t="str">
        <f t="shared" si="23"/>
        <v/>
      </c>
      <c r="DF21" s="1" t="str">
        <f t="shared" si="24"/>
        <v/>
      </c>
      <c r="DG21" s="10" t="str">
        <f t="shared" si="67"/>
        <v/>
      </c>
      <c r="DH21" s="2" t="str">
        <f t="shared" si="25"/>
        <v/>
      </c>
      <c r="DI21" s="1" t="str">
        <f t="shared" si="26"/>
        <v/>
      </c>
      <c r="DJ21" s="10" t="str">
        <f t="shared" si="68"/>
        <v/>
      </c>
      <c r="DK21" s="2" t="str">
        <f t="shared" si="27"/>
        <v/>
      </c>
      <c r="DL21" s="1" t="str">
        <f t="shared" si="28"/>
        <v/>
      </c>
      <c r="DM21" s="10" t="str">
        <f t="shared" si="69"/>
        <v/>
      </c>
      <c r="DN21" s="2" t="str">
        <f t="shared" si="29"/>
        <v/>
      </c>
      <c r="DO21" s="23" t="str">
        <f t="shared" si="30"/>
        <v>Standard 1</v>
      </c>
      <c r="DP21" s="37">
        <f t="shared" si="70"/>
        <v>0.8571428571428571</v>
      </c>
      <c r="DQ21" s="39">
        <f t="shared" si="71"/>
        <v>1.8571428571428572</v>
      </c>
      <c r="DR21" s="38">
        <f t="shared" si="72"/>
        <v>70.571428571428569</v>
      </c>
      <c r="DS21" s="18" t="str">
        <f t="shared" si="31"/>
        <v>Riki M.</v>
      </c>
      <c r="DT21" s="5">
        <f t="shared" si="32"/>
        <v>2</v>
      </c>
      <c r="DU21" s="5" t="str">
        <f t="shared" si="73"/>
        <v>**</v>
      </c>
      <c r="DV21" s="5">
        <f t="shared" si="33"/>
        <v>2</v>
      </c>
      <c r="DW21" s="5" t="str">
        <f t="shared" si="74"/>
        <v>**</v>
      </c>
      <c r="DX21" s="5">
        <f t="shared" si="34"/>
        <v>2</v>
      </c>
      <c r="DY21" s="5" t="str">
        <f t="shared" si="75"/>
        <v>**</v>
      </c>
      <c r="DZ21" s="5">
        <f t="shared" si="35"/>
        <v>2</v>
      </c>
      <c r="EA21" s="5" t="str">
        <f t="shared" si="76"/>
        <v>**</v>
      </c>
      <c r="EB21" s="5">
        <f t="shared" si="36"/>
        <v>2</v>
      </c>
      <c r="EC21" s="5" t="str">
        <f t="shared" si="77"/>
        <v>**</v>
      </c>
      <c r="ED21" s="5">
        <f t="shared" si="37"/>
        <v>2</v>
      </c>
      <c r="EE21" s="5" t="str">
        <f t="shared" si="78"/>
        <v>**</v>
      </c>
      <c r="EF21" s="5">
        <f t="shared" si="38"/>
        <v>1</v>
      </c>
      <c r="EG21" s="5" t="str">
        <f t="shared" si="79"/>
        <v>*</v>
      </c>
      <c r="EH21" s="5" t="str">
        <f t="shared" si="39"/>
        <v/>
      </c>
      <c r="EI21" s="5" t="str">
        <f t="shared" si="80"/>
        <v/>
      </c>
      <c r="EJ21" s="5" t="str">
        <f t="shared" si="40"/>
        <v/>
      </c>
      <c r="EK21" s="5" t="str">
        <f t="shared" si="81"/>
        <v/>
      </c>
      <c r="EL21" s="5" t="str">
        <f t="shared" si="41"/>
        <v/>
      </c>
      <c r="EM21" s="5" t="str">
        <f t="shared" si="82"/>
        <v/>
      </c>
      <c r="EN21" s="5" t="str">
        <f t="shared" si="42"/>
        <v/>
      </c>
      <c r="EO21" s="5" t="str">
        <f t="shared" si="83"/>
        <v/>
      </c>
      <c r="EP21" s="5" t="str">
        <f t="shared" si="43"/>
        <v/>
      </c>
      <c r="EQ21" s="5" t="str">
        <f t="shared" si="84"/>
        <v/>
      </c>
      <c r="ER21" s="21"/>
      <c r="ES21" s="21"/>
      <c r="ET21" s="21"/>
      <c r="EU21" s="21"/>
      <c r="EV21" s="21"/>
      <c r="EW21" s="21"/>
      <c r="EZ21" t="str">
        <f t="shared" si="44"/>
        <v>Sandro Sch.</v>
      </c>
      <c r="FA21">
        <f t="shared" si="0"/>
        <v>65</v>
      </c>
    </row>
    <row r="22" spans="1:162" ht="15.65" customHeight="1" thickBot="1" x14ac:dyDescent="0.4">
      <c r="A22" s="64" t="s">
        <v>37</v>
      </c>
      <c r="B22" s="65">
        <v>3</v>
      </c>
      <c r="C22" s="66">
        <v>3</v>
      </c>
      <c r="D22" s="67">
        <v>74</v>
      </c>
      <c r="E22" s="65">
        <v>3</v>
      </c>
      <c r="F22" s="66">
        <v>3</v>
      </c>
      <c r="G22" s="67">
        <v>86</v>
      </c>
      <c r="H22" s="65">
        <v>3</v>
      </c>
      <c r="I22" s="66">
        <v>3</v>
      </c>
      <c r="J22" s="67">
        <v>35</v>
      </c>
      <c r="K22" s="65">
        <v>1</v>
      </c>
      <c r="L22" s="66">
        <v>4</v>
      </c>
      <c r="M22" s="67">
        <v>50</v>
      </c>
      <c r="N22" s="65">
        <v>3</v>
      </c>
      <c r="O22" s="66">
        <v>4</v>
      </c>
      <c r="P22" s="72">
        <v>63</v>
      </c>
      <c r="Q22" s="65">
        <v>3</v>
      </c>
      <c r="R22" s="66">
        <v>4</v>
      </c>
      <c r="S22" s="67">
        <v>65</v>
      </c>
      <c r="T22" s="65">
        <v>3</v>
      </c>
      <c r="U22" s="66">
        <v>4</v>
      </c>
      <c r="V22" s="72">
        <v>93</v>
      </c>
      <c r="W22" s="65"/>
      <c r="X22" s="66"/>
      <c r="Y22" s="67"/>
      <c r="Z22" s="65"/>
      <c r="AA22" s="66"/>
      <c r="AB22" s="72"/>
      <c r="AC22" s="65"/>
      <c r="AD22" s="66"/>
      <c r="AE22" s="67"/>
      <c r="AF22" s="65"/>
      <c r="AG22" s="66"/>
      <c r="AH22" s="72"/>
      <c r="AI22" s="65"/>
      <c r="AJ22" s="66"/>
      <c r="AK22" s="72"/>
      <c r="AL22" s="68" t="s">
        <v>95</v>
      </c>
      <c r="AM22" s="69">
        <f t="shared" si="1"/>
        <v>2.7142857142857144</v>
      </c>
      <c r="AN22" s="70">
        <f t="shared" si="2"/>
        <v>3.5714285714285716</v>
      </c>
      <c r="AO22" s="71">
        <f t="shared" si="3"/>
        <v>66.571428571428569</v>
      </c>
      <c r="AP22" s="53" t="str">
        <f t="shared" si="4"/>
        <v>Sandro Sch.</v>
      </c>
      <c r="AQ22" s="112">
        <v>2</v>
      </c>
      <c r="AR22" s="79"/>
      <c r="AS22" s="25">
        <f t="shared" si="45"/>
        <v>2</v>
      </c>
      <c r="AT22" s="112">
        <v>0</v>
      </c>
      <c r="AU22" s="79"/>
      <c r="AV22" s="25">
        <f t="shared" si="46"/>
        <v>0</v>
      </c>
      <c r="AW22" s="112">
        <v>0</v>
      </c>
      <c r="AX22" s="79"/>
      <c r="AY22" s="25">
        <f t="shared" si="47"/>
        <v>0</v>
      </c>
      <c r="AZ22" s="112">
        <v>1</v>
      </c>
      <c r="BA22" s="79"/>
      <c r="BB22" s="25">
        <f t="shared" si="48"/>
        <v>1</v>
      </c>
      <c r="BC22" s="112">
        <v>1</v>
      </c>
      <c r="BD22" s="79"/>
      <c r="BE22" s="25">
        <f t="shared" si="49"/>
        <v>1</v>
      </c>
      <c r="BF22" s="112">
        <v>1</v>
      </c>
      <c r="BG22" s="79"/>
      <c r="BH22" s="25">
        <f t="shared" si="50"/>
        <v>1</v>
      </c>
      <c r="BI22" s="112">
        <v>1</v>
      </c>
      <c r="BJ22" s="79"/>
      <c r="BK22" s="25">
        <f t="shared" si="51"/>
        <v>1</v>
      </c>
      <c r="BL22" s="112">
        <v>2</v>
      </c>
      <c r="BM22" s="79"/>
      <c r="BN22" s="25">
        <f t="shared" si="52"/>
        <v>2</v>
      </c>
      <c r="BO22" s="79"/>
      <c r="BP22" s="79"/>
      <c r="BQ22" s="25" t="str">
        <f t="shared" si="53"/>
        <v/>
      </c>
      <c r="BR22" s="79"/>
      <c r="BS22" s="79"/>
      <c r="BT22" s="25" t="str">
        <f t="shared" si="54"/>
        <v/>
      </c>
      <c r="BU22" s="79"/>
      <c r="BV22" s="79"/>
      <c r="BW22" s="25" t="str">
        <f t="shared" si="55"/>
        <v/>
      </c>
      <c r="BX22" s="79"/>
      <c r="BY22" s="79"/>
      <c r="BZ22" s="25" t="str">
        <f t="shared" si="56"/>
        <v/>
      </c>
      <c r="CA22" s="79"/>
      <c r="CB22" s="79"/>
      <c r="CC22" s="25" t="str">
        <f t="shared" si="57"/>
        <v/>
      </c>
      <c r="CD22" s="46" t="str">
        <f t="shared" si="5"/>
        <v>Sandro Sch.</v>
      </c>
      <c r="CE22" s="3">
        <f t="shared" si="6"/>
        <v>3</v>
      </c>
      <c r="CF22" s="5" t="str">
        <f t="shared" si="58"/>
        <v>***</v>
      </c>
      <c r="CG22" s="4">
        <f t="shared" si="7"/>
        <v>74</v>
      </c>
      <c r="CH22" s="16">
        <f t="shared" si="8"/>
        <v>3</v>
      </c>
      <c r="CI22" s="5" t="str">
        <f t="shared" si="59"/>
        <v>***</v>
      </c>
      <c r="CJ22" s="4">
        <f t="shared" si="9"/>
        <v>86</v>
      </c>
      <c r="CK22" s="3">
        <f t="shared" si="10"/>
        <v>3</v>
      </c>
      <c r="CL22" s="5" t="str">
        <f t="shared" si="60"/>
        <v>***</v>
      </c>
      <c r="CM22" s="4">
        <f t="shared" si="11"/>
        <v>35</v>
      </c>
      <c r="CN22" s="1">
        <f t="shared" si="12"/>
        <v>1</v>
      </c>
      <c r="CO22" s="10" t="str">
        <f t="shared" si="61"/>
        <v>****</v>
      </c>
      <c r="CP22" s="2">
        <f t="shared" si="13"/>
        <v>50</v>
      </c>
      <c r="CQ22" s="1">
        <f t="shared" si="14"/>
        <v>3</v>
      </c>
      <c r="CR22" s="10" t="str">
        <f t="shared" si="62"/>
        <v>****</v>
      </c>
      <c r="CS22" s="2">
        <f t="shared" si="15"/>
        <v>63</v>
      </c>
      <c r="CT22" s="1">
        <f t="shared" si="16"/>
        <v>3</v>
      </c>
      <c r="CU22" s="10" t="str">
        <f t="shared" si="63"/>
        <v>****</v>
      </c>
      <c r="CV22" s="2">
        <f t="shared" si="17"/>
        <v>65</v>
      </c>
      <c r="CW22" s="1">
        <f t="shared" si="18"/>
        <v>3</v>
      </c>
      <c r="CX22" s="10" t="str">
        <f t="shared" si="64"/>
        <v>****</v>
      </c>
      <c r="CY22" s="2">
        <f t="shared" si="19"/>
        <v>93</v>
      </c>
      <c r="CZ22" s="1" t="str">
        <f t="shared" si="20"/>
        <v/>
      </c>
      <c r="DA22" s="10" t="str">
        <f t="shared" si="65"/>
        <v/>
      </c>
      <c r="DB22" s="2" t="str">
        <f t="shared" si="21"/>
        <v/>
      </c>
      <c r="DC22" s="1" t="str">
        <f t="shared" si="22"/>
        <v/>
      </c>
      <c r="DD22" s="10" t="str">
        <f t="shared" si="66"/>
        <v/>
      </c>
      <c r="DE22" s="2" t="str">
        <f t="shared" si="23"/>
        <v/>
      </c>
      <c r="DF22" s="1" t="str">
        <f t="shared" si="24"/>
        <v/>
      </c>
      <c r="DG22" s="10" t="str">
        <f t="shared" si="67"/>
        <v/>
      </c>
      <c r="DH22" s="2" t="str">
        <f t="shared" si="25"/>
        <v/>
      </c>
      <c r="DI22" s="1" t="str">
        <f t="shared" si="26"/>
        <v/>
      </c>
      <c r="DJ22" s="10" t="str">
        <f t="shared" si="68"/>
        <v/>
      </c>
      <c r="DK22" s="2" t="str">
        <f t="shared" si="27"/>
        <v/>
      </c>
      <c r="DL22" s="1" t="str">
        <f t="shared" si="28"/>
        <v/>
      </c>
      <c r="DM22" s="10" t="str">
        <f t="shared" si="69"/>
        <v/>
      </c>
      <c r="DN22" s="2" t="str">
        <f t="shared" si="29"/>
        <v/>
      </c>
      <c r="DO22" s="23" t="str">
        <f t="shared" si="30"/>
        <v>Standard 2</v>
      </c>
      <c r="DP22" s="37">
        <f t="shared" si="70"/>
        <v>2.7142857142857144</v>
      </c>
      <c r="DQ22" s="39">
        <f t="shared" si="71"/>
        <v>3.5714285714285716</v>
      </c>
      <c r="DR22" s="38">
        <f t="shared" si="72"/>
        <v>66.571428571428569</v>
      </c>
      <c r="DS22" s="18" t="str">
        <f t="shared" si="31"/>
        <v>Sandro Sch.</v>
      </c>
      <c r="DT22" s="5">
        <f t="shared" si="32"/>
        <v>3</v>
      </c>
      <c r="DU22" s="5" t="str">
        <f t="shared" si="73"/>
        <v>***</v>
      </c>
      <c r="DV22" s="5">
        <f t="shared" si="33"/>
        <v>3</v>
      </c>
      <c r="DW22" s="5" t="str">
        <f t="shared" si="74"/>
        <v>***</v>
      </c>
      <c r="DX22" s="5">
        <f t="shared" si="34"/>
        <v>3</v>
      </c>
      <c r="DY22" s="5" t="str">
        <f t="shared" si="75"/>
        <v>***</v>
      </c>
      <c r="DZ22" s="5">
        <f t="shared" si="35"/>
        <v>4</v>
      </c>
      <c r="EA22" s="5" t="str">
        <f t="shared" si="76"/>
        <v>****</v>
      </c>
      <c r="EB22" s="5">
        <f t="shared" si="36"/>
        <v>4</v>
      </c>
      <c r="EC22" s="5" t="str">
        <f t="shared" si="77"/>
        <v>****</v>
      </c>
      <c r="ED22" s="5">
        <f t="shared" si="37"/>
        <v>4</v>
      </c>
      <c r="EE22" s="5" t="str">
        <f t="shared" si="78"/>
        <v>****</v>
      </c>
      <c r="EF22" s="5">
        <f t="shared" si="38"/>
        <v>4</v>
      </c>
      <c r="EG22" s="5" t="str">
        <f t="shared" si="79"/>
        <v>****</v>
      </c>
      <c r="EH22" s="5" t="str">
        <f t="shared" si="39"/>
        <v/>
      </c>
      <c r="EI22" s="5" t="str">
        <f t="shared" si="80"/>
        <v/>
      </c>
      <c r="EJ22" s="5" t="str">
        <f t="shared" si="40"/>
        <v/>
      </c>
      <c r="EK22" s="5" t="str">
        <f t="shared" si="81"/>
        <v/>
      </c>
      <c r="EL22" s="5" t="str">
        <f t="shared" si="41"/>
        <v/>
      </c>
      <c r="EM22" s="5" t="str">
        <f t="shared" si="82"/>
        <v/>
      </c>
      <c r="EN22" s="5" t="str">
        <f t="shared" si="42"/>
        <v/>
      </c>
      <c r="EO22" s="5" t="str">
        <f t="shared" si="83"/>
        <v/>
      </c>
      <c r="EP22" s="5" t="str">
        <f t="shared" si="43"/>
        <v/>
      </c>
      <c r="EQ22" s="5" t="str">
        <f t="shared" si="84"/>
        <v/>
      </c>
      <c r="ER22" s="21"/>
      <c r="ES22" s="21"/>
      <c r="ET22" s="21"/>
      <c r="EU22" s="21"/>
      <c r="EV22" s="21"/>
      <c r="EW22" s="21"/>
      <c r="EZ22" t="str">
        <f t="shared" si="44"/>
        <v>Tanja K.</v>
      </c>
      <c r="FA22">
        <f t="shared" si="0"/>
        <v>64.333333333333329</v>
      </c>
    </row>
    <row r="23" spans="1:162" ht="15.65" customHeight="1" thickBot="1" x14ac:dyDescent="0.4">
      <c r="A23" s="73" t="s">
        <v>38</v>
      </c>
      <c r="B23" s="74">
        <v>3</v>
      </c>
      <c r="C23" s="75">
        <v>3</v>
      </c>
      <c r="D23" s="72">
        <v>55</v>
      </c>
      <c r="E23" s="74">
        <v>1</v>
      </c>
      <c r="F23" s="75">
        <v>2</v>
      </c>
      <c r="G23" s="72">
        <v>88</v>
      </c>
      <c r="H23" s="74">
        <v>3</v>
      </c>
      <c r="I23" s="75">
        <v>2</v>
      </c>
      <c r="J23" s="72">
        <v>50</v>
      </c>
      <c r="K23" s="74">
        <v>1</v>
      </c>
      <c r="L23" s="75">
        <v>2</v>
      </c>
      <c r="M23" s="72">
        <v>50</v>
      </c>
      <c r="N23" s="74">
        <v>2</v>
      </c>
      <c r="O23" s="75">
        <v>2</v>
      </c>
      <c r="P23" s="67">
        <v>63</v>
      </c>
      <c r="Q23" s="74">
        <v>3</v>
      </c>
      <c r="R23" s="75">
        <v>2</v>
      </c>
      <c r="S23" s="72">
        <v>90</v>
      </c>
      <c r="T23" s="74">
        <v>3</v>
      </c>
      <c r="U23" s="75">
        <v>2</v>
      </c>
      <c r="V23" s="67">
        <v>93</v>
      </c>
      <c r="W23" s="74"/>
      <c r="X23" s="75"/>
      <c r="Y23" s="72"/>
      <c r="Z23" s="74"/>
      <c r="AA23" s="75"/>
      <c r="AB23" s="67"/>
      <c r="AC23" s="74"/>
      <c r="AD23" s="75"/>
      <c r="AE23" s="72"/>
      <c r="AF23" s="74"/>
      <c r="AG23" s="75"/>
      <c r="AH23" s="67"/>
      <c r="AI23" s="74"/>
      <c r="AJ23" s="75"/>
      <c r="AK23" s="67"/>
      <c r="AL23" s="76" t="s">
        <v>90</v>
      </c>
      <c r="AM23" s="69">
        <f t="shared" si="1"/>
        <v>2.2857142857142856</v>
      </c>
      <c r="AN23" s="70">
        <f t="shared" si="2"/>
        <v>2.1428571428571428</v>
      </c>
      <c r="AO23" s="71">
        <f t="shared" si="3"/>
        <v>69.857142857142861</v>
      </c>
      <c r="AP23" s="53" t="str">
        <f t="shared" si="4"/>
        <v>Tanja K.</v>
      </c>
      <c r="AQ23" s="112">
        <v>0</v>
      </c>
      <c r="AR23" s="79"/>
      <c r="AS23" s="25">
        <f t="shared" si="45"/>
        <v>0</v>
      </c>
      <c r="AT23" s="112">
        <v>1</v>
      </c>
      <c r="AU23" s="79"/>
      <c r="AV23" s="25">
        <f t="shared" si="46"/>
        <v>1</v>
      </c>
      <c r="AW23" s="112">
        <v>1</v>
      </c>
      <c r="AX23" s="79"/>
      <c r="AY23" s="25">
        <f t="shared" si="47"/>
        <v>1</v>
      </c>
      <c r="AZ23" s="112">
        <v>1</v>
      </c>
      <c r="BA23" s="79"/>
      <c r="BB23" s="25">
        <f t="shared" si="48"/>
        <v>1</v>
      </c>
      <c r="BC23" s="112">
        <v>2</v>
      </c>
      <c r="BD23" s="79"/>
      <c r="BE23" s="25">
        <f t="shared" si="49"/>
        <v>2</v>
      </c>
      <c r="BF23" s="112">
        <v>0</v>
      </c>
      <c r="BG23" s="79"/>
      <c r="BH23" s="25">
        <f t="shared" si="50"/>
        <v>0</v>
      </c>
      <c r="BI23" s="112">
        <v>1</v>
      </c>
      <c r="BJ23" s="79"/>
      <c r="BK23" s="25">
        <f t="shared" si="51"/>
        <v>1</v>
      </c>
      <c r="BL23" s="112">
        <v>0</v>
      </c>
      <c r="BM23" s="79"/>
      <c r="BN23" s="25">
        <f t="shared" si="52"/>
        <v>0</v>
      </c>
      <c r="BO23" s="79"/>
      <c r="BP23" s="79"/>
      <c r="BQ23" s="25" t="str">
        <f t="shared" si="53"/>
        <v/>
      </c>
      <c r="BR23" s="79"/>
      <c r="BS23" s="79"/>
      <c r="BT23" s="25" t="str">
        <f t="shared" si="54"/>
        <v/>
      </c>
      <c r="BU23" s="79"/>
      <c r="BV23" s="79"/>
      <c r="BW23" s="25" t="str">
        <f t="shared" si="55"/>
        <v/>
      </c>
      <c r="BX23" s="79"/>
      <c r="BY23" s="79"/>
      <c r="BZ23" s="25" t="str">
        <f t="shared" si="56"/>
        <v/>
      </c>
      <c r="CA23" s="79"/>
      <c r="CB23" s="79"/>
      <c r="CC23" s="25" t="str">
        <f t="shared" si="57"/>
        <v/>
      </c>
      <c r="CD23" s="46" t="str">
        <f t="shared" si="5"/>
        <v>Tanja K.</v>
      </c>
      <c r="CE23" s="3">
        <f t="shared" si="6"/>
        <v>3</v>
      </c>
      <c r="CF23" s="5" t="str">
        <f t="shared" si="58"/>
        <v>***</v>
      </c>
      <c r="CG23" s="4">
        <f t="shared" si="7"/>
        <v>55</v>
      </c>
      <c r="CH23" s="16">
        <f t="shared" si="8"/>
        <v>1</v>
      </c>
      <c r="CI23" s="5" t="str">
        <f t="shared" si="59"/>
        <v>**</v>
      </c>
      <c r="CJ23" s="4">
        <f t="shared" si="9"/>
        <v>88</v>
      </c>
      <c r="CK23" s="3">
        <f t="shared" si="10"/>
        <v>3</v>
      </c>
      <c r="CL23" s="5" t="str">
        <f t="shared" si="60"/>
        <v>**</v>
      </c>
      <c r="CM23" s="4">
        <f t="shared" si="11"/>
        <v>50</v>
      </c>
      <c r="CN23" s="1">
        <f t="shared" si="12"/>
        <v>1</v>
      </c>
      <c r="CO23" s="10" t="str">
        <f t="shared" si="61"/>
        <v>**</v>
      </c>
      <c r="CP23" s="2">
        <f t="shared" si="13"/>
        <v>50</v>
      </c>
      <c r="CQ23" s="1">
        <f t="shared" si="14"/>
        <v>2</v>
      </c>
      <c r="CR23" s="10" t="str">
        <f t="shared" si="62"/>
        <v>**</v>
      </c>
      <c r="CS23" s="2">
        <f t="shared" si="15"/>
        <v>63</v>
      </c>
      <c r="CT23" s="1">
        <f t="shared" si="16"/>
        <v>3</v>
      </c>
      <c r="CU23" s="10" t="str">
        <f t="shared" si="63"/>
        <v>**</v>
      </c>
      <c r="CV23" s="2">
        <f t="shared" si="17"/>
        <v>90</v>
      </c>
      <c r="CW23" s="1">
        <f t="shared" si="18"/>
        <v>3</v>
      </c>
      <c r="CX23" s="10" t="str">
        <f t="shared" si="64"/>
        <v>**</v>
      </c>
      <c r="CY23" s="2">
        <f t="shared" si="19"/>
        <v>93</v>
      </c>
      <c r="CZ23" s="1" t="str">
        <f t="shared" si="20"/>
        <v/>
      </c>
      <c r="DA23" s="10" t="str">
        <f t="shared" si="65"/>
        <v/>
      </c>
      <c r="DB23" s="2" t="str">
        <f t="shared" si="21"/>
        <v/>
      </c>
      <c r="DC23" s="1" t="str">
        <f t="shared" si="22"/>
        <v/>
      </c>
      <c r="DD23" s="10" t="str">
        <f t="shared" si="66"/>
        <v/>
      </c>
      <c r="DE23" s="2" t="str">
        <f t="shared" si="23"/>
        <v/>
      </c>
      <c r="DF23" s="1" t="str">
        <f t="shared" si="24"/>
        <v/>
      </c>
      <c r="DG23" s="10" t="str">
        <f t="shared" si="67"/>
        <v/>
      </c>
      <c r="DH23" s="2" t="str">
        <f t="shared" si="25"/>
        <v/>
      </c>
      <c r="DI23" s="1" t="str">
        <f t="shared" si="26"/>
        <v/>
      </c>
      <c r="DJ23" s="10" t="str">
        <f t="shared" si="68"/>
        <v/>
      </c>
      <c r="DK23" s="2" t="str">
        <f t="shared" si="27"/>
        <v/>
      </c>
      <c r="DL23" s="1" t="str">
        <f t="shared" si="28"/>
        <v/>
      </c>
      <c r="DM23" s="10" t="str">
        <f t="shared" si="69"/>
        <v/>
      </c>
      <c r="DN23" s="2" t="str">
        <f t="shared" si="29"/>
        <v/>
      </c>
      <c r="DO23" s="23" t="str">
        <f t="shared" si="30"/>
        <v>AHS 4</v>
      </c>
      <c r="DP23" s="37">
        <f t="shared" si="70"/>
        <v>2.2857142857142856</v>
      </c>
      <c r="DQ23" s="39">
        <f t="shared" si="71"/>
        <v>2.1428571428571428</v>
      </c>
      <c r="DR23" s="38">
        <f t="shared" si="72"/>
        <v>69.857142857142861</v>
      </c>
      <c r="DS23" s="18" t="str">
        <f t="shared" si="31"/>
        <v>Tanja K.</v>
      </c>
      <c r="DT23" s="5">
        <f t="shared" si="32"/>
        <v>3</v>
      </c>
      <c r="DU23" s="5" t="str">
        <f t="shared" si="73"/>
        <v>***</v>
      </c>
      <c r="DV23" s="5">
        <f t="shared" si="33"/>
        <v>2</v>
      </c>
      <c r="DW23" s="5" t="str">
        <f t="shared" si="74"/>
        <v>**</v>
      </c>
      <c r="DX23" s="5">
        <f t="shared" si="34"/>
        <v>2</v>
      </c>
      <c r="DY23" s="5" t="str">
        <f t="shared" si="75"/>
        <v>**</v>
      </c>
      <c r="DZ23" s="5">
        <f t="shared" si="35"/>
        <v>2</v>
      </c>
      <c r="EA23" s="5" t="str">
        <f t="shared" si="76"/>
        <v>**</v>
      </c>
      <c r="EB23" s="5">
        <f t="shared" si="36"/>
        <v>2</v>
      </c>
      <c r="EC23" s="5" t="str">
        <f t="shared" si="77"/>
        <v>**</v>
      </c>
      <c r="ED23" s="5">
        <f t="shared" si="37"/>
        <v>2</v>
      </c>
      <c r="EE23" s="5" t="str">
        <f t="shared" si="78"/>
        <v>**</v>
      </c>
      <c r="EF23" s="5">
        <f t="shared" si="38"/>
        <v>2</v>
      </c>
      <c r="EG23" s="5" t="str">
        <f t="shared" si="79"/>
        <v>**</v>
      </c>
      <c r="EH23" s="5" t="str">
        <f t="shared" si="39"/>
        <v/>
      </c>
      <c r="EI23" s="5" t="str">
        <f t="shared" si="80"/>
        <v/>
      </c>
      <c r="EJ23" s="5" t="str">
        <f t="shared" si="40"/>
        <v/>
      </c>
      <c r="EK23" s="5" t="str">
        <f t="shared" si="81"/>
        <v/>
      </c>
      <c r="EL23" s="5" t="str">
        <f t="shared" si="41"/>
        <v/>
      </c>
      <c r="EM23" s="5" t="str">
        <f t="shared" si="82"/>
        <v/>
      </c>
      <c r="EN23" s="5" t="str">
        <f t="shared" si="42"/>
        <v/>
      </c>
      <c r="EO23" s="5" t="str">
        <f t="shared" si="83"/>
        <v/>
      </c>
      <c r="EP23" s="5" t="str">
        <f t="shared" si="43"/>
        <v/>
      </c>
      <c r="EQ23" s="5" t="str">
        <f t="shared" si="84"/>
        <v/>
      </c>
      <c r="ER23" s="21"/>
      <c r="ES23" s="21"/>
      <c r="ET23" s="21"/>
      <c r="EU23" s="21"/>
      <c r="EV23" s="21"/>
      <c r="EW23" s="21"/>
      <c r="EZ23" t="str">
        <f t="shared" si="44"/>
        <v>Tobias E.</v>
      </c>
      <c r="FA23">
        <f t="shared" si="0"/>
        <v>57.666666666666664</v>
      </c>
    </row>
    <row r="24" spans="1:162" ht="15.65" customHeight="1" thickBot="1" x14ac:dyDescent="0.4">
      <c r="A24" s="64" t="s">
        <v>39</v>
      </c>
      <c r="B24" s="65">
        <v>2</v>
      </c>
      <c r="C24" s="66">
        <v>3</v>
      </c>
      <c r="D24" s="67">
        <v>42</v>
      </c>
      <c r="E24" s="65">
        <v>3</v>
      </c>
      <c r="F24" s="66">
        <v>3</v>
      </c>
      <c r="G24" s="67">
        <v>56</v>
      </c>
      <c r="H24" s="65">
        <v>3</v>
      </c>
      <c r="I24" s="66">
        <v>3</v>
      </c>
      <c r="J24" s="67">
        <v>75</v>
      </c>
      <c r="K24" s="65">
        <v>3</v>
      </c>
      <c r="L24" s="66">
        <v>3</v>
      </c>
      <c r="M24" s="67">
        <v>95</v>
      </c>
      <c r="N24" s="65">
        <v>3</v>
      </c>
      <c r="O24" s="66">
        <v>3</v>
      </c>
      <c r="P24" s="67">
        <v>89</v>
      </c>
      <c r="Q24" s="65">
        <v>3</v>
      </c>
      <c r="R24" s="66">
        <v>4</v>
      </c>
      <c r="S24" s="67">
        <v>60</v>
      </c>
      <c r="T24" s="65">
        <v>3</v>
      </c>
      <c r="U24" s="66">
        <v>4</v>
      </c>
      <c r="V24" s="67">
        <v>50</v>
      </c>
      <c r="W24" s="65"/>
      <c r="X24" s="66"/>
      <c r="Y24" s="67"/>
      <c r="Z24" s="65"/>
      <c r="AA24" s="66"/>
      <c r="AB24" s="67"/>
      <c r="AC24" s="65"/>
      <c r="AD24" s="66"/>
      <c r="AE24" s="67"/>
      <c r="AF24" s="65"/>
      <c r="AG24" s="66"/>
      <c r="AH24" s="67"/>
      <c r="AI24" s="65"/>
      <c r="AJ24" s="66"/>
      <c r="AK24" s="67"/>
      <c r="AL24" s="68" t="s">
        <v>90</v>
      </c>
      <c r="AM24" s="69">
        <f t="shared" si="1"/>
        <v>2.8571428571428572</v>
      </c>
      <c r="AN24" s="70">
        <f t="shared" si="2"/>
        <v>3.2857142857142856</v>
      </c>
      <c r="AO24" s="71">
        <f t="shared" si="3"/>
        <v>66.714285714285708</v>
      </c>
      <c r="AP24" s="53" t="str">
        <f t="shared" si="4"/>
        <v>Tobias E.</v>
      </c>
      <c r="AQ24" s="113">
        <v>2</v>
      </c>
      <c r="AR24" s="79"/>
      <c r="AS24" s="25">
        <f t="shared" si="45"/>
        <v>2</v>
      </c>
      <c r="AT24" s="113">
        <v>2</v>
      </c>
      <c r="AU24" s="79"/>
      <c r="AV24" s="25">
        <f t="shared" si="46"/>
        <v>2</v>
      </c>
      <c r="AW24" s="113">
        <v>2</v>
      </c>
      <c r="AX24" s="79"/>
      <c r="AY24" s="25">
        <f t="shared" si="47"/>
        <v>2</v>
      </c>
      <c r="AZ24" s="113">
        <v>2</v>
      </c>
      <c r="BA24" s="79"/>
      <c r="BB24" s="25">
        <f t="shared" si="48"/>
        <v>2</v>
      </c>
      <c r="BC24" s="113">
        <v>2</v>
      </c>
      <c r="BD24" s="79"/>
      <c r="BE24" s="25">
        <f t="shared" si="49"/>
        <v>2</v>
      </c>
      <c r="BF24" s="113">
        <v>2</v>
      </c>
      <c r="BG24" s="79"/>
      <c r="BH24" s="25">
        <f t="shared" si="50"/>
        <v>2</v>
      </c>
      <c r="BI24" s="113">
        <v>2</v>
      </c>
      <c r="BJ24" s="79"/>
      <c r="BK24" s="25">
        <f t="shared" si="51"/>
        <v>2</v>
      </c>
      <c r="BL24" s="113">
        <v>2</v>
      </c>
      <c r="BM24" s="79"/>
      <c r="BN24" s="25">
        <f t="shared" si="52"/>
        <v>2</v>
      </c>
      <c r="BO24" s="79"/>
      <c r="BP24" s="79"/>
      <c r="BQ24" s="25" t="str">
        <f t="shared" si="53"/>
        <v/>
      </c>
      <c r="BR24" s="79"/>
      <c r="BS24" s="79"/>
      <c r="BT24" s="25" t="str">
        <f t="shared" si="54"/>
        <v/>
      </c>
      <c r="BU24" s="79"/>
      <c r="BV24" s="79"/>
      <c r="BW24" s="25" t="str">
        <f t="shared" si="55"/>
        <v/>
      </c>
      <c r="BX24" s="79"/>
      <c r="BY24" s="79"/>
      <c r="BZ24" s="25" t="str">
        <f t="shared" si="56"/>
        <v/>
      </c>
      <c r="CA24" s="79"/>
      <c r="CB24" s="79"/>
      <c r="CC24" s="25" t="str">
        <f t="shared" si="57"/>
        <v/>
      </c>
      <c r="CD24" s="46" t="str">
        <f t="shared" ref="CD24:CD29" si="85">IF(A24="","",A24)</f>
        <v>Tobias E.</v>
      </c>
      <c r="CE24" s="3">
        <f t="shared" ref="CE24:CE29" si="86">IF(B24="","",B24)</f>
        <v>2</v>
      </c>
      <c r="CF24" s="5" t="str">
        <f t="shared" si="58"/>
        <v>***</v>
      </c>
      <c r="CG24" s="4">
        <f t="shared" si="7"/>
        <v>42</v>
      </c>
      <c r="CH24" s="16">
        <f t="shared" si="8"/>
        <v>3</v>
      </c>
      <c r="CI24" s="5" t="str">
        <f t="shared" si="59"/>
        <v>***</v>
      </c>
      <c r="CJ24" s="4">
        <f t="shared" si="9"/>
        <v>56</v>
      </c>
      <c r="CK24" s="3">
        <f t="shared" si="10"/>
        <v>3</v>
      </c>
      <c r="CL24" s="5" t="str">
        <f t="shared" si="60"/>
        <v>***</v>
      </c>
      <c r="CM24" s="4">
        <f t="shared" si="11"/>
        <v>75</v>
      </c>
      <c r="CN24" s="1">
        <f t="shared" si="12"/>
        <v>3</v>
      </c>
      <c r="CO24" s="10" t="str">
        <f t="shared" si="61"/>
        <v>***</v>
      </c>
      <c r="CP24" s="2">
        <f t="shared" si="13"/>
        <v>95</v>
      </c>
      <c r="CQ24" s="1">
        <f t="shared" si="14"/>
        <v>3</v>
      </c>
      <c r="CR24" s="10" t="str">
        <f t="shared" si="62"/>
        <v>***</v>
      </c>
      <c r="CS24" s="2">
        <f t="shared" si="15"/>
        <v>89</v>
      </c>
      <c r="CT24" s="1">
        <f t="shared" si="16"/>
        <v>3</v>
      </c>
      <c r="CU24" s="10" t="str">
        <f t="shared" si="63"/>
        <v>****</v>
      </c>
      <c r="CV24" s="2">
        <f t="shared" si="17"/>
        <v>60</v>
      </c>
      <c r="CW24" s="1">
        <f t="shared" si="18"/>
        <v>3</v>
      </c>
      <c r="CX24" s="10" t="str">
        <f t="shared" si="64"/>
        <v>****</v>
      </c>
      <c r="CY24" s="2">
        <f t="shared" si="19"/>
        <v>50</v>
      </c>
      <c r="CZ24" s="1" t="str">
        <f t="shared" si="20"/>
        <v/>
      </c>
      <c r="DA24" s="10" t="str">
        <f t="shared" si="65"/>
        <v/>
      </c>
      <c r="DB24" s="2" t="str">
        <f t="shared" si="21"/>
        <v/>
      </c>
      <c r="DC24" s="1" t="str">
        <f t="shared" si="22"/>
        <v/>
      </c>
      <c r="DD24" s="10" t="str">
        <f t="shared" si="66"/>
        <v/>
      </c>
      <c r="DE24" s="2" t="str">
        <f t="shared" si="23"/>
        <v/>
      </c>
      <c r="DF24" s="1" t="str">
        <f t="shared" si="24"/>
        <v/>
      </c>
      <c r="DG24" s="10" t="str">
        <f t="shared" si="67"/>
        <v/>
      </c>
      <c r="DH24" s="2" t="str">
        <f t="shared" si="25"/>
        <v/>
      </c>
      <c r="DI24" s="1" t="str">
        <f t="shared" si="26"/>
        <v/>
      </c>
      <c r="DJ24" s="10" t="str">
        <f t="shared" si="68"/>
        <v/>
      </c>
      <c r="DK24" s="2" t="str">
        <f t="shared" si="27"/>
        <v/>
      </c>
      <c r="DL24" s="1" t="str">
        <f t="shared" si="28"/>
        <v/>
      </c>
      <c r="DM24" s="10" t="str">
        <f t="shared" si="69"/>
        <v/>
      </c>
      <c r="DN24" s="2" t="str">
        <f t="shared" si="29"/>
        <v/>
      </c>
      <c r="DO24" s="23" t="str">
        <f t="shared" si="30"/>
        <v>AHS 4</v>
      </c>
      <c r="DP24" s="37">
        <f t="shared" si="70"/>
        <v>2.8571428571428572</v>
      </c>
      <c r="DQ24" s="39">
        <f t="shared" si="71"/>
        <v>3.2857142857142856</v>
      </c>
      <c r="DR24" s="38">
        <f t="shared" si="72"/>
        <v>66.714285714285708</v>
      </c>
      <c r="DS24" s="18" t="str">
        <f t="shared" si="31"/>
        <v>Tobias E.</v>
      </c>
      <c r="DT24" s="5">
        <f t="shared" si="32"/>
        <v>3</v>
      </c>
      <c r="DU24" s="5" t="str">
        <f t="shared" si="73"/>
        <v>***</v>
      </c>
      <c r="DV24" s="5">
        <f t="shared" si="33"/>
        <v>3</v>
      </c>
      <c r="DW24" s="5" t="str">
        <f t="shared" si="74"/>
        <v>***</v>
      </c>
      <c r="DX24" s="5">
        <f t="shared" si="34"/>
        <v>3</v>
      </c>
      <c r="DY24" s="5" t="str">
        <f t="shared" si="75"/>
        <v>***</v>
      </c>
      <c r="DZ24" s="5">
        <f t="shared" si="35"/>
        <v>3</v>
      </c>
      <c r="EA24" s="5" t="str">
        <f t="shared" si="76"/>
        <v>***</v>
      </c>
      <c r="EB24" s="5">
        <f t="shared" si="36"/>
        <v>3</v>
      </c>
      <c r="EC24" s="5" t="str">
        <f t="shared" si="77"/>
        <v>***</v>
      </c>
      <c r="ED24" s="5">
        <f t="shared" si="37"/>
        <v>4</v>
      </c>
      <c r="EE24" s="5" t="str">
        <f t="shared" si="78"/>
        <v>****</v>
      </c>
      <c r="EF24" s="5">
        <f t="shared" si="38"/>
        <v>4</v>
      </c>
      <c r="EG24" s="5" t="str">
        <f t="shared" si="79"/>
        <v>****</v>
      </c>
      <c r="EH24" s="5" t="str">
        <f t="shared" si="39"/>
        <v/>
      </c>
      <c r="EI24" s="5" t="str">
        <f t="shared" si="80"/>
        <v/>
      </c>
      <c r="EJ24" s="5" t="str">
        <f t="shared" si="40"/>
        <v/>
      </c>
      <c r="EK24" s="5" t="str">
        <f t="shared" si="81"/>
        <v/>
      </c>
      <c r="EL24" s="5" t="str">
        <f t="shared" si="41"/>
        <v/>
      </c>
      <c r="EM24" s="5" t="str">
        <f t="shared" si="82"/>
        <v/>
      </c>
      <c r="EN24" s="5" t="str">
        <f t="shared" si="42"/>
        <v/>
      </c>
      <c r="EO24" s="5" t="str">
        <f t="shared" si="83"/>
        <v/>
      </c>
      <c r="EP24" s="5" t="str">
        <f t="shared" si="43"/>
        <v/>
      </c>
      <c r="EQ24" s="5" t="str">
        <f t="shared" si="84"/>
        <v/>
      </c>
      <c r="ER24" s="21"/>
      <c r="ES24" s="21"/>
      <c r="ET24" s="21"/>
      <c r="EU24" s="21"/>
      <c r="EV24" s="21"/>
      <c r="EW24" s="21"/>
      <c r="EZ24">
        <f t="shared" si="44"/>
        <v>0</v>
      </c>
      <c r="FA24" t="e">
        <f t="shared" si="0"/>
        <v>#DIV/0!</v>
      </c>
    </row>
    <row r="25" spans="1:162" ht="15.65" customHeight="1" thickBot="1" x14ac:dyDescent="0.4">
      <c r="A25" s="64"/>
      <c r="B25" s="65"/>
      <c r="C25" s="66"/>
      <c r="D25" s="67"/>
      <c r="E25" s="65"/>
      <c r="F25" s="66"/>
      <c r="G25" s="67"/>
      <c r="H25" s="65"/>
      <c r="I25" s="66"/>
      <c r="J25" s="67"/>
      <c r="K25" s="65"/>
      <c r="L25" s="66"/>
      <c r="M25" s="67"/>
      <c r="N25" s="65"/>
      <c r="O25" s="66"/>
      <c r="P25" s="67"/>
      <c r="Q25" s="65"/>
      <c r="R25" s="66"/>
      <c r="S25" s="67"/>
      <c r="T25" s="65"/>
      <c r="U25" s="66"/>
      <c r="V25" s="67"/>
      <c r="W25" s="65"/>
      <c r="X25" s="66"/>
      <c r="Y25" s="67"/>
      <c r="Z25" s="65"/>
      <c r="AA25" s="66"/>
      <c r="AB25" s="67"/>
      <c r="AC25" s="65"/>
      <c r="AD25" s="66"/>
      <c r="AE25" s="67"/>
      <c r="AF25" s="65"/>
      <c r="AG25" s="66"/>
      <c r="AH25" s="67"/>
      <c r="AI25" s="65"/>
      <c r="AJ25" s="66"/>
      <c r="AK25" s="67"/>
      <c r="AL25" s="68"/>
      <c r="AM25" s="69" t="str">
        <f t="shared" si="1"/>
        <v/>
      </c>
      <c r="AN25" s="70" t="str">
        <f t="shared" si="2"/>
        <v/>
      </c>
      <c r="AO25" s="71" t="str">
        <f t="shared" si="3"/>
        <v/>
      </c>
      <c r="AP25" s="53" t="str">
        <f t="shared" si="4"/>
        <v/>
      </c>
      <c r="AQ25" s="79"/>
      <c r="AR25" s="79"/>
      <c r="AS25" s="25" t="str">
        <f t="shared" si="45"/>
        <v/>
      </c>
      <c r="AT25" s="79"/>
      <c r="AU25" s="79"/>
      <c r="AV25" s="25" t="str">
        <f t="shared" si="46"/>
        <v/>
      </c>
      <c r="AW25" s="79"/>
      <c r="AX25" s="79"/>
      <c r="AY25" s="25" t="str">
        <f t="shared" si="47"/>
        <v/>
      </c>
      <c r="AZ25" s="79"/>
      <c r="BA25" s="79"/>
      <c r="BB25" s="25" t="str">
        <f t="shared" si="48"/>
        <v/>
      </c>
      <c r="BC25" s="79"/>
      <c r="BD25" s="79"/>
      <c r="BE25" s="25" t="str">
        <f t="shared" si="49"/>
        <v/>
      </c>
      <c r="BF25" s="79"/>
      <c r="BG25" s="79"/>
      <c r="BH25" s="25" t="str">
        <f t="shared" si="50"/>
        <v/>
      </c>
      <c r="BI25" s="79"/>
      <c r="BJ25" s="79"/>
      <c r="BK25" s="25" t="str">
        <f t="shared" si="51"/>
        <v/>
      </c>
      <c r="BL25" s="79"/>
      <c r="BM25" s="79"/>
      <c r="BN25" s="25" t="str">
        <f t="shared" si="52"/>
        <v/>
      </c>
      <c r="BO25" s="79"/>
      <c r="BP25" s="79"/>
      <c r="BQ25" s="25" t="str">
        <f t="shared" si="53"/>
        <v/>
      </c>
      <c r="BR25" s="79"/>
      <c r="BS25" s="79"/>
      <c r="BT25" s="25" t="str">
        <f t="shared" si="54"/>
        <v/>
      </c>
      <c r="BU25" s="79"/>
      <c r="BV25" s="79"/>
      <c r="BW25" s="25" t="str">
        <f t="shared" si="55"/>
        <v/>
      </c>
      <c r="BX25" s="79"/>
      <c r="BY25" s="79"/>
      <c r="BZ25" s="25" t="str">
        <f t="shared" si="56"/>
        <v/>
      </c>
      <c r="CA25" s="79"/>
      <c r="CB25" s="79"/>
      <c r="CC25" s="25" t="str">
        <f t="shared" si="57"/>
        <v/>
      </c>
      <c r="CD25" s="46" t="str">
        <f t="shared" si="85"/>
        <v/>
      </c>
      <c r="CE25" s="3" t="str">
        <f t="shared" si="86"/>
        <v/>
      </c>
      <c r="CF25" s="5" t="str">
        <f t="shared" si="58"/>
        <v/>
      </c>
      <c r="CG25" s="4" t="str">
        <f t="shared" si="7"/>
        <v/>
      </c>
      <c r="CH25" s="16" t="str">
        <f t="shared" si="8"/>
        <v/>
      </c>
      <c r="CI25" s="5" t="str">
        <f t="shared" si="59"/>
        <v/>
      </c>
      <c r="CJ25" s="4" t="str">
        <f t="shared" si="9"/>
        <v/>
      </c>
      <c r="CK25" s="3" t="str">
        <f t="shared" si="10"/>
        <v/>
      </c>
      <c r="CL25" s="5" t="str">
        <f t="shared" si="60"/>
        <v/>
      </c>
      <c r="CM25" s="4" t="str">
        <f t="shared" si="11"/>
        <v/>
      </c>
      <c r="CN25" s="1" t="str">
        <f t="shared" si="12"/>
        <v/>
      </c>
      <c r="CO25" s="10" t="str">
        <f t="shared" si="61"/>
        <v/>
      </c>
      <c r="CP25" s="2" t="str">
        <f t="shared" si="13"/>
        <v/>
      </c>
      <c r="CQ25" s="1" t="str">
        <f t="shared" si="14"/>
        <v/>
      </c>
      <c r="CR25" s="10" t="str">
        <f t="shared" si="62"/>
        <v/>
      </c>
      <c r="CS25" s="2" t="str">
        <f t="shared" si="15"/>
        <v/>
      </c>
      <c r="CT25" s="1" t="str">
        <f t="shared" si="16"/>
        <v/>
      </c>
      <c r="CU25" s="10" t="str">
        <f t="shared" si="63"/>
        <v/>
      </c>
      <c r="CV25" s="2" t="str">
        <f t="shared" si="17"/>
        <v/>
      </c>
      <c r="CW25" s="1" t="str">
        <f t="shared" si="18"/>
        <v/>
      </c>
      <c r="CX25" s="10" t="str">
        <f t="shared" si="64"/>
        <v/>
      </c>
      <c r="CY25" s="2" t="str">
        <f t="shared" si="19"/>
        <v/>
      </c>
      <c r="CZ25" s="1" t="str">
        <f t="shared" si="20"/>
        <v/>
      </c>
      <c r="DA25" s="10" t="str">
        <f t="shared" si="65"/>
        <v/>
      </c>
      <c r="DB25" s="2" t="str">
        <f t="shared" si="21"/>
        <v/>
      </c>
      <c r="DC25" s="1" t="str">
        <f t="shared" si="22"/>
        <v/>
      </c>
      <c r="DD25" s="10" t="str">
        <f t="shared" si="66"/>
        <v/>
      </c>
      <c r="DE25" s="2" t="str">
        <f t="shared" si="23"/>
        <v/>
      </c>
      <c r="DF25" s="1" t="str">
        <f t="shared" si="24"/>
        <v/>
      </c>
      <c r="DG25" s="10" t="str">
        <f t="shared" si="67"/>
        <v/>
      </c>
      <c r="DH25" s="2" t="str">
        <f t="shared" si="25"/>
        <v/>
      </c>
      <c r="DI25" s="1" t="str">
        <f t="shared" si="26"/>
        <v/>
      </c>
      <c r="DJ25" s="10" t="str">
        <f t="shared" si="68"/>
        <v/>
      </c>
      <c r="DK25" s="2" t="str">
        <f t="shared" si="27"/>
        <v/>
      </c>
      <c r="DL25" s="1" t="str">
        <f t="shared" si="28"/>
        <v/>
      </c>
      <c r="DM25" s="10" t="str">
        <f t="shared" si="69"/>
        <v/>
      </c>
      <c r="DN25" s="2" t="str">
        <f t="shared" si="29"/>
        <v/>
      </c>
      <c r="DO25" s="23" t="str">
        <f t="shared" si="30"/>
        <v/>
      </c>
      <c r="DP25" s="37" t="str">
        <f t="shared" si="70"/>
        <v/>
      </c>
      <c r="DQ25" s="39" t="str">
        <f t="shared" si="71"/>
        <v/>
      </c>
      <c r="DR25" s="38" t="str">
        <f t="shared" si="72"/>
        <v/>
      </c>
      <c r="DS25" s="18" t="str">
        <f t="shared" si="31"/>
        <v/>
      </c>
      <c r="DT25" s="5" t="str">
        <f t="shared" si="32"/>
        <v/>
      </c>
      <c r="DU25" s="5" t="str">
        <f t="shared" si="73"/>
        <v/>
      </c>
      <c r="DV25" s="5" t="str">
        <f t="shared" si="33"/>
        <v/>
      </c>
      <c r="DW25" s="5" t="str">
        <f t="shared" si="74"/>
        <v/>
      </c>
      <c r="DX25" s="5" t="str">
        <f t="shared" si="34"/>
        <v/>
      </c>
      <c r="DY25" s="5" t="str">
        <f t="shared" si="75"/>
        <v/>
      </c>
      <c r="DZ25" s="5" t="str">
        <f t="shared" si="35"/>
        <v/>
      </c>
      <c r="EA25" s="5" t="str">
        <f t="shared" si="76"/>
        <v/>
      </c>
      <c r="EB25" s="5" t="str">
        <f t="shared" si="36"/>
        <v/>
      </c>
      <c r="EC25" s="5" t="str">
        <f t="shared" si="77"/>
        <v/>
      </c>
      <c r="ED25" s="5" t="str">
        <f t="shared" si="37"/>
        <v/>
      </c>
      <c r="EE25" s="5" t="str">
        <f t="shared" si="78"/>
        <v/>
      </c>
      <c r="EF25" s="5" t="str">
        <f t="shared" si="38"/>
        <v/>
      </c>
      <c r="EG25" s="5" t="str">
        <f t="shared" si="79"/>
        <v/>
      </c>
      <c r="EH25" s="5" t="str">
        <f t="shared" si="39"/>
        <v/>
      </c>
      <c r="EI25" s="5" t="str">
        <f t="shared" si="80"/>
        <v/>
      </c>
      <c r="EJ25" s="5" t="str">
        <f t="shared" si="40"/>
        <v/>
      </c>
      <c r="EK25" s="5" t="str">
        <f t="shared" si="81"/>
        <v/>
      </c>
      <c r="EL25" s="5" t="str">
        <f t="shared" si="41"/>
        <v/>
      </c>
      <c r="EM25" s="5" t="str">
        <f t="shared" si="82"/>
        <v/>
      </c>
      <c r="EN25" s="5" t="str">
        <f t="shared" si="42"/>
        <v/>
      </c>
      <c r="EO25" s="5" t="str">
        <f t="shared" si="83"/>
        <v/>
      </c>
      <c r="EP25" s="5" t="str">
        <f t="shared" si="43"/>
        <v/>
      </c>
      <c r="EQ25" s="5" t="str">
        <f t="shared" si="84"/>
        <v/>
      </c>
      <c r="ER25" s="21"/>
      <c r="ES25" s="21"/>
      <c r="ET25" s="21"/>
      <c r="EU25" s="21"/>
      <c r="EV25" s="21"/>
      <c r="EW25" s="21"/>
      <c r="EZ25" t="str">
        <f t="shared" si="44"/>
        <v xml:space="preserve"> </v>
      </c>
      <c r="FA25" t="e">
        <f t="shared" si="0"/>
        <v>#DIV/0!</v>
      </c>
    </row>
    <row r="26" spans="1:162" ht="15.65" customHeight="1" thickBot="1" x14ac:dyDescent="0.4">
      <c r="A26" s="64" t="s">
        <v>10</v>
      </c>
      <c r="B26" s="65"/>
      <c r="C26" s="66"/>
      <c r="D26" s="67"/>
      <c r="E26" s="65"/>
      <c r="F26" s="66"/>
      <c r="G26" s="67"/>
      <c r="H26" s="65"/>
      <c r="I26" s="66"/>
      <c r="J26" s="67"/>
      <c r="K26" s="65"/>
      <c r="L26" s="66"/>
      <c r="M26" s="67"/>
      <c r="N26" s="65"/>
      <c r="O26" s="66"/>
      <c r="P26" s="67"/>
      <c r="Q26" s="65"/>
      <c r="R26" s="66"/>
      <c r="S26" s="68"/>
      <c r="T26" s="65"/>
      <c r="U26" s="66"/>
      <c r="V26" s="67"/>
      <c r="W26" s="65"/>
      <c r="X26" s="66"/>
      <c r="Y26" s="68"/>
      <c r="Z26" s="65"/>
      <c r="AA26" s="66"/>
      <c r="AB26" s="67"/>
      <c r="AC26" s="65"/>
      <c r="AD26" s="66"/>
      <c r="AE26" s="67"/>
      <c r="AF26" s="65"/>
      <c r="AG26" s="66"/>
      <c r="AH26" s="67"/>
      <c r="AI26" s="65"/>
      <c r="AJ26" s="66"/>
      <c r="AK26" s="67"/>
      <c r="AL26" s="68"/>
      <c r="AM26" s="69" t="str">
        <f t="shared" si="1"/>
        <v/>
      </c>
      <c r="AN26" s="70" t="str">
        <f t="shared" si="2"/>
        <v/>
      </c>
      <c r="AO26" s="71" t="str">
        <f t="shared" si="3"/>
        <v/>
      </c>
      <c r="AP26" s="53" t="str">
        <f t="shared" si="4"/>
        <v xml:space="preserve"> </v>
      </c>
      <c r="AQ26" s="79"/>
      <c r="AR26" s="79"/>
      <c r="AS26" s="25" t="str">
        <f t="shared" si="45"/>
        <v/>
      </c>
      <c r="AT26" s="79"/>
      <c r="AU26" s="79"/>
      <c r="AV26" s="25" t="str">
        <f t="shared" si="46"/>
        <v/>
      </c>
      <c r="AW26" s="79"/>
      <c r="AX26" s="79"/>
      <c r="AY26" s="25" t="str">
        <f t="shared" si="47"/>
        <v/>
      </c>
      <c r="AZ26" s="79"/>
      <c r="BA26" s="79"/>
      <c r="BB26" s="25" t="str">
        <f t="shared" si="48"/>
        <v/>
      </c>
      <c r="BC26" s="79"/>
      <c r="BD26" s="79"/>
      <c r="BE26" s="25" t="str">
        <f t="shared" si="49"/>
        <v/>
      </c>
      <c r="BF26" s="79"/>
      <c r="BG26" s="79"/>
      <c r="BH26" s="25" t="str">
        <f t="shared" si="50"/>
        <v/>
      </c>
      <c r="BI26" s="79"/>
      <c r="BJ26" s="79"/>
      <c r="BK26" s="25" t="str">
        <f t="shared" si="51"/>
        <v/>
      </c>
      <c r="BL26" s="79"/>
      <c r="BM26" s="79"/>
      <c r="BN26" s="25" t="str">
        <f t="shared" si="52"/>
        <v/>
      </c>
      <c r="BO26" s="79"/>
      <c r="BP26" s="79"/>
      <c r="BQ26" s="25" t="str">
        <f t="shared" si="53"/>
        <v/>
      </c>
      <c r="BR26" s="79"/>
      <c r="BS26" s="79"/>
      <c r="BT26" s="25" t="str">
        <f t="shared" si="54"/>
        <v/>
      </c>
      <c r="BU26" s="79"/>
      <c r="BV26" s="79"/>
      <c r="BW26" s="25" t="str">
        <f t="shared" si="55"/>
        <v/>
      </c>
      <c r="BX26" s="79"/>
      <c r="BY26" s="79"/>
      <c r="BZ26" s="25" t="str">
        <f t="shared" si="56"/>
        <v/>
      </c>
      <c r="CA26" s="79"/>
      <c r="CB26" s="79"/>
      <c r="CC26" s="25" t="str">
        <f t="shared" si="57"/>
        <v/>
      </c>
      <c r="CD26" s="46" t="str">
        <f t="shared" si="85"/>
        <v xml:space="preserve"> </v>
      </c>
      <c r="CE26" s="3" t="str">
        <f t="shared" si="86"/>
        <v/>
      </c>
      <c r="CF26" s="5" t="str">
        <f t="shared" si="58"/>
        <v/>
      </c>
      <c r="CG26" s="4" t="str">
        <f t="shared" si="7"/>
        <v/>
      </c>
      <c r="CH26" s="16" t="str">
        <f t="shared" si="8"/>
        <v/>
      </c>
      <c r="CI26" s="5" t="str">
        <f t="shared" si="59"/>
        <v/>
      </c>
      <c r="CJ26" s="4" t="str">
        <f t="shared" si="9"/>
        <v/>
      </c>
      <c r="CK26" s="3" t="str">
        <f t="shared" si="10"/>
        <v/>
      </c>
      <c r="CL26" s="5" t="str">
        <f t="shared" si="60"/>
        <v/>
      </c>
      <c r="CM26" s="4" t="str">
        <f t="shared" si="11"/>
        <v/>
      </c>
      <c r="CN26" s="1" t="str">
        <f t="shared" si="12"/>
        <v/>
      </c>
      <c r="CO26" s="10" t="str">
        <f t="shared" si="61"/>
        <v/>
      </c>
      <c r="CP26" s="2" t="str">
        <f t="shared" si="13"/>
        <v/>
      </c>
      <c r="CQ26" s="1" t="str">
        <f t="shared" si="14"/>
        <v/>
      </c>
      <c r="CR26" s="10" t="str">
        <f t="shared" si="62"/>
        <v/>
      </c>
      <c r="CS26" s="2" t="str">
        <f t="shared" si="15"/>
        <v/>
      </c>
      <c r="CT26" s="1" t="str">
        <f t="shared" si="16"/>
        <v/>
      </c>
      <c r="CU26" s="10" t="str">
        <f t="shared" si="63"/>
        <v/>
      </c>
      <c r="CV26" s="2" t="str">
        <f t="shared" si="17"/>
        <v/>
      </c>
      <c r="CW26" s="1" t="str">
        <f t="shared" si="18"/>
        <v/>
      </c>
      <c r="CX26" s="10" t="str">
        <f t="shared" si="64"/>
        <v/>
      </c>
      <c r="CY26" s="2" t="str">
        <f t="shared" si="19"/>
        <v/>
      </c>
      <c r="CZ26" s="1" t="str">
        <f t="shared" si="20"/>
        <v/>
      </c>
      <c r="DA26" s="10" t="str">
        <f t="shared" si="65"/>
        <v/>
      </c>
      <c r="DB26" s="2" t="str">
        <f t="shared" si="21"/>
        <v/>
      </c>
      <c r="DC26" s="1" t="str">
        <f t="shared" si="22"/>
        <v/>
      </c>
      <c r="DD26" s="10" t="str">
        <f t="shared" si="66"/>
        <v/>
      </c>
      <c r="DE26" s="2" t="str">
        <f t="shared" si="23"/>
        <v/>
      </c>
      <c r="DF26" s="1" t="str">
        <f t="shared" si="24"/>
        <v/>
      </c>
      <c r="DG26" s="10" t="str">
        <f t="shared" si="67"/>
        <v/>
      </c>
      <c r="DH26" s="2" t="str">
        <f t="shared" si="25"/>
        <v/>
      </c>
      <c r="DI26" s="1" t="str">
        <f t="shared" si="26"/>
        <v/>
      </c>
      <c r="DJ26" s="10" t="str">
        <f t="shared" si="68"/>
        <v/>
      </c>
      <c r="DK26" s="2" t="str">
        <f t="shared" si="27"/>
        <v/>
      </c>
      <c r="DL26" s="1" t="str">
        <f t="shared" si="28"/>
        <v/>
      </c>
      <c r="DM26" s="10" t="str">
        <f t="shared" si="69"/>
        <v/>
      </c>
      <c r="DN26" s="2" t="str">
        <f t="shared" si="29"/>
        <v/>
      </c>
      <c r="DO26" s="23" t="str">
        <f t="shared" si="30"/>
        <v/>
      </c>
      <c r="DP26" s="37" t="str">
        <f t="shared" si="70"/>
        <v/>
      </c>
      <c r="DQ26" s="39" t="str">
        <f t="shared" si="71"/>
        <v/>
      </c>
      <c r="DR26" s="38" t="str">
        <f t="shared" si="72"/>
        <v/>
      </c>
      <c r="DS26" s="18" t="str">
        <f t="shared" si="31"/>
        <v xml:space="preserve"> </v>
      </c>
      <c r="DT26" s="5" t="str">
        <f t="shared" si="32"/>
        <v/>
      </c>
      <c r="DU26" s="5" t="str">
        <f t="shared" si="73"/>
        <v/>
      </c>
      <c r="DV26" s="5" t="str">
        <f t="shared" si="33"/>
        <v/>
      </c>
      <c r="DW26" s="5" t="str">
        <f t="shared" si="74"/>
        <v/>
      </c>
      <c r="DX26" s="5" t="str">
        <f t="shared" si="34"/>
        <v/>
      </c>
      <c r="DY26" s="5" t="str">
        <f t="shared" si="75"/>
        <v/>
      </c>
      <c r="DZ26" s="5" t="str">
        <f t="shared" si="35"/>
        <v/>
      </c>
      <c r="EA26" s="5" t="str">
        <f t="shared" si="76"/>
        <v/>
      </c>
      <c r="EB26" s="5" t="str">
        <f t="shared" si="36"/>
        <v/>
      </c>
      <c r="EC26" s="5" t="str">
        <f t="shared" si="77"/>
        <v/>
      </c>
      <c r="ED26" s="5" t="str">
        <f t="shared" si="37"/>
        <v/>
      </c>
      <c r="EE26" s="5" t="str">
        <f t="shared" si="78"/>
        <v/>
      </c>
      <c r="EF26" s="5" t="str">
        <f t="shared" si="38"/>
        <v/>
      </c>
      <c r="EG26" s="5" t="str">
        <f t="shared" si="79"/>
        <v/>
      </c>
      <c r="EH26" s="5" t="str">
        <f t="shared" si="39"/>
        <v/>
      </c>
      <c r="EI26" s="5" t="str">
        <f t="shared" si="80"/>
        <v/>
      </c>
      <c r="EJ26" s="5" t="str">
        <f t="shared" si="40"/>
        <v/>
      </c>
      <c r="EK26" s="5" t="str">
        <f t="shared" si="81"/>
        <v/>
      </c>
      <c r="EL26" s="5" t="str">
        <f t="shared" si="41"/>
        <v/>
      </c>
      <c r="EM26" s="5" t="str">
        <f t="shared" si="82"/>
        <v/>
      </c>
      <c r="EN26" s="5" t="str">
        <f t="shared" si="42"/>
        <v/>
      </c>
      <c r="EO26" s="5" t="str">
        <f t="shared" si="83"/>
        <v/>
      </c>
      <c r="EP26" s="5" t="str">
        <f t="shared" si="43"/>
        <v/>
      </c>
      <c r="EQ26" s="5" t="str">
        <f t="shared" si="84"/>
        <v/>
      </c>
      <c r="ER26" s="21"/>
      <c r="ES26" s="21"/>
      <c r="ET26" s="21"/>
      <c r="EU26" s="21"/>
      <c r="EV26" s="21"/>
      <c r="EW26" s="21"/>
      <c r="EZ26">
        <f t="shared" si="44"/>
        <v>0</v>
      </c>
      <c r="FA26" t="e">
        <f t="shared" si="0"/>
        <v>#DIV/0!</v>
      </c>
    </row>
    <row r="27" spans="1:162" ht="15.65" customHeight="1" thickBot="1" x14ac:dyDescent="0.4">
      <c r="A27" s="64"/>
      <c r="B27" s="65"/>
      <c r="C27" s="66"/>
      <c r="D27" s="67"/>
      <c r="E27" s="65"/>
      <c r="F27" s="66"/>
      <c r="G27" s="67"/>
      <c r="H27" s="65"/>
      <c r="I27" s="66"/>
      <c r="J27" s="67"/>
      <c r="K27" s="65"/>
      <c r="L27" s="66"/>
      <c r="M27" s="67"/>
      <c r="N27" s="65"/>
      <c r="O27" s="66"/>
      <c r="P27" s="67"/>
      <c r="Q27" s="65"/>
      <c r="R27" s="66"/>
      <c r="S27" s="68"/>
      <c r="T27" s="65"/>
      <c r="U27" s="66"/>
      <c r="V27" s="67"/>
      <c r="W27" s="65"/>
      <c r="X27" s="66"/>
      <c r="Y27" s="68"/>
      <c r="Z27" s="65"/>
      <c r="AA27" s="66"/>
      <c r="AB27" s="67"/>
      <c r="AC27" s="65"/>
      <c r="AD27" s="66"/>
      <c r="AE27" s="67"/>
      <c r="AF27" s="65"/>
      <c r="AG27" s="66"/>
      <c r="AH27" s="67"/>
      <c r="AI27" s="65"/>
      <c r="AJ27" s="66"/>
      <c r="AK27" s="67"/>
      <c r="AL27" s="68"/>
      <c r="AM27" s="69" t="str">
        <f t="shared" si="1"/>
        <v/>
      </c>
      <c r="AN27" s="70" t="str">
        <f t="shared" si="2"/>
        <v/>
      </c>
      <c r="AO27" s="71" t="str">
        <f t="shared" si="3"/>
        <v/>
      </c>
      <c r="AP27" s="53" t="str">
        <f t="shared" si="4"/>
        <v/>
      </c>
      <c r="AQ27" s="79"/>
      <c r="AR27" s="79"/>
      <c r="AS27" s="25" t="str">
        <f t="shared" si="45"/>
        <v/>
      </c>
      <c r="AT27" s="79"/>
      <c r="AU27" s="79"/>
      <c r="AV27" s="25" t="str">
        <f t="shared" si="46"/>
        <v/>
      </c>
      <c r="AW27" s="79"/>
      <c r="AX27" s="79"/>
      <c r="AY27" s="25" t="str">
        <f t="shared" si="47"/>
        <v/>
      </c>
      <c r="AZ27" s="79"/>
      <c r="BA27" s="79"/>
      <c r="BB27" s="25" t="str">
        <f t="shared" si="48"/>
        <v/>
      </c>
      <c r="BC27" s="79"/>
      <c r="BD27" s="79"/>
      <c r="BE27" s="25" t="str">
        <f t="shared" si="49"/>
        <v/>
      </c>
      <c r="BF27" s="79"/>
      <c r="BG27" s="79"/>
      <c r="BH27" s="25" t="str">
        <f t="shared" si="50"/>
        <v/>
      </c>
      <c r="BI27" s="79"/>
      <c r="BJ27" s="79"/>
      <c r="BK27" s="25" t="str">
        <f t="shared" si="51"/>
        <v/>
      </c>
      <c r="BL27" s="79"/>
      <c r="BM27" s="79"/>
      <c r="BN27" s="25" t="str">
        <f t="shared" si="52"/>
        <v/>
      </c>
      <c r="BO27" s="79"/>
      <c r="BP27" s="79"/>
      <c r="BQ27" s="25" t="str">
        <f t="shared" si="53"/>
        <v/>
      </c>
      <c r="BR27" s="79"/>
      <c r="BS27" s="79"/>
      <c r="BT27" s="25" t="str">
        <f t="shared" si="54"/>
        <v/>
      </c>
      <c r="BU27" s="79"/>
      <c r="BV27" s="79"/>
      <c r="BW27" s="25" t="str">
        <f t="shared" si="55"/>
        <v/>
      </c>
      <c r="BX27" s="79"/>
      <c r="BY27" s="79"/>
      <c r="BZ27" s="25" t="str">
        <f t="shared" si="56"/>
        <v/>
      </c>
      <c r="CA27" s="79"/>
      <c r="CB27" s="79"/>
      <c r="CC27" s="25" t="str">
        <f t="shared" si="57"/>
        <v/>
      </c>
      <c r="CD27" s="46" t="str">
        <f t="shared" si="85"/>
        <v/>
      </c>
      <c r="CE27" s="3" t="str">
        <f t="shared" si="86"/>
        <v/>
      </c>
      <c r="CF27" s="5" t="str">
        <f t="shared" si="58"/>
        <v/>
      </c>
      <c r="CG27" s="4" t="str">
        <f t="shared" si="7"/>
        <v/>
      </c>
      <c r="CH27" s="16" t="str">
        <f t="shared" si="8"/>
        <v/>
      </c>
      <c r="CI27" s="5" t="str">
        <f t="shared" si="59"/>
        <v/>
      </c>
      <c r="CJ27" s="4" t="str">
        <f t="shared" si="9"/>
        <v/>
      </c>
      <c r="CK27" s="3" t="str">
        <f t="shared" si="10"/>
        <v/>
      </c>
      <c r="CL27" s="5" t="str">
        <f t="shared" si="60"/>
        <v/>
      </c>
      <c r="CM27" s="4" t="str">
        <f t="shared" si="11"/>
        <v/>
      </c>
      <c r="CN27" s="1" t="str">
        <f t="shared" si="12"/>
        <v/>
      </c>
      <c r="CO27" s="10" t="str">
        <f t="shared" si="61"/>
        <v/>
      </c>
      <c r="CP27" s="2" t="str">
        <f t="shared" si="13"/>
        <v/>
      </c>
      <c r="CQ27" s="1" t="str">
        <f t="shared" si="14"/>
        <v/>
      </c>
      <c r="CR27" s="10" t="str">
        <f t="shared" si="62"/>
        <v/>
      </c>
      <c r="CS27" s="2" t="str">
        <f t="shared" si="15"/>
        <v/>
      </c>
      <c r="CT27" s="1" t="str">
        <f t="shared" si="16"/>
        <v/>
      </c>
      <c r="CU27" s="10" t="str">
        <f t="shared" si="63"/>
        <v/>
      </c>
      <c r="CV27" s="2" t="str">
        <f t="shared" si="17"/>
        <v/>
      </c>
      <c r="CW27" s="1" t="str">
        <f t="shared" si="18"/>
        <v/>
      </c>
      <c r="CX27" s="10" t="str">
        <f t="shared" si="64"/>
        <v/>
      </c>
      <c r="CY27" s="2" t="str">
        <f t="shared" si="19"/>
        <v/>
      </c>
      <c r="CZ27" s="1" t="str">
        <f t="shared" si="20"/>
        <v/>
      </c>
      <c r="DA27" s="10" t="str">
        <f t="shared" si="65"/>
        <v/>
      </c>
      <c r="DB27" s="2" t="str">
        <f t="shared" si="21"/>
        <v/>
      </c>
      <c r="DC27" s="1" t="str">
        <f t="shared" si="22"/>
        <v/>
      </c>
      <c r="DD27" s="10" t="str">
        <f t="shared" si="66"/>
        <v/>
      </c>
      <c r="DE27" s="2" t="str">
        <f t="shared" si="23"/>
        <v/>
      </c>
      <c r="DF27" s="1" t="str">
        <f t="shared" si="24"/>
        <v/>
      </c>
      <c r="DG27" s="10" t="str">
        <f t="shared" si="67"/>
        <v/>
      </c>
      <c r="DH27" s="2" t="str">
        <f t="shared" si="25"/>
        <v/>
      </c>
      <c r="DI27" s="1" t="str">
        <f t="shared" si="26"/>
        <v/>
      </c>
      <c r="DJ27" s="10" t="str">
        <f t="shared" si="68"/>
        <v/>
      </c>
      <c r="DK27" s="2" t="str">
        <f t="shared" si="27"/>
        <v/>
      </c>
      <c r="DL27" s="1" t="str">
        <f t="shared" si="28"/>
        <v/>
      </c>
      <c r="DM27" s="10" t="str">
        <f t="shared" si="69"/>
        <v/>
      </c>
      <c r="DN27" s="2" t="str">
        <f t="shared" si="29"/>
        <v/>
      </c>
      <c r="DO27" s="23" t="str">
        <f t="shared" si="30"/>
        <v/>
      </c>
      <c r="DP27" s="37" t="str">
        <f t="shared" si="70"/>
        <v/>
      </c>
      <c r="DQ27" s="39" t="str">
        <f t="shared" si="71"/>
        <v/>
      </c>
      <c r="DR27" s="38" t="str">
        <f t="shared" si="72"/>
        <v/>
      </c>
      <c r="DS27" s="18" t="str">
        <f t="shared" si="31"/>
        <v/>
      </c>
      <c r="DT27" s="5" t="str">
        <f t="shared" si="32"/>
        <v/>
      </c>
      <c r="DU27" s="5" t="str">
        <f t="shared" si="73"/>
        <v/>
      </c>
      <c r="DV27" s="5" t="str">
        <f t="shared" si="33"/>
        <v/>
      </c>
      <c r="DW27" s="5" t="str">
        <f t="shared" si="74"/>
        <v/>
      </c>
      <c r="DX27" s="5" t="str">
        <f t="shared" si="34"/>
        <v/>
      </c>
      <c r="DY27" s="5" t="str">
        <f t="shared" si="75"/>
        <v/>
      </c>
      <c r="DZ27" s="5" t="str">
        <f t="shared" si="35"/>
        <v/>
      </c>
      <c r="EA27" s="5" t="str">
        <f t="shared" si="76"/>
        <v/>
      </c>
      <c r="EB27" s="5" t="str">
        <f t="shared" si="36"/>
        <v/>
      </c>
      <c r="EC27" s="5" t="str">
        <f t="shared" si="77"/>
        <v/>
      </c>
      <c r="ED27" s="5" t="str">
        <f t="shared" si="37"/>
        <v/>
      </c>
      <c r="EE27" s="5" t="str">
        <f t="shared" si="78"/>
        <v/>
      </c>
      <c r="EF27" s="5" t="str">
        <f t="shared" si="38"/>
        <v/>
      </c>
      <c r="EG27" s="5" t="str">
        <f t="shared" si="79"/>
        <v/>
      </c>
      <c r="EH27" s="5" t="str">
        <f t="shared" si="39"/>
        <v/>
      </c>
      <c r="EI27" s="5" t="str">
        <f t="shared" si="80"/>
        <v/>
      </c>
      <c r="EJ27" s="5" t="str">
        <f t="shared" si="40"/>
        <v/>
      </c>
      <c r="EK27" s="5" t="str">
        <f t="shared" si="81"/>
        <v/>
      </c>
      <c r="EL27" s="5" t="str">
        <f t="shared" si="41"/>
        <v/>
      </c>
      <c r="EM27" s="5" t="str">
        <f t="shared" si="82"/>
        <v/>
      </c>
      <c r="EN27" s="5" t="str">
        <f t="shared" si="42"/>
        <v/>
      </c>
      <c r="EO27" s="5" t="str">
        <f t="shared" si="83"/>
        <v/>
      </c>
      <c r="EP27" s="5" t="str">
        <f t="shared" si="43"/>
        <v/>
      </c>
      <c r="EQ27" s="5" t="str">
        <f t="shared" si="84"/>
        <v/>
      </c>
      <c r="ER27" s="21"/>
      <c r="ES27" s="21"/>
      <c r="ET27" s="21"/>
      <c r="EU27" s="21"/>
      <c r="EV27" s="21"/>
      <c r="EW27" s="21"/>
      <c r="EZ27">
        <f t="shared" si="44"/>
        <v>0</v>
      </c>
      <c r="FA27" t="e">
        <f t="shared" si="0"/>
        <v>#DIV/0!</v>
      </c>
    </row>
    <row r="28" spans="1:162" ht="15.65" customHeight="1" thickBot="1" x14ac:dyDescent="0.4">
      <c r="A28" s="64"/>
      <c r="B28" s="65"/>
      <c r="C28" s="66"/>
      <c r="D28" s="67"/>
      <c r="E28" s="65"/>
      <c r="F28" s="66"/>
      <c r="G28" s="67"/>
      <c r="H28" s="65"/>
      <c r="I28" s="66"/>
      <c r="J28" s="67"/>
      <c r="K28" s="65"/>
      <c r="L28" s="66"/>
      <c r="M28" s="67"/>
      <c r="N28" s="65"/>
      <c r="O28" s="66"/>
      <c r="P28" s="67"/>
      <c r="Q28" s="65"/>
      <c r="R28" s="66"/>
      <c r="S28" s="68"/>
      <c r="T28" s="65"/>
      <c r="U28" s="66"/>
      <c r="V28" s="67"/>
      <c r="W28" s="65"/>
      <c r="X28" s="66"/>
      <c r="Y28" s="68"/>
      <c r="Z28" s="65"/>
      <c r="AA28" s="66"/>
      <c r="AB28" s="67"/>
      <c r="AC28" s="65"/>
      <c r="AD28" s="66"/>
      <c r="AE28" s="67"/>
      <c r="AF28" s="65"/>
      <c r="AG28" s="66"/>
      <c r="AH28" s="67"/>
      <c r="AI28" s="65"/>
      <c r="AJ28" s="66"/>
      <c r="AK28" s="67"/>
      <c r="AL28" s="68"/>
      <c r="AM28" s="69" t="str">
        <f t="shared" si="1"/>
        <v/>
      </c>
      <c r="AN28" s="70" t="str">
        <f t="shared" si="2"/>
        <v/>
      </c>
      <c r="AO28" s="71" t="str">
        <f t="shared" si="3"/>
        <v/>
      </c>
      <c r="AP28" s="53" t="str">
        <f t="shared" si="4"/>
        <v/>
      </c>
      <c r="AQ28" s="79"/>
      <c r="AR28" s="79"/>
      <c r="AS28" s="25" t="str">
        <f t="shared" si="45"/>
        <v/>
      </c>
      <c r="AT28" s="79"/>
      <c r="AU28" s="79"/>
      <c r="AV28" s="25" t="str">
        <f t="shared" si="46"/>
        <v/>
      </c>
      <c r="AW28" s="79"/>
      <c r="AX28" s="79"/>
      <c r="AY28" s="25" t="str">
        <f t="shared" si="47"/>
        <v/>
      </c>
      <c r="AZ28" s="79"/>
      <c r="BA28" s="79"/>
      <c r="BB28" s="25" t="str">
        <f t="shared" si="48"/>
        <v/>
      </c>
      <c r="BC28" s="79"/>
      <c r="BD28" s="79"/>
      <c r="BE28" s="25" t="str">
        <f t="shared" si="49"/>
        <v/>
      </c>
      <c r="BF28" s="79"/>
      <c r="BG28" s="79"/>
      <c r="BH28" s="25" t="str">
        <f t="shared" si="50"/>
        <v/>
      </c>
      <c r="BI28" s="79"/>
      <c r="BJ28" s="79"/>
      <c r="BK28" s="25" t="str">
        <f t="shared" si="51"/>
        <v/>
      </c>
      <c r="BL28" s="79"/>
      <c r="BM28" s="79"/>
      <c r="BN28" s="25" t="str">
        <f t="shared" si="52"/>
        <v/>
      </c>
      <c r="BO28" s="79"/>
      <c r="BP28" s="79"/>
      <c r="BQ28" s="25" t="str">
        <f t="shared" si="53"/>
        <v/>
      </c>
      <c r="BR28" s="79"/>
      <c r="BS28" s="79"/>
      <c r="BT28" s="25" t="str">
        <f t="shared" si="54"/>
        <v/>
      </c>
      <c r="BU28" s="79"/>
      <c r="BV28" s="79"/>
      <c r="BW28" s="25" t="str">
        <f t="shared" si="55"/>
        <v/>
      </c>
      <c r="BX28" s="79"/>
      <c r="BY28" s="79"/>
      <c r="BZ28" s="25" t="str">
        <f t="shared" si="56"/>
        <v/>
      </c>
      <c r="CA28" s="79"/>
      <c r="CB28" s="79"/>
      <c r="CC28" s="25" t="str">
        <f t="shared" si="57"/>
        <v/>
      </c>
      <c r="CD28" s="46" t="str">
        <f t="shared" si="85"/>
        <v/>
      </c>
      <c r="CE28" s="3" t="str">
        <f t="shared" si="86"/>
        <v/>
      </c>
      <c r="CF28" s="5" t="str">
        <f t="shared" si="58"/>
        <v/>
      </c>
      <c r="CG28" s="4" t="str">
        <f t="shared" si="7"/>
        <v/>
      </c>
      <c r="CH28" s="16" t="str">
        <f t="shared" si="8"/>
        <v/>
      </c>
      <c r="CI28" s="5" t="str">
        <f t="shared" si="59"/>
        <v/>
      </c>
      <c r="CJ28" s="4" t="str">
        <f t="shared" si="9"/>
        <v/>
      </c>
      <c r="CK28" s="3" t="str">
        <f t="shared" si="10"/>
        <v/>
      </c>
      <c r="CL28" s="5" t="str">
        <f t="shared" si="60"/>
        <v/>
      </c>
      <c r="CM28" s="4" t="str">
        <f t="shared" si="11"/>
        <v/>
      </c>
      <c r="CN28" s="1" t="str">
        <f t="shared" si="12"/>
        <v/>
      </c>
      <c r="CO28" s="10" t="str">
        <f t="shared" si="61"/>
        <v/>
      </c>
      <c r="CP28" s="2" t="str">
        <f t="shared" si="13"/>
        <v/>
      </c>
      <c r="CQ28" s="1" t="str">
        <f t="shared" si="14"/>
        <v/>
      </c>
      <c r="CR28" s="10" t="str">
        <f t="shared" si="62"/>
        <v/>
      </c>
      <c r="CS28" s="2" t="str">
        <f t="shared" si="15"/>
        <v/>
      </c>
      <c r="CT28" s="1" t="str">
        <f t="shared" si="16"/>
        <v/>
      </c>
      <c r="CU28" s="10" t="str">
        <f t="shared" si="63"/>
        <v/>
      </c>
      <c r="CV28" s="2" t="str">
        <f t="shared" si="17"/>
        <v/>
      </c>
      <c r="CW28" s="1" t="str">
        <f t="shared" si="18"/>
        <v/>
      </c>
      <c r="CX28" s="10" t="str">
        <f t="shared" si="64"/>
        <v/>
      </c>
      <c r="CY28" s="2" t="str">
        <f t="shared" si="19"/>
        <v/>
      </c>
      <c r="CZ28" s="1" t="str">
        <f t="shared" si="20"/>
        <v/>
      </c>
      <c r="DA28" s="10" t="str">
        <f t="shared" si="65"/>
        <v/>
      </c>
      <c r="DB28" s="2" t="str">
        <f t="shared" si="21"/>
        <v/>
      </c>
      <c r="DC28" s="1" t="str">
        <f t="shared" si="22"/>
        <v/>
      </c>
      <c r="DD28" s="10" t="str">
        <f t="shared" si="66"/>
        <v/>
      </c>
      <c r="DE28" s="2" t="str">
        <f t="shared" si="23"/>
        <v/>
      </c>
      <c r="DF28" s="1" t="str">
        <f t="shared" si="24"/>
        <v/>
      </c>
      <c r="DG28" s="10" t="str">
        <f t="shared" si="67"/>
        <v/>
      </c>
      <c r="DH28" s="2" t="str">
        <f t="shared" si="25"/>
        <v/>
      </c>
      <c r="DI28" s="1" t="str">
        <f t="shared" si="26"/>
        <v/>
      </c>
      <c r="DJ28" s="10" t="str">
        <f t="shared" si="68"/>
        <v/>
      </c>
      <c r="DK28" s="2" t="str">
        <f t="shared" si="27"/>
        <v/>
      </c>
      <c r="DL28" s="1" t="str">
        <f t="shared" si="28"/>
        <v/>
      </c>
      <c r="DM28" s="10" t="str">
        <f t="shared" si="69"/>
        <v/>
      </c>
      <c r="DN28" s="2" t="str">
        <f t="shared" si="29"/>
        <v/>
      </c>
      <c r="DO28" s="23" t="str">
        <f t="shared" si="30"/>
        <v/>
      </c>
      <c r="DP28" s="37" t="str">
        <f t="shared" si="70"/>
        <v/>
      </c>
      <c r="DQ28" s="39" t="str">
        <f t="shared" si="71"/>
        <v/>
      </c>
      <c r="DR28" s="38" t="str">
        <f t="shared" si="72"/>
        <v/>
      </c>
      <c r="DS28" s="18" t="str">
        <f t="shared" si="31"/>
        <v/>
      </c>
      <c r="DT28" s="5" t="str">
        <f t="shared" si="32"/>
        <v/>
      </c>
      <c r="DU28" s="5" t="str">
        <f t="shared" si="73"/>
        <v/>
      </c>
      <c r="DV28" s="5" t="str">
        <f t="shared" si="33"/>
        <v/>
      </c>
      <c r="DW28" s="5" t="str">
        <f t="shared" si="74"/>
        <v/>
      </c>
      <c r="DX28" s="5" t="str">
        <f t="shared" si="34"/>
        <v/>
      </c>
      <c r="DY28" s="5" t="str">
        <f t="shared" si="75"/>
        <v/>
      </c>
      <c r="DZ28" s="5" t="str">
        <f t="shared" si="35"/>
        <v/>
      </c>
      <c r="EA28" s="5" t="str">
        <f t="shared" si="76"/>
        <v/>
      </c>
      <c r="EB28" s="5" t="str">
        <f t="shared" si="36"/>
        <v/>
      </c>
      <c r="EC28" s="5" t="str">
        <f t="shared" si="77"/>
        <v/>
      </c>
      <c r="ED28" s="5" t="str">
        <f t="shared" si="37"/>
        <v/>
      </c>
      <c r="EE28" s="5" t="str">
        <f t="shared" si="78"/>
        <v/>
      </c>
      <c r="EF28" s="5" t="str">
        <f t="shared" si="38"/>
        <v/>
      </c>
      <c r="EG28" s="5" t="str">
        <f t="shared" si="79"/>
        <v/>
      </c>
      <c r="EH28" s="5" t="str">
        <f t="shared" si="39"/>
        <v/>
      </c>
      <c r="EI28" s="5" t="str">
        <f t="shared" si="80"/>
        <v/>
      </c>
      <c r="EJ28" s="5" t="str">
        <f t="shared" si="40"/>
        <v/>
      </c>
      <c r="EK28" s="5" t="str">
        <f t="shared" si="81"/>
        <v/>
      </c>
      <c r="EL28" s="5" t="str">
        <f t="shared" si="41"/>
        <v/>
      </c>
      <c r="EM28" s="5" t="str">
        <f t="shared" si="82"/>
        <v/>
      </c>
      <c r="EN28" s="5" t="str">
        <f t="shared" si="42"/>
        <v/>
      </c>
      <c r="EO28" s="5" t="str">
        <f t="shared" si="83"/>
        <v/>
      </c>
      <c r="EP28" s="5" t="str">
        <f t="shared" si="43"/>
        <v/>
      </c>
      <c r="EQ28" s="5" t="str">
        <f t="shared" si="84"/>
        <v/>
      </c>
      <c r="ER28" s="21"/>
      <c r="ES28" s="21"/>
      <c r="ET28" s="21"/>
      <c r="EU28" s="21"/>
      <c r="EV28" s="21"/>
      <c r="EW28" s="21"/>
    </row>
    <row r="29" spans="1:162" ht="15.65" customHeight="1" thickBot="1" x14ac:dyDescent="0.4">
      <c r="A29" s="64"/>
      <c r="B29" s="65"/>
      <c r="C29" s="66"/>
      <c r="D29" s="67"/>
      <c r="E29" s="65"/>
      <c r="F29" s="66"/>
      <c r="G29" s="67"/>
      <c r="H29" s="65"/>
      <c r="I29" s="66"/>
      <c r="J29" s="67"/>
      <c r="K29" s="65"/>
      <c r="L29" s="66"/>
      <c r="M29" s="67"/>
      <c r="N29" s="65"/>
      <c r="O29" s="66"/>
      <c r="P29" s="67"/>
      <c r="Q29" s="65"/>
      <c r="R29" s="66"/>
      <c r="S29" s="68"/>
      <c r="T29" s="65"/>
      <c r="U29" s="66"/>
      <c r="V29" s="67"/>
      <c r="W29" s="65"/>
      <c r="X29" s="66"/>
      <c r="Y29" s="68"/>
      <c r="Z29" s="65"/>
      <c r="AA29" s="66"/>
      <c r="AB29" s="67"/>
      <c r="AC29" s="65"/>
      <c r="AD29" s="66"/>
      <c r="AE29" s="67"/>
      <c r="AF29" s="65"/>
      <c r="AG29" s="66"/>
      <c r="AH29" s="67"/>
      <c r="AI29" s="65"/>
      <c r="AJ29" s="66"/>
      <c r="AK29" s="67"/>
      <c r="AL29" s="68"/>
      <c r="AM29" s="69" t="str">
        <f t="shared" si="1"/>
        <v/>
      </c>
      <c r="AN29" s="70" t="str">
        <f t="shared" si="2"/>
        <v/>
      </c>
      <c r="AO29" s="71" t="str">
        <f t="shared" si="3"/>
        <v/>
      </c>
      <c r="AP29" s="53" t="str">
        <f t="shared" si="4"/>
        <v/>
      </c>
      <c r="AQ29" s="79"/>
      <c r="AR29" s="79"/>
      <c r="AS29" s="25" t="str">
        <f t="shared" si="45"/>
        <v/>
      </c>
      <c r="AT29" s="79"/>
      <c r="AU29" s="79"/>
      <c r="AV29" s="25" t="str">
        <f t="shared" si="46"/>
        <v/>
      </c>
      <c r="AW29" s="79"/>
      <c r="AX29" s="79"/>
      <c r="AY29" s="25" t="str">
        <f t="shared" si="47"/>
        <v/>
      </c>
      <c r="AZ29" s="79"/>
      <c r="BA29" s="79"/>
      <c r="BB29" s="25" t="str">
        <f t="shared" si="48"/>
        <v/>
      </c>
      <c r="BC29" s="79"/>
      <c r="BD29" s="79"/>
      <c r="BE29" s="25" t="str">
        <f t="shared" si="49"/>
        <v/>
      </c>
      <c r="BF29" s="79"/>
      <c r="BG29" s="79"/>
      <c r="BH29" s="25" t="str">
        <f t="shared" si="50"/>
        <v/>
      </c>
      <c r="BI29" s="79"/>
      <c r="BJ29" s="79"/>
      <c r="BK29" s="25" t="str">
        <f t="shared" si="51"/>
        <v/>
      </c>
      <c r="BL29" s="79"/>
      <c r="BM29" s="79"/>
      <c r="BN29" s="25" t="str">
        <f t="shared" si="52"/>
        <v/>
      </c>
      <c r="BO29" s="79"/>
      <c r="BP29" s="79"/>
      <c r="BQ29" s="25" t="str">
        <f t="shared" si="53"/>
        <v/>
      </c>
      <c r="BR29" s="79"/>
      <c r="BS29" s="79"/>
      <c r="BT29" s="25" t="str">
        <f t="shared" si="54"/>
        <v/>
      </c>
      <c r="BU29" s="79"/>
      <c r="BV29" s="79"/>
      <c r="BW29" s="25" t="str">
        <f t="shared" si="55"/>
        <v/>
      </c>
      <c r="BX29" s="79"/>
      <c r="BY29" s="79"/>
      <c r="BZ29" s="25" t="str">
        <f t="shared" si="56"/>
        <v/>
      </c>
      <c r="CA29" s="79"/>
      <c r="CB29" s="79"/>
      <c r="CC29" s="25" t="str">
        <f t="shared" si="57"/>
        <v/>
      </c>
      <c r="CD29" s="46" t="str">
        <f t="shared" si="85"/>
        <v/>
      </c>
      <c r="CE29" s="3" t="str">
        <f t="shared" si="86"/>
        <v/>
      </c>
      <c r="CF29" s="5" t="str">
        <f t="shared" si="58"/>
        <v/>
      </c>
      <c r="CG29" s="4" t="str">
        <f t="shared" si="7"/>
        <v/>
      </c>
      <c r="CH29" s="16" t="str">
        <f t="shared" si="8"/>
        <v/>
      </c>
      <c r="CI29" s="5" t="str">
        <f t="shared" si="59"/>
        <v/>
      </c>
      <c r="CJ29" s="4" t="str">
        <f t="shared" si="9"/>
        <v/>
      </c>
      <c r="CK29" s="3" t="str">
        <f t="shared" si="10"/>
        <v/>
      </c>
      <c r="CL29" s="5" t="str">
        <f t="shared" si="60"/>
        <v/>
      </c>
      <c r="CM29" s="4" t="str">
        <f t="shared" si="11"/>
        <v/>
      </c>
      <c r="CN29" s="1" t="str">
        <f t="shared" si="12"/>
        <v/>
      </c>
      <c r="CO29" s="10" t="str">
        <f t="shared" si="61"/>
        <v/>
      </c>
      <c r="CP29" s="2" t="str">
        <f t="shared" si="13"/>
        <v/>
      </c>
      <c r="CQ29" s="1" t="str">
        <f t="shared" si="14"/>
        <v/>
      </c>
      <c r="CR29" s="10" t="str">
        <f t="shared" si="62"/>
        <v/>
      </c>
      <c r="CS29" s="2" t="str">
        <f t="shared" si="15"/>
        <v/>
      </c>
      <c r="CT29" s="1" t="str">
        <f t="shared" si="16"/>
        <v/>
      </c>
      <c r="CU29" s="10" t="str">
        <f t="shared" si="63"/>
        <v/>
      </c>
      <c r="CV29" s="2" t="str">
        <f t="shared" si="17"/>
        <v/>
      </c>
      <c r="CW29" s="1" t="str">
        <f t="shared" si="18"/>
        <v/>
      </c>
      <c r="CX29" s="10" t="str">
        <f t="shared" si="64"/>
        <v/>
      </c>
      <c r="CY29" s="2" t="str">
        <f t="shared" si="19"/>
        <v/>
      </c>
      <c r="CZ29" s="1" t="str">
        <f t="shared" si="20"/>
        <v/>
      </c>
      <c r="DA29" s="10" t="str">
        <f t="shared" si="65"/>
        <v/>
      </c>
      <c r="DB29" s="2" t="str">
        <f t="shared" si="21"/>
        <v/>
      </c>
      <c r="DC29" s="1" t="str">
        <f t="shared" si="22"/>
        <v/>
      </c>
      <c r="DD29" s="10" t="str">
        <f t="shared" si="66"/>
        <v/>
      </c>
      <c r="DE29" s="2" t="str">
        <f t="shared" si="23"/>
        <v/>
      </c>
      <c r="DF29" s="1" t="str">
        <f t="shared" si="24"/>
        <v/>
      </c>
      <c r="DG29" s="10" t="str">
        <f t="shared" si="67"/>
        <v/>
      </c>
      <c r="DH29" s="2" t="str">
        <f t="shared" si="25"/>
        <v/>
      </c>
      <c r="DI29" s="1" t="str">
        <f t="shared" si="26"/>
        <v/>
      </c>
      <c r="DJ29" s="10" t="str">
        <f t="shared" si="68"/>
        <v/>
      </c>
      <c r="DK29" s="2" t="str">
        <f t="shared" si="27"/>
        <v/>
      </c>
      <c r="DL29" s="1" t="str">
        <f t="shared" si="28"/>
        <v/>
      </c>
      <c r="DM29" s="10" t="str">
        <f t="shared" si="69"/>
        <v/>
      </c>
      <c r="DN29" s="2" t="str">
        <f t="shared" si="29"/>
        <v/>
      </c>
      <c r="DO29" s="23" t="str">
        <f t="shared" si="30"/>
        <v/>
      </c>
      <c r="DP29" s="37" t="str">
        <f t="shared" si="70"/>
        <v/>
      </c>
      <c r="DQ29" s="39" t="str">
        <f t="shared" si="71"/>
        <v/>
      </c>
      <c r="DR29" s="38" t="str">
        <f t="shared" si="72"/>
        <v/>
      </c>
      <c r="DS29" s="18" t="str">
        <f t="shared" si="31"/>
        <v/>
      </c>
      <c r="DT29" s="5" t="str">
        <f t="shared" si="32"/>
        <v/>
      </c>
      <c r="DU29" s="5" t="str">
        <f t="shared" si="73"/>
        <v/>
      </c>
      <c r="DV29" s="5" t="str">
        <f t="shared" si="33"/>
        <v/>
      </c>
      <c r="DW29" s="5" t="str">
        <f t="shared" si="74"/>
        <v/>
      </c>
      <c r="DX29" s="5" t="str">
        <f t="shared" si="34"/>
        <v/>
      </c>
      <c r="DY29" s="5" t="str">
        <f t="shared" si="75"/>
        <v/>
      </c>
      <c r="DZ29" s="5" t="str">
        <f t="shared" si="35"/>
        <v/>
      </c>
      <c r="EA29" s="5" t="str">
        <f t="shared" si="76"/>
        <v/>
      </c>
      <c r="EB29" s="5" t="str">
        <f t="shared" si="36"/>
        <v/>
      </c>
      <c r="EC29" s="5" t="str">
        <f t="shared" si="77"/>
        <v/>
      </c>
      <c r="ED29" s="5" t="str">
        <f t="shared" si="37"/>
        <v/>
      </c>
      <c r="EE29" s="5" t="str">
        <f t="shared" si="78"/>
        <v/>
      </c>
      <c r="EF29" s="5" t="str">
        <f t="shared" si="38"/>
        <v/>
      </c>
      <c r="EG29" s="5" t="str">
        <f t="shared" si="79"/>
        <v/>
      </c>
      <c r="EH29" s="5" t="str">
        <f t="shared" si="39"/>
        <v/>
      </c>
      <c r="EI29" s="5" t="str">
        <f t="shared" si="80"/>
        <v/>
      </c>
      <c r="EJ29" s="5" t="str">
        <f t="shared" si="40"/>
        <v/>
      </c>
      <c r="EK29" s="5" t="str">
        <f t="shared" si="81"/>
        <v/>
      </c>
      <c r="EL29" s="5" t="str">
        <f t="shared" si="41"/>
        <v/>
      </c>
      <c r="EM29" s="5" t="str">
        <f t="shared" si="82"/>
        <v/>
      </c>
      <c r="EN29" s="5" t="str">
        <f t="shared" si="42"/>
        <v/>
      </c>
      <c r="EO29" s="5" t="str">
        <f t="shared" si="83"/>
        <v/>
      </c>
      <c r="EP29" s="5" t="str">
        <f t="shared" si="43"/>
        <v/>
      </c>
      <c r="EQ29" s="5" t="str">
        <f t="shared" si="84"/>
        <v/>
      </c>
      <c r="ER29" s="21"/>
      <c r="ES29" s="21"/>
      <c r="ET29" s="21"/>
      <c r="EU29" s="21"/>
      <c r="EV29" s="21"/>
      <c r="EW29" s="21"/>
    </row>
    <row r="30" spans="1:162" s="24" customFormat="1" ht="15.65" customHeight="1" thickBot="1" x14ac:dyDescent="0.4">
      <c r="A30" s="34"/>
      <c r="B30" s="31"/>
      <c r="C30" s="32"/>
      <c r="D30" s="33"/>
      <c r="E30" s="31"/>
      <c r="F30" s="32"/>
      <c r="G30" s="33"/>
      <c r="H30" s="31"/>
      <c r="I30" s="32"/>
      <c r="J30" s="33"/>
      <c r="K30" s="31"/>
      <c r="L30" s="32"/>
      <c r="M30" s="33"/>
      <c r="N30" s="31"/>
      <c r="O30" s="32"/>
      <c r="P30" s="33"/>
      <c r="Q30" s="31"/>
      <c r="R30" s="32"/>
      <c r="S30" s="33"/>
      <c r="T30" s="31"/>
      <c r="U30" s="32"/>
      <c r="V30" s="33"/>
      <c r="W30" s="31"/>
      <c r="X30" s="32"/>
      <c r="Y30" s="33"/>
      <c r="Z30" s="31"/>
      <c r="AA30" s="32"/>
      <c r="AB30" s="33"/>
      <c r="AC30" s="31"/>
      <c r="AD30" s="32"/>
      <c r="AE30" s="33"/>
      <c r="AF30" s="31"/>
      <c r="AG30" s="32"/>
      <c r="AH30" s="33"/>
      <c r="AI30" s="31"/>
      <c r="AJ30" s="32"/>
      <c r="AK30" s="43"/>
      <c r="AL30" s="33"/>
      <c r="AM30" s="31">
        <f>AVERAGE(AM5:AM29)</f>
        <v>2.1255952380952379</v>
      </c>
      <c r="AN30" s="32">
        <f>AVERAGE(AN5:AN29)</f>
        <v>2.7988095238095232</v>
      </c>
      <c r="AO30" s="33">
        <f>AVERAGE(AO5:AO29)</f>
        <v>67.534761904761922</v>
      </c>
      <c r="CD30" s="34"/>
      <c r="CE30" s="31">
        <f>IFERROR(AVERAGE(CE5:CE29),"")</f>
        <v>2.3888888888888888</v>
      </c>
      <c r="CF30" s="31">
        <f>IFERROR(AVERAGE(DT5:DT29),"")</f>
        <v>2.85</v>
      </c>
      <c r="CG30" s="51">
        <f>IFERROR(AVERAGE(CG5:CG29),"")</f>
        <v>66.777777777777771</v>
      </c>
      <c r="CH30" s="35">
        <f>IFERROR(AVERAGE(CH5:CH29),"")</f>
        <v>2.0666666666666669</v>
      </c>
      <c r="CI30" s="35">
        <f>IFERROR(AVERAGE(DV5:DV29),"")</f>
        <v>2.65</v>
      </c>
      <c r="CJ30" s="50">
        <f>IFERROR(AVERAGE(CJ5:CJ29),"")</f>
        <v>65.05</v>
      </c>
      <c r="CK30" s="35">
        <f>IFERROR(AVERAGE(CK5:CK29),"")</f>
        <v>2.1666666666666665</v>
      </c>
      <c r="CL30" s="35">
        <f>IFERROR(AVERAGE(DX5:DX29),"")</f>
        <v>2.5789473684210527</v>
      </c>
      <c r="CM30" s="50">
        <f>IFERROR(AVERAGE(CM5:CM29),"")</f>
        <v>62.89473684210526</v>
      </c>
      <c r="CN30" s="35">
        <f>IFERROR(AVERAGE(CN5:CN29),"")</f>
        <v>1.6875</v>
      </c>
      <c r="CO30" s="35">
        <f>IFERROR(AVERAGE(DZ5:DZ29),"")</f>
        <v>2.75</v>
      </c>
      <c r="CP30" s="50">
        <f>IFERROR(AVERAGE(CP5:CP29),"")</f>
        <v>65</v>
      </c>
      <c r="CQ30" s="35">
        <f>IFERROR(AVERAGE(CQ5:CQ29),"")</f>
        <v>2.3333333333333335</v>
      </c>
      <c r="CR30" s="35">
        <f>IFERROR(AVERAGE(EB5:EB29),"")</f>
        <v>2.7894736842105261</v>
      </c>
      <c r="CS30" s="50">
        <f>IFERROR(AVERAGE(CS5:CS29),"")</f>
        <v>69.95</v>
      </c>
      <c r="CT30" s="35">
        <f>IFERROR(AVERAGE(CT5:CT29),"")</f>
        <v>1.9411764705882353</v>
      </c>
      <c r="CU30" s="35">
        <f>IFERROR(AVERAGE(ED5:ED29),"")</f>
        <v>3.1764705882352939</v>
      </c>
      <c r="CV30" s="50">
        <f>IFERROR(AVERAGE(CV5:CV29),"")</f>
        <v>71.764705882352942</v>
      </c>
      <c r="CW30" s="35">
        <f>IFERROR(AVERAGE(CW5:CW29),"")</f>
        <v>2.5</v>
      </c>
      <c r="CX30" s="35">
        <f>IFERROR(AVERAGE(EF5:EF29),"")</f>
        <v>2.9411764705882355</v>
      </c>
      <c r="CY30" s="50">
        <f>IFERROR(AVERAGE(CY5:CY29),"")</f>
        <v>74.84210526315789</v>
      </c>
      <c r="CZ30" s="35" t="str">
        <f>IFERROR(AVERAGE(CZ5:CZ29),"")</f>
        <v/>
      </c>
      <c r="DA30" s="35" t="str">
        <f>IFERROR(AVERAGE(EH5:EH29),"")</f>
        <v/>
      </c>
      <c r="DB30" s="50" t="str">
        <f>IFERROR(AVERAGE(DB5:DB29),"")</f>
        <v/>
      </c>
      <c r="DC30" s="35" t="str">
        <f>IFERROR(AVERAGE(DC5:DC29),"")</f>
        <v/>
      </c>
      <c r="DD30" s="35" t="str">
        <f>IFERROR(AVERAGE(EJ5:EJ29),"")</f>
        <v/>
      </c>
      <c r="DE30" s="50" t="str">
        <f>IFERROR(AVERAGE(DE5:DE29),"")</f>
        <v/>
      </c>
      <c r="DF30" s="35" t="str">
        <f>IFERROR(AVERAGE(DF5:DF29),"")</f>
        <v/>
      </c>
      <c r="DG30" s="35" t="str">
        <f>IFERROR(AVERAGE(EL5:EL29),"")</f>
        <v/>
      </c>
      <c r="DH30" s="50" t="str">
        <f>IFERROR(AVERAGE(DH5:DH29),"")</f>
        <v/>
      </c>
      <c r="DI30" s="35" t="str">
        <f>IFERROR(AVERAGE(DI5:DI29),"")</f>
        <v/>
      </c>
      <c r="DJ30" s="35" t="str">
        <f>IFERROR(AVERAGE(EN5:EN29),"")</f>
        <v/>
      </c>
      <c r="DK30" s="50" t="str">
        <f>IFERROR(AVERAGE(DK5:DK29),"")</f>
        <v/>
      </c>
      <c r="DL30" s="35" t="str">
        <f>IFERROR(AVERAGE(DL5:DL29),"")</f>
        <v/>
      </c>
      <c r="DM30" s="35" t="str">
        <f>IFERROR(AVERAGE(EP5:EP29),"")</f>
        <v/>
      </c>
      <c r="DN30" s="50" t="str">
        <f>IFERROR(AVERAGE(DN5:DN29),"")</f>
        <v/>
      </c>
      <c r="DO30" s="36" t="str">
        <f>IFERROR(AVERAGE(DO5:DO29),"")</f>
        <v/>
      </c>
      <c r="DP30" s="31">
        <f>IFERROR(AVERAGE(DP4:DP29),"")</f>
        <v>2.1255952380952379</v>
      </c>
      <c r="DQ30" s="32">
        <f>IFERROR(AVERAGE(DQ5:DQ29),"")</f>
        <v>2.7988095238095232</v>
      </c>
      <c r="DR30" s="33">
        <f>IFERROR(AVERAGE(DR5:DR29),"")</f>
        <v>67.534761904761922</v>
      </c>
    </row>
    <row r="31" spans="1:162" ht="18.5" thickBot="1" x14ac:dyDescent="0.4">
      <c r="A31" s="141" t="s">
        <v>19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3"/>
      <c r="AP31" s="133" t="s">
        <v>5</v>
      </c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0" t="s">
        <v>9</v>
      </c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2"/>
      <c r="DS31" s="133" t="s">
        <v>8</v>
      </c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  <c r="EM31" s="134"/>
      <c r="EN31" s="134"/>
      <c r="EO31" s="134"/>
      <c r="EP31" s="134"/>
      <c r="EQ31" s="134"/>
      <c r="ER31" s="134"/>
      <c r="ES31" s="134"/>
      <c r="ET31" s="134"/>
      <c r="EU31" s="134"/>
      <c r="EV31" s="134"/>
      <c r="EW31" s="134"/>
      <c r="EX31" s="134"/>
      <c r="EY31" s="134"/>
      <c r="FA31" s="121" t="s">
        <v>15</v>
      </c>
      <c r="FB31" s="121"/>
      <c r="FC31" s="121"/>
      <c r="FD31" s="122" t="s">
        <v>16</v>
      </c>
      <c r="FE31" s="122"/>
      <c r="FF31" s="122"/>
    </row>
    <row r="32" spans="1:162" ht="18.5" thickBot="1" x14ac:dyDescent="0.4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CD32" s="123"/>
      <c r="CE32" s="123"/>
      <c r="CF32" s="123"/>
      <c r="CG32" s="123"/>
      <c r="CH32" s="123"/>
      <c r="CI32" s="123"/>
      <c r="CJ32" s="123"/>
      <c r="CK32" s="123"/>
      <c r="CL32" s="123"/>
      <c r="CM32" s="123"/>
      <c r="CN32" s="123"/>
      <c r="CO32" s="123"/>
      <c r="CP32" s="123"/>
      <c r="CQ32" s="123"/>
      <c r="CR32" s="123"/>
      <c r="CS32" s="123"/>
      <c r="CT32" s="123"/>
      <c r="CU32" s="123"/>
      <c r="CV32" s="123"/>
      <c r="CW32" s="123"/>
      <c r="CX32" s="123"/>
      <c r="CY32" s="123"/>
      <c r="CZ32" s="123"/>
      <c r="DA32" s="123"/>
      <c r="DB32" s="123"/>
      <c r="DC32" s="123"/>
      <c r="DD32" s="123"/>
      <c r="DE32" s="123"/>
      <c r="DF32" s="123"/>
      <c r="DG32" s="123"/>
      <c r="DH32" s="123"/>
      <c r="DI32" s="123"/>
      <c r="DJ32" s="123"/>
      <c r="DK32" s="123"/>
      <c r="DL32" s="123"/>
      <c r="DM32" s="123"/>
      <c r="DN32" s="123"/>
      <c r="DO32" s="123"/>
      <c r="DP32" s="123"/>
      <c r="DQ32" s="123"/>
      <c r="DR32" s="123"/>
      <c r="FA32" s="124" t="s">
        <v>14</v>
      </c>
      <c r="FB32" s="125"/>
      <c r="FC32" s="126"/>
      <c r="FD32" s="124" t="s">
        <v>14</v>
      </c>
      <c r="FE32" s="125"/>
      <c r="FF32" s="126"/>
    </row>
    <row r="33" spans="1:162" ht="114" customHeight="1" thickBot="1" x14ac:dyDescent="0.4">
      <c r="A33" s="80" t="s">
        <v>0</v>
      </c>
      <c r="B33" s="152" t="str">
        <f>IF(B3="","",B3)</f>
        <v>B."Negative Zahlen" I</v>
      </c>
      <c r="C33" s="139"/>
      <c r="D33" s="153"/>
      <c r="E33" s="152" t="str">
        <f>IF(E3="","",E3)</f>
        <v>B."Negative Zahlen" II</v>
      </c>
      <c r="F33" s="139"/>
      <c r="G33" s="153"/>
      <c r="H33" s="152" t="str">
        <f>IF(H3="","",H3)</f>
        <v>C."Rationale Zahlen" I</v>
      </c>
      <c r="I33" s="139"/>
      <c r="J33" s="153"/>
      <c r="K33" s="152" t="str">
        <f>IF(K3="","",K3)</f>
        <v>C."Rationale Zahlen" II</v>
      </c>
      <c r="L33" s="139"/>
      <c r="M33" s="153"/>
      <c r="N33" s="152" t="str">
        <f>IF(N3="","",N3)</f>
        <v>C."Rationale Zahlen" III</v>
      </c>
      <c r="O33" s="139"/>
      <c r="P33" s="153"/>
      <c r="Q33" s="152" t="str">
        <f>IF(Q3="","",Q3)</f>
        <v>E:"Dreiecke und Vierecke I"</v>
      </c>
      <c r="R33" s="139"/>
      <c r="S33" s="153"/>
      <c r="T33" s="152" t="str">
        <f>IF(T3="","",T3)</f>
        <v>E:"Dreiecke und Vierecke II"</v>
      </c>
      <c r="U33" s="139"/>
      <c r="V33" s="153"/>
      <c r="W33" s="152" t="str">
        <f>IF(W3="","",W3)</f>
        <v/>
      </c>
      <c r="X33" s="139"/>
      <c r="Y33" s="153"/>
      <c r="Z33" s="152" t="str">
        <f>IF(Z3="","",Z3)</f>
        <v>Potenzen I</v>
      </c>
      <c r="AA33" s="139"/>
      <c r="AB33" s="153"/>
      <c r="AC33" s="152" t="str">
        <f>IF(AC3="","",AC3)</f>
        <v/>
      </c>
      <c r="AD33" s="139"/>
      <c r="AE33" s="153"/>
      <c r="AF33" s="152" t="str">
        <f>IF(AF3="","",AF3)</f>
        <v/>
      </c>
      <c r="AG33" s="139"/>
      <c r="AH33" s="153"/>
      <c r="AI33" s="152" t="str">
        <f>IF(AI3="","",AI3)</f>
        <v/>
      </c>
      <c r="AJ33" s="139"/>
      <c r="AK33" s="153"/>
      <c r="AL33" s="81" t="str">
        <f>AL3</f>
        <v>Note der Abschlussprüfung</v>
      </c>
      <c r="AM33" s="138" t="s">
        <v>1</v>
      </c>
      <c r="AN33" s="139"/>
      <c r="AO33" s="140"/>
      <c r="AP33" s="19" t="s">
        <v>6</v>
      </c>
      <c r="AQ33" s="127">
        <f>IF($AQ$3="","",$AQ$3)</f>
        <v>1</v>
      </c>
      <c r="AR33" s="128"/>
      <c r="AS33" s="129"/>
      <c r="AT33" s="127">
        <f>IF(AT3="","",AT3)</f>
        <v>2</v>
      </c>
      <c r="AU33" s="128"/>
      <c r="AV33" s="129"/>
      <c r="AW33" s="127">
        <f>IF(AW3="","",AW3)</f>
        <v>3</v>
      </c>
      <c r="AX33" s="128"/>
      <c r="AY33" s="129"/>
      <c r="AZ33" s="127">
        <f>IF(AZ3="","",AZ3)</f>
        <v>4</v>
      </c>
      <c r="BA33" s="128"/>
      <c r="BB33" s="129"/>
      <c r="BC33" s="127">
        <f>IF(BC3="","",BC3)</f>
        <v>5</v>
      </c>
      <c r="BD33" s="128"/>
      <c r="BE33" s="129"/>
      <c r="BF33" s="127">
        <f>IF(BF3="","",BF3)</f>
        <v>6</v>
      </c>
      <c r="BG33" s="128"/>
      <c r="BH33" s="129"/>
      <c r="BI33" s="127">
        <f>IF(BI3="","",BI3)</f>
        <v>7</v>
      </c>
      <c r="BJ33" s="128"/>
      <c r="BK33" s="129"/>
      <c r="BL33" s="127">
        <f>IF(BL3="","",BL3)</f>
        <v>8</v>
      </c>
      <c r="BM33" s="128"/>
      <c r="BN33" s="129"/>
      <c r="BO33" s="127">
        <f>IF(BO3="","",BO3)</f>
        <v>9</v>
      </c>
      <c r="BP33" s="128"/>
      <c r="BQ33" s="129"/>
      <c r="BR33" s="127">
        <f>IF(BR3="","",BR3)</f>
        <v>10</v>
      </c>
      <c r="BS33" s="128"/>
      <c r="BT33" s="129"/>
      <c r="BU33" s="127">
        <f>IF(BU3="","",BU3)</f>
        <v>11</v>
      </c>
      <c r="BV33" s="128"/>
      <c r="BW33" s="129"/>
      <c r="BX33" s="127">
        <f>IF(BX3="","",BX3)</f>
        <v>12</v>
      </c>
      <c r="BY33" s="128"/>
      <c r="BZ33" s="129"/>
      <c r="CA33" s="127">
        <f>IF(CA3="","",CA3)</f>
        <v>13</v>
      </c>
      <c r="CB33" s="128"/>
      <c r="CC33" s="129"/>
      <c r="CD33" s="11" t="s">
        <v>0</v>
      </c>
      <c r="CE33" s="118" t="str">
        <f>IF(B33="","",B33)</f>
        <v>B."Negative Zahlen" I</v>
      </c>
      <c r="CF33" s="119"/>
      <c r="CG33" s="120"/>
      <c r="CH33" s="118" t="str">
        <f>IF(E33="","",E33)</f>
        <v>B."Negative Zahlen" II</v>
      </c>
      <c r="CI33" s="119"/>
      <c r="CJ33" s="120"/>
      <c r="CK33" s="118" t="str">
        <f>IF(H33="","",H33)</f>
        <v>C."Rationale Zahlen" I</v>
      </c>
      <c r="CL33" s="119"/>
      <c r="CM33" s="120"/>
      <c r="CN33" s="118" t="str">
        <f>IF(K33="","",K33)</f>
        <v>C."Rationale Zahlen" II</v>
      </c>
      <c r="CO33" s="119"/>
      <c r="CP33" s="120"/>
      <c r="CQ33" s="118" t="str">
        <f>IF(N33="","",N33)</f>
        <v>C."Rationale Zahlen" III</v>
      </c>
      <c r="CR33" s="119"/>
      <c r="CS33" s="120"/>
      <c r="CT33" s="118" t="str">
        <f>IF(Q33="","",Q33)</f>
        <v>E:"Dreiecke und Vierecke I"</v>
      </c>
      <c r="CU33" s="119"/>
      <c r="CV33" s="120"/>
      <c r="CW33" s="118" t="str">
        <f>IF(T33="","",T33)</f>
        <v>E:"Dreiecke und Vierecke II"</v>
      </c>
      <c r="CX33" s="119"/>
      <c r="CY33" s="120"/>
      <c r="CZ33" s="118" t="str">
        <f>IF(W33="","",W33)</f>
        <v/>
      </c>
      <c r="DA33" s="119"/>
      <c r="DB33" s="120"/>
      <c r="DC33" s="118" t="str">
        <f>IF(Z33="","",Z33)</f>
        <v>Potenzen I</v>
      </c>
      <c r="DD33" s="119"/>
      <c r="DE33" s="120"/>
      <c r="DF33" s="118" t="str">
        <f>IF(AC33="","",AC33)</f>
        <v/>
      </c>
      <c r="DG33" s="119"/>
      <c r="DH33" s="120"/>
      <c r="DI33" s="118" t="str">
        <f>IF(AF33="","",AF33)</f>
        <v/>
      </c>
      <c r="DJ33" s="119"/>
      <c r="DK33" s="120"/>
      <c r="DL33" s="118" t="str">
        <f>IF(AI33="","",AI33)</f>
        <v/>
      </c>
      <c r="DM33" s="119"/>
      <c r="DN33" s="120"/>
      <c r="DO33" s="55"/>
      <c r="DP33" s="118" t="s">
        <v>1</v>
      </c>
      <c r="DQ33" s="119"/>
      <c r="DR33" s="120"/>
      <c r="DS33" s="19"/>
      <c r="DT33" s="114">
        <v>1</v>
      </c>
      <c r="DU33" s="114"/>
      <c r="DV33" s="114">
        <v>2</v>
      </c>
      <c r="DW33" s="114"/>
      <c r="DX33" s="114">
        <v>3</v>
      </c>
      <c r="DY33" s="114"/>
      <c r="DZ33" s="114">
        <v>4</v>
      </c>
      <c r="EA33" s="114"/>
      <c r="EB33" s="114">
        <v>5</v>
      </c>
      <c r="EC33" s="114"/>
      <c r="ED33" s="114">
        <v>6</v>
      </c>
      <c r="EE33" s="114"/>
      <c r="EF33" s="114">
        <v>7</v>
      </c>
      <c r="EG33" s="114"/>
      <c r="EH33" s="114">
        <v>8</v>
      </c>
      <c r="EI33" s="114"/>
      <c r="EJ33" s="114">
        <v>9</v>
      </c>
      <c r="EK33" s="114"/>
      <c r="EL33" s="114">
        <v>10</v>
      </c>
      <c r="EM33" s="114"/>
      <c r="EN33" s="114">
        <v>11</v>
      </c>
      <c r="EO33" s="114"/>
      <c r="EP33" s="114">
        <v>12</v>
      </c>
      <c r="EQ33" s="114"/>
      <c r="ER33" s="114">
        <v>13</v>
      </c>
      <c r="ES33" s="114"/>
      <c r="ET33" s="114">
        <v>14</v>
      </c>
      <c r="EU33" s="114"/>
      <c r="EV33" s="115">
        <v>15</v>
      </c>
      <c r="EW33" s="115"/>
      <c r="EX33" s="116" t="s">
        <v>1</v>
      </c>
      <c r="EY33" s="117"/>
      <c r="FA33" s="40" t="s">
        <v>11</v>
      </c>
      <c r="FB33" s="41" t="s">
        <v>12</v>
      </c>
      <c r="FC33" s="42" t="s">
        <v>13</v>
      </c>
      <c r="FD33" s="40" t="s">
        <v>11</v>
      </c>
      <c r="FE33" s="41" t="s">
        <v>12</v>
      </c>
      <c r="FF33" s="42" t="s">
        <v>13</v>
      </c>
    </row>
    <row r="34" spans="1:162" ht="16" thickBot="1" x14ac:dyDescent="0.4">
      <c r="A34" s="14"/>
      <c r="B34" s="6" t="s">
        <v>2</v>
      </c>
      <c r="C34" s="7" t="s">
        <v>3</v>
      </c>
      <c r="D34" s="9" t="s">
        <v>4</v>
      </c>
      <c r="E34" s="6" t="s">
        <v>2</v>
      </c>
      <c r="F34" s="7" t="s">
        <v>3</v>
      </c>
      <c r="G34" s="8" t="s">
        <v>4</v>
      </c>
      <c r="H34" s="6" t="s">
        <v>2</v>
      </c>
      <c r="I34" s="7" t="s">
        <v>3</v>
      </c>
      <c r="J34" s="8" t="s">
        <v>4</v>
      </c>
      <c r="K34" s="6" t="s">
        <v>2</v>
      </c>
      <c r="L34" s="7" t="s">
        <v>3</v>
      </c>
      <c r="M34" s="8" t="s">
        <v>4</v>
      </c>
      <c r="N34" s="6" t="s">
        <v>2</v>
      </c>
      <c r="O34" s="7" t="s">
        <v>3</v>
      </c>
      <c r="P34" s="8" t="s">
        <v>4</v>
      </c>
      <c r="Q34" s="6" t="s">
        <v>2</v>
      </c>
      <c r="R34" s="7" t="s">
        <v>3</v>
      </c>
      <c r="S34" s="8" t="s">
        <v>4</v>
      </c>
      <c r="T34" s="6" t="s">
        <v>2</v>
      </c>
      <c r="U34" s="7" t="s">
        <v>3</v>
      </c>
      <c r="V34" s="9" t="s">
        <v>4</v>
      </c>
      <c r="W34" s="6" t="s">
        <v>2</v>
      </c>
      <c r="X34" s="7" t="s">
        <v>3</v>
      </c>
      <c r="Y34" s="9" t="s">
        <v>4</v>
      </c>
      <c r="Z34" s="6" t="s">
        <v>2</v>
      </c>
      <c r="AA34" s="7" t="s">
        <v>3</v>
      </c>
      <c r="AB34" s="9" t="s">
        <v>4</v>
      </c>
      <c r="AC34" s="6" t="s">
        <v>2</v>
      </c>
      <c r="AD34" s="7" t="s">
        <v>3</v>
      </c>
      <c r="AE34" s="9" t="s">
        <v>4</v>
      </c>
      <c r="AF34" s="6" t="s">
        <v>2</v>
      </c>
      <c r="AG34" s="7" t="s">
        <v>3</v>
      </c>
      <c r="AH34" s="9" t="s">
        <v>4</v>
      </c>
      <c r="AI34" s="6" t="s">
        <v>2</v>
      </c>
      <c r="AJ34" s="7" t="s">
        <v>3</v>
      </c>
      <c r="AK34" s="9" t="s">
        <v>4</v>
      </c>
      <c r="AL34" s="45" t="s">
        <v>4</v>
      </c>
      <c r="AM34" s="47" t="s">
        <v>2</v>
      </c>
      <c r="AN34" s="48" t="s">
        <v>3</v>
      </c>
      <c r="AO34" s="52" t="s">
        <v>4</v>
      </c>
      <c r="AQ34" s="26" t="s">
        <v>6</v>
      </c>
      <c r="AR34" s="27" t="s">
        <v>7</v>
      </c>
      <c r="AS34" s="54" t="s">
        <v>18</v>
      </c>
      <c r="AT34" s="26" t="s">
        <v>6</v>
      </c>
      <c r="AU34" s="27" t="s">
        <v>7</v>
      </c>
      <c r="AV34" s="54" t="s">
        <v>18</v>
      </c>
      <c r="AW34" s="26" t="s">
        <v>6</v>
      </c>
      <c r="AX34" s="27" t="s">
        <v>7</v>
      </c>
      <c r="AY34" s="54" t="s">
        <v>18</v>
      </c>
      <c r="AZ34" s="26" t="s">
        <v>6</v>
      </c>
      <c r="BA34" s="27" t="s">
        <v>7</v>
      </c>
      <c r="BB34" s="54" t="s">
        <v>18</v>
      </c>
      <c r="BC34" s="26" t="s">
        <v>6</v>
      </c>
      <c r="BD34" s="27" t="s">
        <v>7</v>
      </c>
      <c r="BE34" s="54" t="s">
        <v>18</v>
      </c>
      <c r="BF34" s="26" t="s">
        <v>6</v>
      </c>
      <c r="BG34" s="27" t="s">
        <v>7</v>
      </c>
      <c r="BH34" s="54" t="s">
        <v>18</v>
      </c>
      <c r="BI34" s="26" t="s">
        <v>6</v>
      </c>
      <c r="BJ34" s="27" t="s">
        <v>7</v>
      </c>
      <c r="BK34" s="54" t="s">
        <v>18</v>
      </c>
      <c r="BL34" s="26" t="s">
        <v>6</v>
      </c>
      <c r="BM34" s="27" t="s">
        <v>7</v>
      </c>
      <c r="BN34" s="54" t="s">
        <v>18</v>
      </c>
      <c r="BO34" s="26" t="s">
        <v>6</v>
      </c>
      <c r="BP34" s="27" t="s">
        <v>7</v>
      </c>
      <c r="BQ34" s="54" t="s">
        <v>18</v>
      </c>
      <c r="BR34" s="26" t="s">
        <v>6</v>
      </c>
      <c r="BS34" s="27" t="s">
        <v>7</v>
      </c>
      <c r="BT34" s="54" t="s">
        <v>18</v>
      </c>
      <c r="BU34" s="26" t="s">
        <v>6</v>
      </c>
      <c r="BV34" s="27" t="s">
        <v>7</v>
      </c>
      <c r="BW34" s="54" t="s">
        <v>18</v>
      </c>
      <c r="BX34" s="26" t="s">
        <v>6</v>
      </c>
      <c r="BY34" s="27" t="s">
        <v>7</v>
      </c>
      <c r="BZ34" s="54" t="s">
        <v>18</v>
      </c>
      <c r="CA34" s="26" t="s">
        <v>6</v>
      </c>
      <c r="CB34" s="27" t="s">
        <v>7</v>
      </c>
      <c r="CC34" s="54" t="s">
        <v>18</v>
      </c>
      <c r="CD34" s="14"/>
      <c r="CE34" s="47" t="s">
        <v>2</v>
      </c>
      <c r="CF34" s="48" t="s">
        <v>3</v>
      </c>
      <c r="CG34" s="49" t="s">
        <v>4</v>
      </c>
      <c r="CH34" s="6" t="s">
        <v>2</v>
      </c>
      <c r="CI34" s="7" t="s">
        <v>3</v>
      </c>
      <c r="CJ34" s="8" t="s">
        <v>4</v>
      </c>
      <c r="CK34" s="6" t="s">
        <v>2</v>
      </c>
      <c r="CL34" s="7" t="s">
        <v>3</v>
      </c>
      <c r="CM34" s="8" t="s">
        <v>4</v>
      </c>
      <c r="CN34" s="6" t="s">
        <v>2</v>
      </c>
      <c r="CO34" s="7" t="s">
        <v>3</v>
      </c>
      <c r="CP34" s="8" t="s">
        <v>4</v>
      </c>
      <c r="CQ34" s="47" t="s">
        <v>2</v>
      </c>
      <c r="CR34" s="48" t="s">
        <v>3</v>
      </c>
      <c r="CS34" s="49" t="s">
        <v>4</v>
      </c>
      <c r="CT34" s="6" t="s">
        <v>2</v>
      </c>
      <c r="CU34" s="7" t="s">
        <v>3</v>
      </c>
      <c r="CV34" s="8" t="s">
        <v>4</v>
      </c>
      <c r="CW34" s="47" t="s">
        <v>2</v>
      </c>
      <c r="CX34" s="48" t="s">
        <v>3</v>
      </c>
      <c r="CY34" s="49" t="s">
        <v>4</v>
      </c>
      <c r="CZ34" s="6" t="s">
        <v>2</v>
      </c>
      <c r="DA34" s="7" t="s">
        <v>3</v>
      </c>
      <c r="DB34" s="8" t="s">
        <v>4</v>
      </c>
      <c r="DC34" s="47" t="s">
        <v>2</v>
      </c>
      <c r="DD34" s="48" t="s">
        <v>3</v>
      </c>
      <c r="DE34" s="49" t="s">
        <v>4</v>
      </c>
      <c r="DF34" s="6" t="s">
        <v>2</v>
      </c>
      <c r="DG34" s="7" t="s">
        <v>3</v>
      </c>
      <c r="DH34" s="8" t="s">
        <v>4</v>
      </c>
      <c r="DI34" s="47" t="s">
        <v>2</v>
      </c>
      <c r="DJ34" s="48" t="s">
        <v>3</v>
      </c>
      <c r="DK34" s="49" t="s">
        <v>4</v>
      </c>
      <c r="DL34" s="6" t="s">
        <v>2</v>
      </c>
      <c r="DM34" s="7" t="s">
        <v>3</v>
      </c>
      <c r="DN34" s="8" t="s">
        <v>4</v>
      </c>
      <c r="DO34" s="22" t="s">
        <v>4</v>
      </c>
      <c r="DP34" s="47" t="s">
        <v>2</v>
      </c>
      <c r="DQ34" s="48" t="s">
        <v>3</v>
      </c>
      <c r="DR34" s="52" t="s">
        <v>4</v>
      </c>
      <c r="DT34" s="12" t="s">
        <v>3</v>
      </c>
      <c r="DU34" s="20" t="s">
        <v>3</v>
      </c>
      <c r="DV34" s="12"/>
      <c r="DW34" s="20"/>
      <c r="DX34" s="12"/>
      <c r="DY34" s="20"/>
      <c r="DZ34" s="12"/>
      <c r="EA34" s="20"/>
      <c r="EB34" s="12"/>
      <c r="EC34" s="20"/>
      <c r="ED34" s="12"/>
      <c r="EE34" s="20"/>
      <c r="EF34" s="12"/>
      <c r="EG34" s="20"/>
      <c r="EH34" s="12"/>
      <c r="EI34" s="20"/>
      <c r="EJ34" s="12"/>
      <c r="EK34" s="20"/>
      <c r="EL34" s="12"/>
      <c r="EM34" s="20"/>
      <c r="EN34" s="12"/>
      <c r="EO34" s="20"/>
      <c r="EP34" s="12"/>
      <c r="EQ34" s="20"/>
      <c r="ER34" s="12"/>
      <c r="ES34" s="20"/>
      <c r="ET34" s="12"/>
      <c r="EU34" s="13"/>
      <c r="EV34" s="12"/>
      <c r="EW34" s="13"/>
      <c r="EZ34" t="str">
        <f>A35</f>
        <v>Alina F.</v>
      </c>
      <c r="FA34">
        <f t="shared" ref="FA34:FA57" si="87">AVERAGE(D35,G35,J35)</f>
        <v>38.333333333333336</v>
      </c>
    </row>
    <row r="35" spans="1:162" ht="15.65" customHeight="1" thickBot="1" x14ac:dyDescent="0.4">
      <c r="A35" s="56" t="s">
        <v>40</v>
      </c>
      <c r="B35" s="57">
        <v>2</v>
      </c>
      <c r="C35" s="58">
        <v>2</v>
      </c>
      <c r="D35" s="59">
        <v>52</v>
      </c>
      <c r="E35" s="57">
        <v>0</v>
      </c>
      <c r="F35" s="58">
        <v>2</v>
      </c>
      <c r="G35" s="59">
        <v>38</v>
      </c>
      <c r="H35" s="57">
        <v>1</v>
      </c>
      <c r="I35" s="58">
        <v>2</v>
      </c>
      <c r="J35" s="59">
        <v>25</v>
      </c>
      <c r="K35" s="57">
        <v>1</v>
      </c>
      <c r="L35" s="58">
        <v>2</v>
      </c>
      <c r="M35" s="59">
        <v>45</v>
      </c>
      <c r="N35" s="57">
        <v>3</v>
      </c>
      <c r="O35" s="58">
        <v>2</v>
      </c>
      <c r="P35" s="60">
        <v>37</v>
      </c>
      <c r="Q35" s="57" t="s">
        <v>80</v>
      </c>
      <c r="R35" s="58" t="s">
        <v>80</v>
      </c>
      <c r="S35" s="59" t="s">
        <v>80</v>
      </c>
      <c r="T35" s="57" t="s">
        <v>80</v>
      </c>
      <c r="U35" s="58" t="s">
        <v>80</v>
      </c>
      <c r="V35" s="59">
        <v>86</v>
      </c>
      <c r="W35" s="57"/>
      <c r="X35" s="58"/>
      <c r="Y35" s="59"/>
      <c r="Z35" s="57"/>
      <c r="AA35" s="58"/>
      <c r="AB35" s="59"/>
      <c r="AC35" s="57"/>
      <c r="AD35" s="58"/>
      <c r="AE35" s="60"/>
      <c r="AF35" s="57"/>
      <c r="AG35" s="58"/>
      <c r="AH35" s="59"/>
      <c r="AI35" s="57"/>
      <c r="AJ35" s="58"/>
      <c r="AK35" s="59"/>
      <c r="AL35" s="60" t="s">
        <v>92</v>
      </c>
      <c r="AM35" s="61">
        <f t="shared" ref="AM35:AM59" si="88">DP35</f>
        <v>1.4</v>
      </c>
      <c r="AN35" s="62">
        <f t="shared" ref="AN35:AN59" si="89">DQ35</f>
        <v>2</v>
      </c>
      <c r="AO35" s="63">
        <f t="shared" ref="AO35:AO59" si="90">DR35</f>
        <v>47.166666666666664</v>
      </c>
      <c r="AP35" s="53" t="str">
        <f t="shared" ref="AP35:AP59" si="91">IF(A35="","",A35)</f>
        <v>Alina F.</v>
      </c>
      <c r="AQ35" s="77">
        <v>2</v>
      </c>
      <c r="AR35" s="77"/>
      <c r="AS35" s="25">
        <f>IFERROR(AVERAGE(AQ35,AR35),"")</f>
        <v>2</v>
      </c>
      <c r="AT35" s="82">
        <v>1</v>
      </c>
      <c r="AU35" s="77"/>
      <c r="AV35" s="25">
        <f>IFERROR(AVERAGE(AT35,AU35),"")</f>
        <v>1</v>
      </c>
      <c r="AW35" s="84">
        <v>1</v>
      </c>
      <c r="AX35" s="77"/>
      <c r="AY35" s="25">
        <f>IFERROR(AVERAGE(AW35,AX35),"")</f>
        <v>1</v>
      </c>
      <c r="AZ35" s="86">
        <v>1</v>
      </c>
      <c r="BA35" s="77"/>
      <c r="BB35" s="25">
        <f>IFERROR(AVERAGE(AZ35,BA35),"")</f>
        <v>1</v>
      </c>
      <c r="BC35" s="88">
        <v>1</v>
      </c>
      <c r="BD35" s="77"/>
      <c r="BE35" s="25">
        <f>IFERROR(AVERAGE(BC35,BD35),"")</f>
        <v>1</v>
      </c>
      <c r="BF35" s="90">
        <v>0</v>
      </c>
      <c r="BG35" s="77"/>
      <c r="BH35" s="25">
        <f>IFERROR(AVERAGE(BF35,BG35),"")</f>
        <v>0</v>
      </c>
      <c r="BI35" s="92">
        <v>1</v>
      </c>
      <c r="BJ35" s="77"/>
      <c r="BK35" s="25">
        <f>IFERROR(AVERAGE(BI35,BJ35),"")</f>
        <v>1</v>
      </c>
      <c r="BL35" s="94">
        <v>0</v>
      </c>
      <c r="BM35" s="77"/>
      <c r="BN35" s="25">
        <f>IFERROR(AVERAGE(BL35,BM35),"")</f>
        <v>0</v>
      </c>
      <c r="BO35" s="77"/>
      <c r="BP35" s="77"/>
      <c r="BQ35" s="25" t="str">
        <f>IFERROR(AVERAGE(BO35,BP35),"")</f>
        <v/>
      </c>
      <c r="BR35" s="77"/>
      <c r="BS35" s="77"/>
      <c r="BT35" s="25" t="str">
        <f>IFERROR(AVERAGE(BR35,BS35),"")</f>
        <v/>
      </c>
      <c r="BU35" s="77"/>
      <c r="BV35" s="77"/>
      <c r="BW35" s="25" t="str">
        <f>IFERROR(AVERAGE(BU35,BV35),"")</f>
        <v/>
      </c>
      <c r="BX35" s="77"/>
      <c r="BY35" s="77"/>
      <c r="BZ35" s="25" t="str">
        <f>IFERROR(AVERAGE(BX35,BY35),"")</f>
        <v/>
      </c>
      <c r="CA35" s="77"/>
      <c r="CB35" s="77"/>
      <c r="CC35" s="25" t="str">
        <f>IFERROR(AVERAGE(CA35,CB35),"")</f>
        <v/>
      </c>
      <c r="CD35" s="46" t="str">
        <f t="shared" ref="CD35:CD59" si="92">IF(A35="","",A35)</f>
        <v>Alina F.</v>
      </c>
      <c r="CE35" s="1">
        <f t="shared" ref="CE35:CE53" si="93">IF(B35="","",B35)</f>
        <v>2</v>
      </c>
      <c r="CF35" s="10" t="str">
        <f>DU35</f>
        <v>**</v>
      </c>
      <c r="CG35" s="2">
        <f t="shared" ref="CG35:CG59" si="94">IF(D35="","",D35)</f>
        <v>52</v>
      </c>
      <c r="CH35" s="15">
        <f t="shared" ref="CH35:CH59" si="95">IF(E35="","",E35)</f>
        <v>0</v>
      </c>
      <c r="CI35" s="10" t="str">
        <f>DW35</f>
        <v>**</v>
      </c>
      <c r="CJ35" s="2">
        <f t="shared" ref="CJ35:CJ59" si="96">IF(G35="","",G35)</f>
        <v>38</v>
      </c>
      <c r="CK35" s="1">
        <f t="shared" ref="CK35:CK59" si="97">IF(H35="","",H35)</f>
        <v>1</v>
      </c>
      <c r="CL35" s="10" t="str">
        <f>DY35</f>
        <v>**</v>
      </c>
      <c r="CM35" s="2">
        <f t="shared" ref="CM35:CM59" si="98">IF(J35="","",J35)</f>
        <v>25</v>
      </c>
      <c r="CN35" s="1">
        <f t="shared" ref="CN35:CN59" si="99">IF(K35="","",K35)</f>
        <v>1</v>
      </c>
      <c r="CO35" s="10" t="str">
        <f>EA35</f>
        <v>**</v>
      </c>
      <c r="CP35" s="2">
        <f t="shared" ref="CP35:CP59" si="100">IF(M35="","",M35)</f>
        <v>45</v>
      </c>
      <c r="CQ35" s="1">
        <f t="shared" ref="CQ35:CQ59" si="101">IF(N35="","",N35)</f>
        <v>3</v>
      </c>
      <c r="CR35" s="10" t="str">
        <f>EC35</f>
        <v>**</v>
      </c>
      <c r="CS35" s="2">
        <f t="shared" ref="CS35:CS59" si="102">IF(P35="","",P35)</f>
        <v>37</v>
      </c>
      <c r="CT35" s="1" t="str">
        <f t="shared" ref="CT35:CT59" si="103">IF(Q35="","",Q35)</f>
        <v>k</v>
      </c>
      <c r="CU35" s="10" t="str">
        <f>EE35</f>
        <v>k</v>
      </c>
      <c r="CV35" s="2" t="str">
        <f t="shared" ref="CV35:CV59" si="104">IF(S35="","",S35)</f>
        <v>k</v>
      </c>
      <c r="CW35" s="1" t="str">
        <f t="shared" ref="CW35:CW59" si="105">IF(T35="","",T35)</f>
        <v>k</v>
      </c>
      <c r="CX35" s="10" t="str">
        <f>EG35</f>
        <v>k</v>
      </c>
      <c r="CY35" s="2">
        <f t="shared" ref="CY35:CY59" si="106">IF(V35="","",V35)</f>
        <v>86</v>
      </c>
      <c r="CZ35" s="1" t="str">
        <f t="shared" ref="CZ35:CZ59" si="107">IF(W35="","",W35)</f>
        <v/>
      </c>
      <c r="DA35" s="10" t="str">
        <f>EI35</f>
        <v/>
      </c>
      <c r="DB35" s="2" t="str">
        <f t="shared" ref="DB35:DB59" si="108">IF(Y35="","",Y35)</f>
        <v/>
      </c>
      <c r="DC35" s="1" t="str">
        <f t="shared" ref="DC35:DC59" si="109">IF(Z35="","",Z35)</f>
        <v/>
      </c>
      <c r="DD35" s="10" t="str">
        <f>EK35</f>
        <v/>
      </c>
      <c r="DE35" s="2" t="str">
        <f t="shared" ref="DE35:DE59" si="110">IF(AB35="","",AB35)</f>
        <v/>
      </c>
      <c r="DF35" s="1" t="str">
        <f t="shared" ref="DF35:DF59" si="111">IF(AC35="","",AC35)</f>
        <v/>
      </c>
      <c r="DG35" s="10" t="str">
        <f>EM35</f>
        <v/>
      </c>
      <c r="DH35" s="2" t="str">
        <f t="shared" ref="DH35:DH59" si="112">IF(AE35="","",AE35)</f>
        <v/>
      </c>
      <c r="DI35" s="1" t="str">
        <f t="shared" ref="DI35:DI59" si="113">IF(AF35="","",AF35)</f>
        <v/>
      </c>
      <c r="DJ35" s="10" t="str">
        <f>EO35</f>
        <v/>
      </c>
      <c r="DK35" s="2" t="str">
        <f t="shared" ref="DK35:DK59" si="114">IF(AH35="","",AH35)</f>
        <v/>
      </c>
      <c r="DL35" s="1" t="str">
        <f t="shared" ref="DL35:DL59" si="115">IF(AI35="","",AI35)</f>
        <v/>
      </c>
      <c r="DM35" s="10" t="str">
        <f>EQ35</f>
        <v/>
      </c>
      <c r="DN35" s="2" t="str">
        <f t="shared" ref="DN35:DN59" si="116">IF(AK35="","",AK35)</f>
        <v/>
      </c>
      <c r="DO35" s="23" t="str">
        <f t="shared" ref="DO35:DO59" si="117">IF(AL35="","",AL35)</f>
        <v>Standard 4</v>
      </c>
      <c r="DP35" s="28">
        <f>IFERROR(AVERAGE(CE35,CH35,CK35,CN35,CQ35,CT35,CW35,CZ35,DC35,DF35,DI35,DL35),"")</f>
        <v>1.4</v>
      </c>
      <c r="DQ35" s="29">
        <f>IFERROR(AVERAGE(DT35,DV35,DX35,DZ35,EB35,ED35,EF35,EH35,EJ35,EL35,EN35,EP35,ER35,ET35,EV35),"")</f>
        <v>2</v>
      </c>
      <c r="DR35" s="30">
        <f>IFERROR(AVERAGE(CG35,CJ35,CM35,CP35,CS35,CV35,CY35,DB35,DE35,DH35,DK35,DN35),"")</f>
        <v>47.166666666666664</v>
      </c>
      <c r="DS35" s="18" t="str">
        <f t="shared" ref="DS35:DS59" si="118">CD35</f>
        <v>Alina F.</v>
      </c>
      <c r="DT35" s="5">
        <f t="shared" ref="DT35:DT59" si="119">IF(C35="","",C35)</f>
        <v>2</v>
      </c>
      <c r="DU35" s="5" t="str">
        <f>IF(DT35=4,"****",IF(DT35=3,"***",IF(DT35=2,"**",IF(DT35=1,"*",IF(DT35="k","k",IF(DT35="f","f",IF(DT35="","",IF(DT35=0," ",IF(DT35=#N/A,"",DT35)))))))))</f>
        <v>**</v>
      </c>
      <c r="DV35" s="5">
        <f t="shared" ref="DV35:DV59" si="120">IF(F35="","",F35)</f>
        <v>2</v>
      </c>
      <c r="DW35" s="5" t="str">
        <f>IF(DV35=4,"****",IF(DV35=3,"***",IF(DV35=2,"**",IF(DV35=1,"*",IF(DV35="k","k",IF(DV35="f","f",IF(DV35="","",IF(DV35=0," ",DV35))))))))</f>
        <v>**</v>
      </c>
      <c r="DX35" s="5">
        <f t="shared" ref="DX35:DX59" si="121">IF(I35="","",I35)</f>
        <v>2</v>
      </c>
      <c r="DY35" s="5" t="str">
        <f>IF(DX35=4,"****",IF(DX35=3,"***",IF(DX35=2,"**",IF(DX35=1,"*",IF(DX35="k","k",IF(DX35="f","f",IF(DX35="","",IF(DX35=0," ",DX35))))))))</f>
        <v>**</v>
      </c>
      <c r="DZ35" s="5">
        <f t="shared" ref="DZ35:DZ59" si="122">IF(L35="","",L35)</f>
        <v>2</v>
      </c>
      <c r="EA35" s="5" t="str">
        <f>IF(DZ35=4,"****",IF(DZ35=3,"***",IF(DZ35=2,"**",IF(DZ35=1,"*",IF(DZ35="k","k",IF(DZ35="f","f",IF(DZ35="","",IF(DZ35=0," ",DZ35))))))))</f>
        <v>**</v>
      </c>
      <c r="EB35" s="5">
        <f t="shared" ref="EB35:EB59" si="123">IF(O35="","",O35)</f>
        <v>2</v>
      </c>
      <c r="EC35" s="5" t="str">
        <f>IF(EB35=4,"****",IF(EB35=3,"***",IF(EB35=2,"**",IF(EB35=1,"*",IF(EB35="k","k",IF(EB35="f","f",IF(EB35="","",IF(EB35=0," ",EB35))))))))</f>
        <v>**</v>
      </c>
      <c r="ED35" s="5" t="str">
        <f t="shared" ref="ED35:ED59" si="124">IF(R35="","",R35)</f>
        <v>k</v>
      </c>
      <c r="EE35" s="5" t="str">
        <f>IF(ED35=4,"****",IF(ED35=3,"***",IF(ED35=2,"**",IF(ED35=1,"*",IF(ED35="k","k",IF(ED35="f","f",IF(ED35="","",IF(ED35=0," ",ED35))))))))</f>
        <v>k</v>
      </c>
      <c r="EF35" s="5" t="str">
        <f t="shared" ref="EF35:EF59" si="125">IF(U35="","",U35)</f>
        <v>k</v>
      </c>
      <c r="EG35" s="5" t="str">
        <f>IF(EF35=4,"****",IF(EF35=3,"***",IF(EF35=2,"**",IF(EF35=1,"*",IF(EF35="k","k",IF(EF35="f","f",IF(EF35="","",IF(EF35=0," ",EF35))))))))</f>
        <v>k</v>
      </c>
      <c r="EH35" s="5" t="str">
        <f t="shared" ref="EH35:EH59" si="126">IF(X35="","",X35)</f>
        <v/>
      </c>
      <c r="EI35" s="5" t="str">
        <f>IF(EH35=4,"****",IF(EH35=3,"***",IF(EH35=2,"**",IF(EH35=1,"*",IF(EH35="k","k",IF(EH35="f","f",IF(EH35="","",IF(EH35=0," ",EH35))))))))</f>
        <v/>
      </c>
      <c r="EJ35" s="5" t="str">
        <f t="shared" ref="EJ35:EJ59" si="127">IF(AA35="","",AA35)</f>
        <v/>
      </c>
      <c r="EK35" s="5" t="str">
        <f>IF(EJ35=4,"****",IF(EJ35=3,"***",IF(EJ35=2,"**",IF(EJ35=1,"*",IF(EJ35="k","k",IF(EJ35="f","f",IF(EJ35="","",IF(EJ35=0," ",EJ35))))))))</f>
        <v/>
      </c>
      <c r="EL35" s="5" t="str">
        <f t="shared" ref="EL35:EL59" si="128">IF(AD35="","",AD35)</f>
        <v/>
      </c>
      <c r="EM35" s="5" t="str">
        <f>IF(EL35=4,"****",IF(EL35=3,"***",IF(EL35=2,"**",IF(EL35=1,"*",IF(EL35="k","k",IF(EL35="f","f",IF(EL35="","",IF(EL35=0," ",EL35))))))))</f>
        <v/>
      </c>
      <c r="EN35" s="5" t="str">
        <f t="shared" ref="EN35:EN59" si="129">IF(AG35="","",AG35)</f>
        <v/>
      </c>
      <c r="EO35" s="5" t="str">
        <f>IF(EN35=4,"****",IF(EN35=3,"***",IF(EN35=2,"**",IF(EN35=1,"*",IF(EN35="k","k",IF(EN35="f","f",IF(EN35="","",IF(EN35=0," ",EN35))))))))</f>
        <v/>
      </c>
      <c r="EP35" s="5" t="str">
        <f t="shared" ref="EP35:EP59" si="130">IF(AJ35="","",AJ35)</f>
        <v/>
      </c>
      <c r="EQ35" s="5" t="str">
        <f>IF(EP35=4,"****",IF(EP35=3,"***",IF(EP35=2,"**",IF(EP35=1,"*",IF(EP35="k","k",IF(EP35="f","f",IF(EP35="","",IF(EP35=0," ",EP35))))))))</f>
        <v/>
      </c>
      <c r="ER35" s="5"/>
      <c r="ES35" s="5"/>
      <c r="ET35" s="5"/>
      <c r="EU35" s="21"/>
      <c r="EV35" s="21"/>
      <c r="EW35" s="21"/>
      <c r="EZ35" t="str">
        <f t="shared" ref="EZ35:EZ58" si="131">A36</f>
        <v>Angelina B.</v>
      </c>
      <c r="FA35">
        <f t="shared" si="87"/>
        <v>49.333333333333336</v>
      </c>
    </row>
    <row r="36" spans="1:162" ht="15.65" customHeight="1" thickBot="1" x14ac:dyDescent="0.4">
      <c r="A36" s="64" t="s">
        <v>41</v>
      </c>
      <c r="B36" s="65">
        <v>3</v>
      </c>
      <c r="C36" s="66">
        <v>2</v>
      </c>
      <c r="D36" s="67">
        <v>52</v>
      </c>
      <c r="E36" s="65" t="s">
        <v>80</v>
      </c>
      <c r="F36" s="66">
        <v>2</v>
      </c>
      <c r="G36" s="67">
        <v>56</v>
      </c>
      <c r="H36" s="65">
        <v>2</v>
      </c>
      <c r="I36" s="66">
        <v>2</v>
      </c>
      <c r="J36" s="67">
        <v>40</v>
      </c>
      <c r="K36" s="65">
        <v>1</v>
      </c>
      <c r="L36" s="66">
        <v>2</v>
      </c>
      <c r="M36" s="67">
        <v>35</v>
      </c>
      <c r="N36" s="65">
        <v>3</v>
      </c>
      <c r="O36" s="66">
        <v>2</v>
      </c>
      <c r="P36" s="67">
        <v>95</v>
      </c>
      <c r="Q36" s="65">
        <v>2</v>
      </c>
      <c r="R36" s="66">
        <v>2</v>
      </c>
      <c r="S36" s="67">
        <v>55</v>
      </c>
      <c r="T36" s="65">
        <v>3</v>
      </c>
      <c r="U36" s="66">
        <v>2</v>
      </c>
      <c r="V36" s="67">
        <v>93</v>
      </c>
      <c r="W36" s="65"/>
      <c r="X36" s="66"/>
      <c r="Y36" s="67"/>
      <c r="Z36" s="65"/>
      <c r="AA36" s="66"/>
      <c r="AB36" s="67"/>
      <c r="AC36" s="65"/>
      <c r="AD36" s="66"/>
      <c r="AE36" s="67"/>
      <c r="AF36" s="65"/>
      <c r="AG36" s="66"/>
      <c r="AH36" s="67"/>
      <c r="AI36" s="65"/>
      <c r="AJ36" s="66"/>
      <c r="AK36" s="67"/>
      <c r="AL36" s="68" t="s">
        <v>97</v>
      </c>
      <c r="AM36" s="69">
        <f t="shared" si="88"/>
        <v>2.3333333333333335</v>
      </c>
      <c r="AN36" s="70">
        <f t="shared" si="89"/>
        <v>2</v>
      </c>
      <c r="AO36" s="71">
        <f t="shared" si="90"/>
        <v>60.857142857142854</v>
      </c>
      <c r="AP36" s="53" t="str">
        <f t="shared" si="91"/>
        <v>Angelina B.</v>
      </c>
      <c r="AQ36" s="66">
        <v>2</v>
      </c>
      <c r="AR36" s="66"/>
      <c r="AS36" s="25">
        <f t="shared" ref="AS36:AS59" si="132">IFERROR(AVERAGE(AQ36,AR36),"")</f>
        <v>2</v>
      </c>
      <c r="AT36" s="82">
        <v>1</v>
      </c>
      <c r="AU36" s="66"/>
      <c r="AV36" s="25">
        <f t="shared" ref="AV36:AV59" si="133">IFERROR(AVERAGE(AT36,AU36),"")</f>
        <v>1</v>
      </c>
      <c r="AW36" s="84">
        <v>2</v>
      </c>
      <c r="AX36" s="66"/>
      <c r="AY36" s="25">
        <f t="shared" ref="AY36:AY59" si="134">IFERROR(AVERAGE(AW36,AX36),"")</f>
        <v>2</v>
      </c>
      <c r="AZ36" s="86">
        <v>2</v>
      </c>
      <c r="BA36" s="66"/>
      <c r="BB36" s="25">
        <f t="shared" ref="BB36:BB59" si="135">IFERROR(AVERAGE(AZ36,BA36),"")</f>
        <v>2</v>
      </c>
      <c r="BC36" s="88">
        <v>1</v>
      </c>
      <c r="BD36" s="66"/>
      <c r="BE36" s="25">
        <f t="shared" ref="BE36:BE59" si="136">IFERROR(AVERAGE(BC36,BD36),"")</f>
        <v>1</v>
      </c>
      <c r="BF36" s="90">
        <v>0</v>
      </c>
      <c r="BG36" s="66"/>
      <c r="BH36" s="25">
        <f t="shared" ref="BH36:BH59" si="137">IFERROR(AVERAGE(BF36,BG36),"")</f>
        <v>0</v>
      </c>
      <c r="BI36" s="92">
        <v>1</v>
      </c>
      <c r="BJ36" s="66"/>
      <c r="BK36" s="25">
        <f t="shared" ref="BK36:BK59" si="138">IFERROR(AVERAGE(BI36,BJ36),"")</f>
        <v>1</v>
      </c>
      <c r="BL36" s="94">
        <v>0</v>
      </c>
      <c r="BM36" s="66"/>
      <c r="BN36" s="25">
        <f t="shared" ref="BN36:BN59" si="139">IFERROR(AVERAGE(BL36,BM36),"")</f>
        <v>0</v>
      </c>
      <c r="BO36" s="66"/>
      <c r="BP36" s="66"/>
      <c r="BQ36" s="25" t="str">
        <f t="shared" ref="BQ36:BQ59" si="140">IFERROR(AVERAGE(BO36,BP36),"")</f>
        <v/>
      </c>
      <c r="BR36" s="66"/>
      <c r="BS36" s="66"/>
      <c r="BT36" s="25" t="str">
        <f t="shared" ref="BT36:BT59" si="141">IFERROR(AVERAGE(BR36,BS36),"")</f>
        <v/>
      </c>
      <c r="BU36" s="66"/>
      <c r="BV36" s="66"/>
      <c r="BW36" s="25" t="str">
        <f t="shared" ref="BW36:BW59" si="142">IFERROR(AVERAGE(BU36,BV36),"")</f>
        <v/>
      </c>
      <c r="BX36" s="66"/>
      <c r="BY36" s="66"/>
      <c r="BZ36" s="25" t="str">
        <f t="shared" ref="BZ36:BZ59" si="143">IFERROR(AVERAGE(BX36,BY36),"")</f>
        <v/>
      </c>
      <c r="CA36" s="66"/>
      <c r="CB36" s="66"/>
      <c r="CC36" s="25" t="str">
        <f t="shared" ref="CC36:CC59" si="144">IFERROR(AVERAGE(CA36,CB36),"")</f>
        <v/>
      </c>
      <c r="CD36" s="46" t="str">
        <f t="shared" si="92"/>
        <v>Angelina B.</v>
      </c>
      <c r="CE36" s="3">
        <f t="shared" si="93"/>
        <v>3</v>
      </c>
      <c r="CF36" s="5" t="str">
        <f t="shared" ref="CF36:CF59" si="145">DU36</f>
        <v>**</v>
      </c>
      <c r="CG36" s="4">
        <f t="shared" si="94"/>
        <v>52</v>
      </c>
      <c r="CH36" s="16" t="str">
        <f t="shared" si="95"/>
        <v>k</v>
      </c>
      <c r="CI36" s="5" t="str">
        <f t="shared" ref="CI36:CI59" si="146">DW36</f>
        <v>**</v>
      </c>
      <c r="CJ36" s="4">
        <f t="shared" si="96"/>
        <v>56</v>
      </c>
      <c r="CK36" s="3">
        <f t="shared" si="97"/>
        <v>2</v>
      </c>
      <c r="CL36" s="5" t="str">
        <f t="shared" ref="CL36:CL59" si="147">DY36</f>
        <v>**</v>
      </c>
      <c r="CM36" s="4">
        <f t="shared" si="98"/>
        <v>40</v>
      </c>
      <c r="CN36" s="1">
        <f t="shared" si="99"/>
        <v>1</v>
      </c>
      <c r="CO36" s="10" t="str">
        <f t="shared" ref="CO36:CO59" si="148">EA36</f>
        <v>**</v>
      </c>
      <c r="CP36" s="2">
        <f t="shared" si="100"/>
        <v>35</v>
      </c>
      <c r="CQ36" s="1">
        <f t="shared" si="101"/>
        <v>3</v>
      </c>
      <c r="CR36" s="10" t="str">
        <f t="shared" ref="CR36:CR59" si="149">EC36</f>
        <v>**</v>
      </c>
      <c r="CS36" s="2">
        <f t="shared" si="102"/>
        <v>95</v>
      </c>
      <c r="CT36" s="1">
        <f t="shared" si="103"/>
        <v>2</v>
      </c>
      <c r="CU36" s="10" t="str">
        <f t="shared" ref="CU36:CU59" si="150">EE36</f>
        <v>**</v>
      </c>
      <c r="CV36" s="2">
        <f t="shared" si="104"/>
        <v>55</v>
      </c>
      <c r="CW36" s="1">
        <f t="shared" si="105"/>
        <v>3</v>
      </c>
      <c r="CX36" s="10" t="str">
        <f t="shared" ref="CX36:CX59" si="151">EG36</f>
        <v>**</v>
      </c>
      <c r="CY36" s="2">
        <f t="shared" si="106"/>
        <v>93</v>
      </c>
      <c r="CZ36" s="1" t="str">
        <f t="shared" si="107"/>
        <v/>
      </c>
      <c r="DA36" s="10" t="str">
        <f t="shared" ref="DA36:DA59" si="152">EI36</f>
        <v/>
      </c>
      <c r="DB36" s="2" t="str">
        <f t="shared" si="108"/>
        <v/>
      </c>
      <c r="DC36" s="1" t="str">
        <f t="shared" si="109"/>
        <v/>
      </c>
      <c r="DD36" s="10" t="str">
        <f t="shared" ref="DD36:DD59" si="153">EK36</f>
        <v/>
      </c>
      <c r="DE36" s="2" t="str">
        <f t="shared" si="110"/>
        <v/>
      </c>
      <c r="DF36" s="1" t="str">
        <f t="shared" si="111"/>
        <v/>
      </c>
      <c r="DG36" s="10" t="str">
        <f t="shared" ref="DG36:DG59" si="154">EM36</f>
        <v/>
      </c>
      <c r="DH36" s="2" t="str">
        <f t="shared" si="112"/>
        <v/>
      </c>
      <c r="DI36" s="1" t="str">
        <f t="shared" si="113"/>
        <v/>
      </c>
      <c r="DJ36" s="10" t="str">
        <f t="shared" ref="DJ36:DJ59" si="155">EO36</f>
        <v/>
      </c>
      <c r="DK36" s="2" t="str">
        <f t="shared" si="114"/>
        <v/>
      </c>
      <c r="DL36" s="1" t="str">
        <f t="shared" si="115"/>
        <v/>
      </c>
      <c r="DM36" s="10" t="str">
        <f t="shared" ref="DM36:DM59" si="156">EQ36</f>
        <v/>
      </c>
      <c r="DN36" s="2" t="str">
        <f t="shared" si="116"/>
        <v/>
      </c>
      <c r="DO36" s="23" t="str">
        <f t="shared" si="117"/>
        <v>Standard 5</v>
      </c>
      <c r="DP36" s="37">
        <f t="shared" ref="DP36:DP59" si="157">IFERROR(AVERAGE(CE36,CH36,CK36,CN36,CQ36,CT36,CW36,CZ36,DC36,DF36,DI36,DL36),"")</f>
        <v>2.3333333333333335</v>
      </c>
      <c r="DQ36" s="39">
        <f t="shared" ref="DQ36:DQ59" si="158">IFERROR(AVERAGE(DT36,DV36,DX36,DZ36,EB36,ED36,EF36,EH36,EJ36,EL36,EN36,EP36,ER36,ET36,EV36),"")</f>
        <v>2</v>
      </c>
      <c r="DR36" s="38">
        <f t="shared" ref="DR36:DR59" si="159">IFERROR(AVERAGE(CG36,CJ36,CM36,CP36,CS36,CV36,CY36,DB36,DE36,DH36,DK36,DN36),"")</f>
        <v>60.857142857142854</v>
      </c>
      <c r="DS36" s="18" t="str">
        <f t="shared" si="118"/>
        <v>Angelina B.</v>
      </c>
      <c r="DT36" s="5">
        <f t="shared" si="119"/>
        <v>2</v>
      </c>
      <c r="DU36" s="5" t="str">
        <f t="shared" ref="DU36:DU59" si="160">IF(DT36=4,"****",IF(DT36=3,"***",IF(DT36=2,"**",IF(DT36=1,"*",IF(DT36="k","k",IF(DT36="f","f",IF(DT36="","",IF(DT36=0," ",IF(DT36=#N/A,"",DT36)))))))))</f>
        <v>**</v>
      </c>
      <c r="DV36" s="5">
        <f t="shared" si="120"/>
        <v>2</v>
      </c>
      <c r="DW36" s="5" t="str">
        <f t="shared" ref="DW36:DW59" si="161">IF(DV36=4,"****",IF(DV36=3,"***",IF(DV36=2,"**",IF(DV36=1,"*",IF(DV36="k","k",IF(DV36="f","f",IF(DV36="","",IF(DV36=0," ",DV36))))))))</f>
        <v>**</v>
      </c>
      <c r="DX36" s="5">
        <f t="shared" si="121"/>
        <v>2</v>
      </c>
      <c r="DY36" s="5" t="str">
        <f t="shared" ref="DY36:DY59" si="162">IF(DX36=4,"****",IF(DX36=3,"***",IF(DX36=2,"**",IF(DX36=1,"*",IF(DX36="k","k",IF(DX36="f","f",IF(DX36="","",IF(DX36=0," ",DX36))))))))</f>
        <v>**</v>
      </c>
      <c r="DZ36" s="5">
        <f t="shared" si="122"/>
        <v>2</v>
      </c>
      <c r="EA36" s="5" t="str">
        <f t="shared" ref="EA36:EA59" si="163">IF(DZ36=4,"****",IF(DZ36=3,"***",IF(DZ36=2,"**",IF(DZ36=1,"*",IF(DZ36="k","k",IF(DZ36="f","f",IF(DZ36="","",IF(DZ36=0," ",DZ36))))))))</f>
        <v>**</v>
      </c>
      <c r="EB36" s="5">
        <f t="shared" si="123"/>
        <v>2</v>
      </c>
      <c r="EC36" s="5" t="str">
        <f t="shared" ref="EC36:EC59" si="164">IF(EB36=4,"****",IF(EB36=3,"***",IF(EB36=2,"**",IF(EB36=1,"*",IF(EB36="k","k",IF(EB36="f","f",IF(EB36="","",IF(EB36=0," ",EB36))))))))</f>
        <v>**</v>
      </c>
      <c r="ED36" s="5">
        <f t="shared" si="124"/>
        <v>2</v>
      </c>
      <c r="EE36" s="5" t="str">
        <f t="shared" ref="EE36:EE59" si="165">IF(ED36=4,"****",IF(ED36=3,"***",IF(ED36=2,"**",IF(ED36=1,"*",IF(ED36="k","k",IF(ED36="f","f",IF(ED36="","",IF(ED36=0," ",ED36))))))))</f>
        <v>**</v>
      </c>
      <c r="EF36" s="5">
        <f t="shared" si="125"/>
        <v>2</v>
      </c>
      <c r="EG36" s="5" t="str">
        <f t="shared" ref="EG36:EG59" si="166">IF(EF36=4,"****",IF(EF36=3,"***",IF(EF36=2,"**",IF(EF36=1,"*",IF(EF36="k","k",IF(EF36="f","f",IF(EF36="","",IF(EF36=0," ",EF36))))))))</f>
        <v>**</v>
      </c>
      <c r="EH36" s="5" t="str">
        <f t="shared" si="126"/>
        <v/>
      </c>
      <c r="EI36" s="5" t="str">
        <f t="shared" ref="EI36:EI59" si="167">IF(EH36=4,"****",IF(EH36=3,"***",IF(EH36=2,"**",IF(EH36=1,"*",IF(EH36="k","k",IF(EH36="f","f",IF(EH36="","",IF(EH36=0," ",EH36))))))))</f>
        <v/>
      </c>
      <c r="EJ36" s="5" t="str">
        <f t="shared" si="127"/>
        <v/>
      </c>
      <c r="EK36" s="5" t="str">
        <f t="shared" ref="EK36:EK59" si="168">IF(EJ36=4,"****",IF(EJ36=3,"***",IF(EJ36=2,"**",IF(EJ36=1,"*",IF(EJ36="k","k",IF(EJ36="f","f",IF(EJ36="","",IF(EJ36=0," ",EJ36))))))))</f>
        <v/>
      </c>
      <c r="EL36" s="5" t="str">
        <f t="shared" si="128"/>
        <v/>
      </c>
      <c r="EM36" s="5" t="str">
        <f t="shared" ref="EM36:EM59" si="169">IF(EL36=4,"****",IF(EL36=3,"***",IF(EL36=2,"**",IF(EL36=1,"*",IF(EL36="k","k",IF(EL36="f","f",IF(EL36="","",IF(EL36=0," ",EL36))))))))</f>
        <v/>
      </c>
      <c r="EN36" s="5" t="str">
        <f t="shared" si="129"/>
        <v/>
      </c>
      <c r="EO36" s="5" t="str">
        <f t="shared" ref="EO36:EO59" si="170">IF(EN36=4,"****",IF(EN36=3,"***",IF(EN36=2,"**",IF(EN36=1,"*",IF(EN36="k","k",IF(EN36="f","f",IF(EN36="","",IF(EN36=0," ",EN36))))))))</f>
        <v/>
      </c>
      <c r="EP36" s="5" t="str">
        <f t="shared" si="130"/>
        <v/>
      </c>
      <c r="EQ36" s="5" t="str">
        <f t="shared" ref="EQ36:EQ59" si="171">IF(EP36=4,"****",IF(EP36=3,"***",IF(EP36=2,"**",IF(EP36=1,"*",IF(EP36="k","k",IF(EP36="f","f",IF(EP36="","",IF(EP36=0," ",EP36))))))))</f>
        <v/>
      </c>
      <c r="ER36" s="5"/>
      <c r="ES36" s="5"/>
      <c r="ET36" s="5"/>
      <c r="EU36" s="21"/>
      <c r="EV36" s="21"/>
      <c r="EW36" s="21"/>
      <c r="EZ36" t="str">
        <f t="shared" si="131"/>
        <v>Angelina S.</v>
      </c>
      <c r="FA36">
        <f t="shared" si="87"/>
        <v>59.666666666666664</v>
      </c>
    </row>
    <row r="37" spans="1:162" ht="15.65" customHeight="1" thickBot="1" x14ac:dyDescent="0.4">
      <c r="A37" s="64" t="s">
        <v>42</v>
      </c>
      <c r="B37" s="65">
        <v>3</v>
      </c>
      <c r="C37" s="66">
        <v>2</v>
      </c>
      <c r="D37" s="67">
        <v>68</v>
      </c>
      <c r="E37" s="65">
        <v>1</v>
      </c>
      <c r="F37" s="66">
        <v>2</v>
      </c>
      <c r="G37" s="67">
        <v>56</v>
      </c>
      <c r="H37" s="65">
        <v>3</v>
      </c>
      <c r="I37" s="66">
        <v>2</v>
      </c>
      <c r="J37" s="67">
        <v>55</v>
      </c>
      <c r="K37" s="65">
        <v>3</v>
      </c>
      <c r="L37" s="66">
        <v>3</v>
      </c>
      <c r="M37" s="67">
        <v>85</v>
      </c>
      <c r="N37" s="65" t="s">
        <v>80</v>
      </c>
      <c r="O37" s="66">
        <v>2</v>
      </c>
      <c r="P37" s="67" t="s">
        <v>80</v>
      </c>
      <c r="Q37" s="65">
        <v>3</v>
      </c>
      <c r="R37" s="66">
        <v>2</v>
      </c>
      <c r="S37" s="67">
        <v>95</v>
      </c>
      <c r="T37" s="65">
        <v>3</v>
      </c>
      <c r="U37" s="66">
        <v>2</v>
      </c>
      <c r="V37" s="67">
        <v>100</v>
      </c>
      <c r="W37" s="65"/>
      <c r="X37" s="66"/>
      <c r="Y37" s="67"/>
      <c r="Z37" s="65"/>
      <c r="AA37" s="66"/>
      <c r="AB37" s="67"/>
      <c r="AC37" s="65"/>
      <c r="AD37" s="66"/>
      <c r="AE37" s="67"/>
      <c r="AF37" s="65"/>
      <c r="AG37" s="66"/>
      <c r="AH37" s="67"/>
      <c r="AI37" s="65"/>
      <c r="AJ37" s="66"/>
      <c r="AK37" s="67"/>
      <c r="AL37" s="68" t="s">
        <v>90</v>
      </c>
      <c r="AM37" s="69">
        <f t="shared" si="88"/>
        <v>2.6666666666666665</v>
      </c>
      <c r="AN37" s="70">
        <f t="shared" si="89"/>
        <v>2.1428571428571428</v>
      </c>
      <c r="AO37" s="71">
        <f t="shared" si="90"/>
        <v>76.5</v>
      </c>
      <c r="AP37" s="53" t="str">
        <f t="shared" si="91"/>
        <v>Angelina S.</v>
      </c>
      <c r="AQ37" s="78">
        <v>2</v>
      </c>
      <c r="AR37" s="78"/>
      <c r="AS37" s="25">
        <f t="shared" si="132"/>
        <v>2</v>
      </c>
      <c r="AT37" s="82">
        <v>2</v>
      </c>
      <c r="AU37" s="78"/>
      <c r="AV37" s="25">
        <f t="shared" si="133"/>
        <v>2</v>
      </c>
      <c r="AW37" s="84">
        <v>1</v>
      </c>
      <c r="AX37" s="78"/>
      <c r="AY37" s="25">
        <f t="shared" si="134"/>
        <v>1</v>
      </c>
      <c r="AZ37" s="86">
        <v>1</v>
      </c>
      <c r="BA37" s="78"/>
      <c r="BB37" s="25">
        <f t="shared" si="135"/>
        <v>1</v>
      </c>
      <c r="BC37" s="88" t="s">
        <v>98</v>
      </c>
      <c r="BD37" s="78"/>
      <c r="BE37" s="25" t="str">
        <f t="shared" si="136"/>
        <v/>
      </c>
      <c r="BF37" s="90">
        <v>2</v>
      </c>
      <c r="BG37" s="78"/>
      <c r="BH37" s="25">
        <f t="shared" si="137"/>
        <v>2</v>
      </c>
      <c r="BI37" s="92">
        <v>1</v>
      </c>
      <c r="BJ37" s="78"/>
      <c r="BK37" s="25">
        <f t="shared" si="138"/>
        <v>1</v>
      </c>
      <c r="BL37" s="94">
        <v>0</v>
      </c>
      <c r="BM37" s="78"/>
      <c r="BN37" s="25">
        <f t="shared" si="139"/>
        <v>0</v>
      </c>
      <c r="BO37" s="78"/>
      <c r="BP37" s="78"/>
      <c r="BQ37" s="25" t="str">
        <f t="shared" si="140"/>
        <v/>
      </c>
      <c r="BR37" s="78"/>
      <c r="BS37" s="78"/>
      <c r="BT37" s="25" t="str">
        <f t="shared" si="141"/>
        <v/>
      </c>
      <c r="BU37" s="78"/>
      <c r="BV37" s="78"/>
      <c r="BW37" s="25" t="str">
        <f t="shared" si="142"/>
        <v/>
      </c>
      <c r="BX37" s="78"/>
      <c r="BY37" s="78"/>
      <c r="BZ37" s="25" t="str">
        <f t="shared" si="143"/>
        <v/>
      </c>
      <c r="CA37" s="78"/>
      <c r="CB37" s="78"/>
      <c r="CC37" s="25" t="str">
        <f t="shared" si="144"/>
        <v/>
      </c>
      <c r="CD37" s="46" t="str">
        <f t="shared" si="92"/>
        <v>Angelina S.</v>
      </c>
      <c r="CE37" s="3">
        <f t="shared" si="93"/>
        <v>3</v>
      </c>
      <c r="CF37" s="5" t="str">
        <f t="shared" si="145"/>
        <v>**</v>
      </c>
      <c r="CG37" s="4">
        <f t="shared" si="94"/>
        <v>68</v>
      </c>
      <c r="CH37" s="16">
        <f t="shared" si="95"/>
        <v>1</v>
      </c>
      <c r="CI37" s="5" t="str">
        <f t="shared" si="146"/>
        <v>**</v>
      </c>
      <c r="CJ37" s="4">
        <f t="shared" si="96"/>
        <v>56</v>
      </c>
      <c r="CK37" s="3">
        <f t="shared" si="97"/>
        <v>3</v>
      </c>
      <c r="CL37" s="5" t="str">
        <f t="shared" si="147"/>
        <v>**</v>
      </c>
      <c r="CM37" s="4">
        <f t="shared" si="98"/>
        <v>55</v>
      </c>
      <c r="CN37" s="1">
        <f t="shared" si="99"/>
        <v>3</v>
      </c>
      <c r="CO37" s="10" t="str">
        <f t="shared" si="148"/>
        <v>***</v>
      </c>
      <c r="CP37" s="2">
        <f t="shared" si="100"/>
        <v>85</v>
      </c>
      <c r="CQ37" s="1" t="str">
        <f t="shared" si="101"/>
        <v>k</v>
      </c>
      <c r="CR37" s="10" t="str">
        <f t="shared" si="149"/>
        <v>**</v>
      </c>
      <c r="CS37" s="2" t="str">
        <f t="shared" si="102"/>
        <v>k</v>
      </c>
      <c r="CT37" s="1">
        <f t="shared" si="103"/>
        <v>3</v>
      </c>
      <c r="CU37" s="10" t="str">
        <f t="shared" si="150"/>
        <v>**</v>
      </c>
      <c r="CV37" s="2">
        <f t="shared" si="104"/>
        <v>95</v>
      </c>
      <c r="CW37" s="1">
        <f t="shared" si="105"/>
        <v>3</v>
      </c>
      <c r="CX37" s="10" t="str">
        <f t="shared" si="151"/>
        <v>**</v>
      </c>
      <c r="CY37" s="2">
        <f t="shared" si="106"/>
        <v>100</v>
      </c>
      <c r="CZ37" s="1" t="str">
        <f t="shared" si="107"/>
        <v/>
      </c>
      <c r="DA37" s="10" t="str">
        <f t="shared" si="152"/>
        <v/>
      </c>
      <c r="DB37" s="2" t="str">
        <f t="shared" si="108"/>
        <v/>
      </c>
      <c r="DC37" s="1" t="str">
        <f t="shared" si="109"/>
        <v/>
      </c>
      <c r="DD37" s="10" t="str">
        <f t="shared" si="153"/>
        <v/>
      </c>
      <c r="DE37" s="2" t="str">
        <f t="shared" si="110"/>
        <v/>
      </c>
      <c r="DF37" s="1" t="str">
        <f t="shared" si="111"/>
        <v/>
      </c>
      <c r="DG37" s="10" t="str">
        <f t="shared" si="154"/>
        <v/>
      </c>
      <c r="DH37" s="2" t="str">
        <f t="shared" si="112"/>
        <v/>
      </c>
      <c r="DI37" s="1" t="str">
        <f t="shared" si="113"/>
        <v/>
      </c>
      <c r="DJ37" s="10" t="str">
        <f t="shared" si="155"/>
        <v/>
      </c>
      <c r="DK37" s="2" t="str">
        <f t="shared" si="114"/>
        <v/>
      </c>
      <c r="DL37" s="1" t="str">
        <f t="shared" si="115"/>
        <v/>
      </c>
      <c r="DM37" s="10" t="str">
        <f t="shared" si="156"/>
        <v/>
      </c>
      <c r="DN37" s="2" t="str">
        <f t="shared" si="116"/>
        <v/>
      </c>
      <c r="DO37" s="23" t="str">
        <f t="shared" si="117"/>
        <v>AHS 4</v>
      </c>
      <c r="DP37" s="37">
        <f t="shared" si="157"/>
        <v>2.6666666666666665</v>
      </c>
      <c r="DQ37" s="39">
        <f t="shared" si="158"/>
        <v>2.1428571428571428</v>
      </c>
      <c r="DR37" s="38">
        <f t="shared" si="159"/>
        <v>76.5</v>
      </c>
      <c r="DS37" s="18" t="str">
        <f t="shared" si="118"/>
        <v>Angelina S.</v>
      </c>
      <c r="DT37" s="5">
        <f t="shared" si="119"/>
        <v>2</v>
      </c>
      <c r="DU37" s="5" t="str">
        <f t="shared" si="160"/>
        <v>**</v>
      </c>
      <c r="DV37" s="5">
        <f t="shared" si="120"/>
        <v>2</v>
      </c>
      <c r="DW37" s="5" t="str">
        <f t="shared" si="161"/>
        <v>**</v>
      </c>
      <c r="DX37" s="5">
        <f t="shared" si="121"/>
        <v>2</v>
      </c>
      <c r="DY37" s="5" t="str">
        <f t="shared" si="162"/>
        <v>**</v>
      </c>
      <c r="DZ37" s="5">
        <f t="shared" si="122"/>
        <v>3</v>
      </c>
      <c r="EA37" s="5" t="str">
        <f t="shared" si="163"/>
        <v>***</v>
      </c>
      <c r="EB37" s="5">
        <f t="shared" si="123"/>
        <v>2</v>
      </c>
      <c r="EC37" s="5" t="str">
        <f t="shared" si="164"/>
        <v>**</v>
      </c>
      <c r="ED37" s="5">
        <f t="shared" si="124"/>
        <v>2</v>
      </c>
      <c r="EE37" s="5" t="str">
        <f t="shared" si="165"/>
        <v>**</v>
      </c>
      <c r="EF37" s="5">
        <f t="shared" si="125"/>
        <v>2</v>
      </c>
      <c r="EG37" s="5" t="str">
        <f t="shared" si="166"/>
        <v>**</v>
      </c>
      <c r="EH37" s="5" t="str">
        <f t="shared" si="126"/>
        <v/>
      </c>
      <c r="EI37" s="5" t="str">
        <f t="shared" si="167"/>
        <v/>
      </c>
      <c r="EJ37" s="5" t="str">
        <f t="shared" si="127"/>
        <v/>
      </c>
      <c r="EK37" s="5" t="str">
        <f t="shared" si="168"/>
        <v/>
      </c>
      <c r="EL37" s="5" t="str">
        <f t="shared" si="128"/>
        <v/>
      </c>
      <c r="EM37" s="5" t="str">
        <f t="shared" si="169"/>
        <v/>
      </c>
      <c r="EN37" s="5" t="str">
        <f t="shared" si="129"/>
        <v/>
      </c>
      <c r="EO37" s="5" t="str">
        <f t="shared" si="170"/>
        <v/>
      </c>
      <c r="EP37" s="5" t="str">
        <f t="shared" si="130"/>
        <v/>
      </c>
      <c r="EQ37" s="5" t="str">
        <f t="shared" si="171"/>
        <v/>
      </c>
      <c r="ER37" s="17"/>
      <c r="ES37" s="17"/>
      <c r="ET37" s="17"/>
      <c r="EU37" s="21"/>
      <c r="EV37" s="21"/>
      <c r="EW37" s="21"/>
      <c r="EZ37" t="str">
        <f t="shared" si="131"/>
        <v>Angi P.</v>
      </c>
      <c r="FA37">
        <f t="shared" si="87"/>
        <v>36.333333333333336</v>
      </c>
    </row>
    <row r="38" spans="1:162" ht="15.65" customHeight="1" thickBot="1" x14ac:dyDescent="0.4">
      <c r="A38" s="64" t="s">
        <v>43</v>
      </c>
      <c r="B38" s="65">
        <v>3</v>
      </c>
      <c r="C38" s="66">
        <v>2</v>
      </c>
      <c r="D38" s="67">
        <v>45</v>
      </c>
      <c r="E38" s="65">
        <v>2</v>
      </c>
      <c r="F38" s="66">
        <v>2</v>
      </c>
      <c r="G38" s="67">
        <v>19</v>
      </c>
      <c r="H38" s="65">
        <v>3</v>
      </c>
      <c r="I38" s="66">
        <v>2</v>
      </c>
      <c r="J38" s="67">
        <v>45</v>
      </c>
      <c r="K38" s="65">
        <v>2</v>
      </c>
      <c r="L38" s="66">
        <v>2</v>
      </c>
      <c r="M38" s="67">
        <v>60</v>
      </c>
      <c r="N38" s="65">
        <v>1</v>
      </c>
      <c r="O38" s="66">
        <v>2</v>
      </c>
      <c r="P38" s="67">
        <v>58</v>
      </c>
      <c r="Q38" s="65">
        <v>3</v>
      </c>
      <c r="R38" s="66">
        <v>2</v>
      </c>
      <c r="S38" s="67">
        <v>65</v>
      </c>
      <c r="T38" s="65">
        <v>3</v>
      </c>
      <c r="U38" s="66">
        <v>2</v>
      </c>
      <c r="V38" s="67">
        <v>71</v>
      </c>
      <c r="W38" s="65"/>
      <c r="X38" s="66"/>
      <c r="Y38" s="67"/>
      <c r="Z38" s="65"/>
      <c r="AA38" s="66"/>
      <c r="AB38" s="67"/>
      <c r="AC38" s="65"/>
      <c r="AD38" s="66"/>
      <c r="AE38" s="67"/>
      <c r="AF38" s="65"/>
      <c r="AG38" s="66"/>
      <c r="AH38" s="67"/>
      <c r="AI38" s="65"/>
      <c r="AJ38" s="66"/>
      <c r="AK38" s="67"/>
      <c r="AL38" s="68" t="s">
        <v>92</v>
      </c>
      <c r="AM38" s="69">
        <f t="shared" si="88"/>
        <v>2.4285714285714284</v>
      </c>
      <c r="AN38" s="70">
        <f t="shared" si="89"/>
        <v>2</v>
      </c>
      <c r="AO38" s="71">
        <f t="shared" si="90"/>
        <v>51.857142857142854</v>
      </c>
      <c r="AP38" s="53" t="str">
        <f t="shared" si="91"/>
        <v>Angi P.</v>
      </c>
      <c r="AQ38" s="79">
        <v>2</v>
      </c>
      <c r="AR38" s="79"/>
      <c r="AS38" s="25">
        <f t="shared" si="132"/>
        <v>2</v>
      </c>
      <c r="AT38" s="83">
        <v>2</v>
      </c>
      <c r="AU38" s="79"/>
      <c r="AV38" s="25">
        <f t="shared" si="133"/>
        <v>2</v>
      </c>
      <c r="AW38" s="85">
        <v>2</v>
      </c>
      <c r="AX38" s="79"/>
      <c r="AY38" s="25">
        <f t="shared" si="134"/>
        <v>2</v>
      </c>
      <c r="AZ38" s="87">
        <v>2</v>
      </c>
      <c r="BA38" s="79"/>
      <c r="BB38" s="25">
        <f t="shared" si="135"/>
        <v>2</v>
      </c>
      <c r="BC38" s="89">
        <v>2</v>
      </c>
      <c r="BD38" s="79"/>
      <c r="BE38" s="25">
        <f t="shared" si="136"/>
        <v>2</v>
      </c>
      <c r="BF38" s="91">
        <v>2</v>
      </c>
      <c r="BG38" s="79"/>
      <c r="BH38" s="25">
        <f t="shared" si="137"/>
        <v>2</v>
      </c>
      <c r="BI38" s="93">
        <v>2</v>
      </c>
      <c r="BJ38" s="79"/>
      <c r="BK38" s="25">
        <f t="shared" si="138"/>
        <v>2</v>
      </c>
      <c r="BL38" s="95">
        <v>2</v>
      </c>
      <c r="BM38" s="79"/>
      <c r="BN38" s="25">
        <f t="shared" si="139"/>
        <v>2</v>
      </c>
      <c r="BO38" s="79"/>
      <c r="BP38" s="79"/>
      <c r="BQ38" s="25" t="str">
        <f t="shared" si="140"/>
        <v/>
      </c>
      <c r="BR38" s="79"/>
      <c r="BS38" s="79"/>
      <c r="BT38" s="25" t="str">
        <f t="shared" si="141"/>
        <v/>
      </c>
      <c r="BU38" s="79"/>
      <c r="BV38" s="79"/>
      <c r="BW38" s="25" t="str">
        <f t="shared" si="142"/>
        <v/>
      </c>
      <c r="BX38" s="79"/>
      <c r="BY38" s="79"/>
      <c r="BZ38" s="25" t="str">
        <f t="shared" si="143"/>
        <v/>
      </c>
      <c r="CA38" s="79"/>
      <c r="CB38" s="79"/>
      <c r="CC38" s="25" t="str">
        <f t="shared" si="144"/>
        <v/>
      </c>
      <c r="CD38" s="46" t="str">
        <f t="shared" si="92"/>
        <v>Angi P.</v>
      </c>
      <c r="CE38" s="3">
        <f t="shared" si="93"/>
        <v>3</v>
      </c>
      <c r="CF38" s="5" t="str">
        <f t="shared" si="145"/>
        <v>**</v>
      </c>
      <c r="CG38" s="4">
        <f t="shared" si="94"/>
        <v>45</v>
      </c>
      <c r="CH38" s="16">
        <f t="shared" si="95"/>
        <v>2</v>
      </c>
      <c r="CI38" s="5" t="str">
        <f t="shared" si="146"/>
        <v>**</v>
      </c>
      <c r="CJ38" s="4">
        <f t="shared" si="96"/>
        <v>19</v>
      </c>
      <c r="CK38" s="3">
        <f t="shared" si="97"/>
        <v>3</v>
      </c>
      <c r="CL38" s="5" t="str">
        <f t="shared" si="147"/>
        <v>**</v>
      </c>
      <c r="CM38" s="4">
        <f t="shared" si="98"/>
        <v>45</v>
      </c>
      <c r="CN38" s="1">
        <f t="shared" si="99"/>
        <v>2</v>
      </c>
      <c r="CO38" s="10" t="str">
        <f t="shared" si="148"/>
        <v>**</v>
      </c>
      <c r="CP38" s="2">
        <f t="shared" si="100"/>
        <v>60</v>
      </c>
      <c r="CQ38" s="1">
        <f t="shared" si="101"/>
        <v>1</v>
      </c>
      <c r="CR38" s="10" t="str">
        <f t="shared" si="149"/>
        <v>**</v>
      </c>
      <c r="CS38" s="2">
        <f t="shared" si="102"/>
        <v>58</v>
      </c>
      <c r="CT38" s="1">
        <f t="shared" si="103"/>
        <v>3</v>
      </c>
      <c r="CU38" s="10" t="str">
        <f t="shared" si="150"/>
        <v>**</v>
      </c>
      <c r="CV38" s="2">
        <f t="shared" si="104"/>
        <v>65</v>
      </c>
      <c r="CW38" s="1">
        <f t="shared" si="105"/>
        <v>3</v>
      </c>
      <c r="CX38" s="10" t="str">
        <f t="shared" si="151"/>
        <v>**</v>
      </c>
      <c r="CY38" s="2">
        <f t="shared" si="106"/>
        <v>71</v>
      </c>
      <c r="CZ38" s="1" t="str">
        <f t="shared" si="107"/>
        <v/>
      </c>
      <c r="DA38" s="10" t="str">
        <f t="shared" si="152"/>
        <v/>
      </c>
      <c r="DB38" s="2" t="str">
        <f t="shared" si="108"/>
        <v/>
      </c>
      <c r="DC38" s="1" t="str">
        <f t="shared" si="109"/>
        <v/>
      </c>
      <c r="DD38" s="10" t="str">
        <f t="shared" si="153"/>
        <v/>
      </c>
      <c r="DE38" s="2" t="str">
        <f t="shared" si="110"/>
        <v/>
      </c>
      <c r="DF38" s="1" t="str">
        <f t="shared" si="111"/>
        <v/>
      </c>
      <c r="DG38" s="10" t="str">
        <f t="shared" si="154"/>
        <v/>
      </c>
      <c r="DH38" s="2" t="str">
        <f t="shared" si="112"/>
        <v/>
      </c>
      <c r="DI38" s="1" t="str">
        <f t="shared" si="113"/>
        <v/>
      </c>
      <c r="DJ38" s="10" t="str">
        <f t="shared" si="155"/>
        <v/>
      </c>
      <c r="DK38" s="2" t="str">
        <f t="shared" si="114"/>
        <v/>
      </c>
      <c r="DL38" s="1" t="str">
        <f t="shared" si="115"/>
        <v/>
      </c>
      <c r="DM38" s="10" t="str">
        <f t="shared" si="156"/>
        <v/>
      </c>
      <c r="DN38" s="2" t="str">
        <f t="shared" si="116"/>
        <v/>
      </c>
      <c r="DO38" s="23" t="str">
        <f t="shared" si="117"/>
        <v>Standard 4</v>
      </c>
      <c r="DP38" s="37">
        <f t="shared" si="157"/>
        <v>2.4285714285714284</v>
      </c>
      <c r="DQ38" s="39">
        <f t="shared" si="158"/>
        <v>2</v>
      </c>
      <c r="DR38" s="38">
        <f t="shared" si="159"/>
        <v>51.857142857142854</v>
      </c>
      <c r="DS38" s="18" t="str">
        <f t="shared" si="118"/>
        <v>Angi P.</v>
      </c>
      <c r="DT38" s="5">
        <f t="shared" si="119"/>
        <v>2</v>
      </c>
      <c r="DU38" s="5" t="str">
        <f t="shared" si="160"/>
        <v>**</v>
      </c>
      <c r="DV38" s="5">
        <f t="shared" si="120"/>
        <v>2</v>
      </c>
      <c r="DW38" s="5" t="str">
        <f t="shared" si="161"/>
        <v>**</v>
      </c>
      <c r="DX38" s="5">
        <f t="shared" si="121"/>
        <v>2</v>
      </c>
      <c r="DY38" s="5" t="str">
        <f t="shared" si="162"/>
        <v>**</v>
      </c>
      <c r="DZ38" s="5">
        <f t="shared" si="122"/>
        <v>2</v>
      </c>
      <c r="EA38" s="5" t="str">
        <f t="shared" si="163"/>
        <v>**</v>
      </c>
      <c r="EB38" s="5">
        <f t="shared" si="123"/>
        <v>2</v>
      </c>
      <c r="EC38" s="5" t="str">
        <f t="shared" si="164"/>
        <v>**</v>
      </c>
      <c r="ED38" s="5">
        <f t="shared" si="124"/>
        <v>2</v>
      </c>
      <c r="EE38" s="5" t="str">
        <f t="shared" si="165"/>
        <v>**</v>
      </c>
      <c r="EF38" s="5">
        <f t="shared" si="125"/>
        <v>2</v>
      </c>
      <c r="EG38" s="5" t="str">
        <f t="shared" si="166"/>
        <v>**</v>
      </c>
      <c r="EH38" s="5" t="str">
        <f t="shared" si="126"/>
        <v/>
      </c>
      <c r="EI38" s="5" t="str">
        <f t="shared" si="167"/>
        <v/>
      </c>
      <c r="EJ38" s="5" t="str">
        <f t="shared" si="127"/>
        <v/>
      </c>
      <c r="EK38" s="5" t="str">
        <f t="shared" si="168"/>
        <v/>
      </c>
      <c r="EL38" s="5" t="str">
        <f t="shared" si="128"/>
        <v/>
      </c>
      <c r="EM38" s="5" t="str">
        <f t="shared" si="169"/>
        <v/>
      </c>
      <c r="EN38" s="5" t="str">
        <f t="shared" si="129"/>
        <v/>
      </c>
      <c r="EO38" s="5" t="str">
        <f t="shared" si="170"/>
        <v/>
      </c>
      <c r="EP38" s="5" t="str">
        <f t="shared" si="130"/>
        <v/>
      </c>
      <c r="EQ38" s="5" t="str">
        <f t="shared" si="171"/>
        <v/>
      </c>
      <c r="ER38" s="21"/>
      <c r="ES38" s="21"/>
      <c r="ET38" s="21"/>
      <c r="EU38" s="21"/>
      <c r="EV38" s="21"/>
      <c r="EW38" s="21"/>
      <c r="EZ38" t="str">
        <f t="shared" si="131"/>
        <v>Chrisi H.</v>
      </c>
      <c r="FA38">
        <f t="shared" si="87"/>
        <v>97.333333333333329</v>
      </c>
    </row>
    <row r="39" spans="1:162" ht="15.65" customHeight="1" thickBot="1" x14ac:dyDescent="0.4">
      <c r="A39" s="64" t="s">
        <v>44</v>
      </c>
      <c r="B39" s="65">
        <v>3</v>
      </c>
      <c r="C39" s="66">
        <v>3</v>
      </c>
      <c r="D39" s="67">
        <v>97</v>
      </c>
      <c r="E39" s="65">
        <v>3</v>
      </c>
      <c r="F39" s="66">
        <v>3</v>
      </c>
      <c r="G39" s="67">
        <v>100</v>
      </c>
      <c r="H39" s="65">
        <v>3</v>
      </c>
      <c r="I39" s="66">
        <v>3</v>
      </c>
      <c r="J39" s="67">
        <v>95</v>
      </c>
      <c r="K39" s="65">
        <v>3</v>
      </c>
      <c r="L39" s="66">
        <v>4</v>
      </c>
      <c r="M39" s="67">
        <v>90</v>
      </c>
      <c r="N39" s="65">
        <v>3</v>
      </c>
      <c r="O39" s="66">
        <v>4</v>
      </c>
      <c r="P39" s="67">
        <v>89</v>
      </c>
      <c r="Q39" s="65">
        <v>3</v>
      </c>
      <c r="R39" s="66">
        <v>4</v>
      </c>
      <c r="S39" s="67">
        <v>80</v>
      </c>
      <c r="T39" s="65">
        <v>3</v>
      </c>
      <c r="U39" s="66">
        <v>4</v>
      </c>
      <c r="V39" s="67">
        <v>79</v>
      </c>
      <c r="W39" s="65"/>
      <c r="X39" s="66"/>
      <c r="Y39" s="67"/>
      <c r="Z39" s="65"/>
      <c r="AA39" s="66"/>
      <c r="AB39" s="67"/>
      <c r="AC39" s="65"/>
      <c r="AD39" s="66"/>
      <c r="AE39" s="67"/>
      <c r="AF39" s="65"/>
      <c r="AG39" s="66"/>
      <c r="AH39" s="67"/>
      <c r="AI39" s="65"/>
      <c r="AJ39" s="66"/>
      <c r="AK39" s="67"/>
      <c r="AL39" s="68" t="s">
        <v>91</v>
      </c>
      <c r="AM39" s="69">
        <f t="shared" si="88"/>
        <v>3</v>
      </c>
      <c r="AN39" s="70">
        <f t="shared" si="89"/>
        <v>3.5714285714285716</v>
      </c>
      <c r="AO39" s="71">
        <f t="shared" si="90"/>
        <v>90</v>
      </c>
      <c r="AP39" s="53" t="str">
        <f t="shared" si="91"/>
        <v>Chrisi H.</v>
      </c>
      <c r="AQ39" s="79">
        <v>0</v>
      </c>
      <c r="AR39" s="79"/>
      <c r="AS39" s="25">
        <f t="shared" si="132"/>
        <v>0</v>
      </c>
      <c r="AT39" s="82">
        <v>0</v>
      </c>
      <c r="AU39" s="79"/>
      <c r="AV39" s="25">
        <f t="shared" si="133"/>
        <v>0</v>
      </c>
      <c r="AW39" s="84">
        <v>2</v>
      </c>
      <c r="AX39" s="79"/>
      <c r="AY39" s="25">
        <f t="shared" si="134"/>
        <v>2</v>
      </c>
      <c r="AZ39" s="86">
        <v>1</v>
      </c>
      <c r="BA39" s="79"/>
      <c r="BB39" s="25">
        <f t="shared" si="135"/>
        <v>1</v>
      </c>
      <c r="BC39" s="88">
        <v>0</v>
      </c>
      <c r="BD39" s="79"/>
      <c r="BE39" s="25">
        <f t="shared" si="136"/>
        <v>0</v>
      </c>
      <c r="BF39" s="90">
        <v>0</v>
      </c>
      <c r="BG39" s="79"/>
      <c r="BH39" s="25">
        <f t="shared" si="137"/>
        <v>0</v>
      </c>
      <c r="BI39" s="92">
        <v>1</v>
      </c>
      <c r="BJ39" s="79"/>
      <c r="BK39" s="25">
        <f t="shared" si="138"/>
        <v>1</v>
      </c>
      <c r="BL39" s="94">
        <v>0</v>
      </c>
      <c r="BM39" s="79"/>
      <c r="BN39" s="25">
        <f t="shared" si="139"/>
        <v>0</v>
      </c>
      <c r="BO39" s="79"/>
      <c r="BP39" s="79"/>
      <c r="BQ39" s="25" t="str">
        <f t="shared" si="140"/>
        <v/>
      </c>
      <c r="BR39" s="79"/>
      <c r="BS39" s="79"/>
      <c r="BT39" s="25" t="str">
        <f t="shared" si="141"/>
        <v/>
      </c>
      <c r="BU39" s="79"/>
      <c r="BV39" s="79"/>
      <c r="BW39" s="25" t="str">
        <f t="shared" si="142"/>
        <v/>
      </c>
      <c r="BX39" s="79"/>
      <c r="BY39" s="79"/>
      <c r="BZ39" s="25" t="str">
        <f t="shared" si="143"/>
        <v/>
      </c>
      <c r="CA39" s="79"/>
      <c r="CB39" s="79"/>
      <c r="CC39" s="25" t="str">
        <f t="shared" si="144"/>
        <v/>
      </c>
      <c r="CD39" s="46" t="str">
        <f t="shared" si="92"/>
        <v>Chrisi H.</v>
      </c>
      <c r="CE39" s="3">
        <f t="shared" si="93"/>
        <v>3</v>
      </c>
      <c r="CF39" s="5" t="str">
        <f t="shared" si="145"/>
        <v>***</v>
      </c>
      <c r="CG39" s="4">
        <f t="shared" si="94"/>
        <v>97</v>
      </c>
      <c r="CH39" s="16">
        <f t="shared" si="95"/>
        <v>3</v>
      </c>
      <c r="CI39" s="5" t="str">
        <f t="shared" si="146"/>
        <v>***</v>
      </c>
      <c r="CJ39" s="4">
        <f t="shared" si="96"/>
        <v>100</v>
      </c>
      <c r="CK39" s="3">
        <f t="shared" si="97"/>
        <v>3</v>
      </c>
      <c r="CL39" s="5" t="str">
        <f t="shared" si="147"/>
        <v>***</v>
      </c>
      <c r="CM39" s="4">
        <f t="shared" si="98"/>
        <v>95</v>
      </c>
      <c r="CN39" s="1">
        <f t="shared" si="99"/>
        <v>3</v>
      </c>
      <c r="CO39" s="10" t="str">
        <f t="shared" si="148"/>
        <v>****</v>
      </c>
      <c r="CP39" s="2">
        <f t="shared" si="100"/>
        <v>90</v>
      </c>
      <c r="CQ39" s="1">
        <f t="shared" si="101"/>
        <v>3</v>
      </c>
      <c r="CR39" s="10" t="str">
        <f t="shared" si="149"/>
        <v>****</v>
      </c>
      <c r="CS39" s="2">
        <f t="shared" si="102"/>
        <v>89</v>
      </c>
      <c r="CT39" s="1">
        <f t="shared" si="103"/>
        <v>3</v>
      </c>
      <c r="CU39" s="10" t="str">
        <f t="shared" si="150"/>
        <v>****</v>
      </c>
      <c r="CV39" s="2">
        <f t="shared" si="104"/>
        <v>80</v>
      </c>
      <c r="CW39" s="1">
        <f t="shared" si="105"/>
        <v>3</v>
      </c>
      <c r="CX39" s="10" t="str">
        <f t="shared" si="151"/>
        <v>****</v>
      </c>
      <c r="CY39" s="2">
        <f t="shared" si="106"/>
        <v>79</v>
      </c>
      <c r="CZ39" s="1" t="str">
        <f t="shared" si="107"/>
        <v/>
      </c>
      <c r="DA39" s="10" t="str">
        <f t="shared" si="152"/>
        <v/>
      </c>
      <c r="DB39" s="2" t="str">
        <f t="shared" si="108"/>
        <v/>
      </c>
      <c r="DC39" s="1" t="str">
        <f t="shared" si="109"/>
        <v/>
      </c>
      <c r="DD39" s="10" t="str">
        <f t="shared" si="153"/>
        <v/>
      </c>
      <c r="DE39" s="2" t="str">
        <f t="shared" si="110"/>
        <v/>
      </c>
      <c r="DF39" s="1" t="str">
        <f t="shared" si="111"/>
        <v/>
      </c>
      <c r="DG39" s="10" t="str">
        <f t="shared" si="154"/>
        <v/>
      </c>
      <c r="DH39" s="2" t="str">
        <f t="shared" si="112"/>
        <v/>
      </c>
      <c r="DI39" s="1" t="str">
        <f t="shared" si="113"/>
        <v/>
      </c>
      <c r="DJ39" s="10" t="str">
        <f t="shared" si="155"/>
        <v/>
      </c>
      <c r="DK39" s="2" t="str">
        <f t="shared" si="114"/>
        <v/>
      </c>
      <c r="DL39" s="1" t="str">
        <f t="shared" si="115"/>
        <v/>
      </c>
      <c r="DM39" s="10" t="str">
        <f t="shared" si="156"/>
        <v/>
      </c>
      <c r="DN39" s="2" t="str">
        <f t="shared" si="116"/>
        <v/>
      </c>
      <c r="DO39" s="23" t="str">
        <f t="shared" si="117"/>
        <v>AHS 1</v>
      </c>
      <c r="DP39" s="37">
        <f t="shared" si="157"/>
        <v>3</v>
      </c>
      <c r="DQ39" s="39">
        <f t="shared" si="158"/>
        <v>3.5714285714285716</v>
      </c>
      <c r="DR39" s="38">
        <f t="shared" si="159"/>
        <v>90</v>
      </c>
      <c r="DS39" s="18" t="str">
        <f t="shared" si="118"/>
        <v>Chrisi H.</v>
      </c>
      <c r="DT39" s="5">
        <f t="shared" si="119"/>
        <v>3</v>
      </c>
      <c r="DU39" s="5" t="str">
        <f t="shared" si="160"/>
        <v>***</v>
      </c>
      <c r="DV39" s="5">
        <f t="shared" si="120"/>
        <v>3</v>
      </c>
      <c r="DW39" s="5" t="str">
        <f t="shared" si="161"/>
        <v>***</v>
      </c>
      <c r="DX39" s="5">
        <f t="shared" si="121"/>
        <v>3</v>
      </c>
      <c r="DY39" s="5" t="str">
        <f t="shared" si="162"/>
        <v>***</v>
      </c>
      <c r="DZ39" s="5">
        <f t="shared" si="122"/>
        <v>4</v>
      </c>
      <c r="EA39" s="5" t="str">
        <f t="shared" si="163"/>
        <v>****</v>
      </c>
      <c r="EB39" s="5">
        <f t="shared" si="123"/>
        <v>4</v>
      </c>
      <c r="EC39" s="5" t="str">
        <f t="shared" si="164"/>
        <v>****</v>
      </c>
      <c r="ED39" s="5">
        <f t="shared" si="124"/>
        <v>4</v>
      </c>
      <c r="EE39" s="5" t="str">
        <f t="shared" si="165"/>
        <v>****</v>
      </c>
      <c r="EF39" s="5">
        <f t="shared" si="125"/>
        <v>4</v>
      </c>
      <c r="EG39" s="5" t="str">
        <f t="shared" si="166"/>
        <v>****</v>
      </c>
      <c r="EH39" s="5" t="str">
        <f t="shared" si="126"/>
        <v/>
      </c>
      <c r="EI39" s="5" t="str">
        <f t="shared" si="167"/>
        <v/>
      </c>
      <c r="EJ39" s="5" t="str">
        <f t="shared" si="127"/>
        <v/>
      </c>
      <c r="EK39" s="5" t="str">
        <f t="shared" si="168"/>
        <v/>
      </c>
      <c r="EL39" s="5" t="str">
        <f t="shared" si="128"/>
        <v/>
      </c>
      <c r="EM39" s="5" t="str">
        <f t="shared" si="169"/>
        <v/>
      </c>
      <c r="EN39" s="5" t="str">
        <f t="shared" si="129"/>
        <v/>
      </c>
      <c r="EO39" s="5" t="str">
        <f t="shared" si="170"/>
        <v/>
      </c>
      <c r="EP39" s="5" t="str">
        <f t="shared" si="130"/>
        <v/>
      </c>
      <c r="EQ39" s="5" t="str">
        <f t="shared" si="171"/>
        <v/>
      </c>
      <c r="ER39" s="21"/>
      <c r="ES39" s="21"/>
      <c r="ET39" s="21"/>
      <c r="EU39" s="21"/>
      <c r="EV39" s="21"/>
      <c r="EW39" s="21"/>
      <c r="EZ39" t="str">
        <f t="shared" si="131"/>
        <v>Clara J.</v>
      </c>
      <c r="FA39">
        <f t="shared" si="87"/>
        <v>80.333333333333329</v>
      </c>
    </row>
    <row r="40" spans="1:162" ht="15.65" customHeight="1" thickBot="1" x14ac:dyDescent="0.4">
      <c r="A40" s="64" t="s">
        <v>45</v>
      </c>
      <c r="B40" s="65">
        <v>3</v>
      </c>
      <c r="C40" s="66">
        <v>3</v>
      </c>
      <c r="D40" s="67">
        <v>61</v>
      </c>
      <c r="E40" s="65">
        <v>3</v>
      </c>
      <c r="F40" s="66">
        <v>3</v>
      </c>
      <c r="G40" s="67">
        <v>95</v>
      </c>
      <c r="H40" s="65">
        <v>3</v>
      </c>
      <c r="I40" s="66">
        <v>3</v>
      </c>
      <c r="J40" s="67">
        <v>85</v>
      </c>
      <c r="K40" s="65">
        <v>3</v>
      </c>
      <c r="L40" s="66">
        <v>4</v>
      </c>
      <c r="M40" s="67">
        <v>45</v>
      </c>
      <c r="N40" s="65">
        <v>3</v>
      </c>
      <c r="O40" s="66">
        <v>4</v>
      </c>
      <c r="P40" s="67">
        <v>47</v>
      </c>
      <c r="Q40" s="65">
        <v>3</v>
      </c>
      <c r="R40" s="66">
        <v>4</v>
      </c>
      <c r="S40" s="67">
        <v>80</v>
      </c>
      <c r="T40" s="65">
        <v>3</v>
      </c>
      <c r="U40" s="66">
        <v>4</v>
      </c>
      <c r="V40" s="67">
        <v>86</v>
      </c>
      <c r="W40" s="65"/>
      <c r="X40" s="66"/>
      <c r="Y40" s="67"/>
      <c r="Z40" s="65"/>
      <c r="AA40" s="66"/>
      <c r="AB40" s="67"/>
      <c r="AC40" s="65"/>
      <c r="AD40" s="66"/>
      <c r="AE40" s="67"/>
      <c r="AF40" s="65"/>
      <c r="AG40" s="66"/>
      <c r="AH40" s="67"/>
      <c r="AI40" s="65"/>
      <c r="AJ40" s="66"/>
      <c r="AK40" s="67"/>
      <c r="AL40" s="68" t="s">
        <v>95</v>
      </c>
      <c r="AM40" s="69">
        <f t="shared" si="88"/>
        <v>3</v>
      </c>
      <c r="AN40" s="70">
        <f t="shared" si="89"/>
        <v>3.5714285714285716</v>
      </c>
      <c r="AO40" s="71">
        <f t="shared" si="90"/>
        <v>71.285714285714292</v>
      </c>
      <c r="AP40" s="53" t="str">
        <f t="shared" si="91"/>
        <v>Clara J.</v>
      </c>
      <c r="AQ40" s="79">
        <v>2</v>
      </c>
      <c r="AR40" s="79"/>
      <c r="AS40" s="25">
        <f t="shared" si="132"/>
        <v>2</v>
      </c>
      <c r="AT40" s="83">
        <v>2</v>
      </c>
      <c r="AU40" s="79"/>
      <c r="AV40" s="25">
        <f t="shared" si="133"/>
        <v>2</v>
      </c>
      <c r="AW40" s="85">
        <v>2</v>
      </c>
      <c r="AX40" s="79"/>
      <c r="AY40" s="25">
        <f t="shared" si="134"/>
        <v>2</v>
      </c>
      <c r="AZ40" s="87">
        <v>2</v>
      </c>
      <c r="BA40" s="79"/>
      <c r="BB40" s="25">
        <f t="shared" si="135"/>
        <v>2</v>
      </c>
      <c r="BC40" s="89">
        <v>2</v>
      </c>
      <c r="BD40" s="79"/>
      <c r="BE40" s="25">
        <f t="shared" si="136"/>
        <v>2</v>
      </c>
      <c r="BF40" s="91">
        <v>2</v>
      </c>
      <c r="BG40" s="79"/>
      <c r="BH40" s="25">
        <f t="shared" si="137"/>
        <v>2</v>
      </c>
      <c r="BI40" s="93">
        <v>2</v>
      </c>
      <c r="BJ40" s="79"/>
      <c r="BK40" s="25">
        <f t="shared" si="138"/>
        <v>2</v>
      </c>
      <c r="BL40" s="95">
        <v>2</v>
      </c>
      <c r="BM40" s="79"/>
      <c r="BN40" s="25">
        <f t="shared" si="139"/>
        <v>2</v>
      </c>
      <c r="BO40" s="79"/>
      <c r="BP40" s="79"/>
      <c r="BQ40" s="25" t="str">
        <f t="shared" si="140"/>
        <v/>
      </c>
      <c r="BR40" s="79"/>
      <c r="BS40" s="79"/>
      <c r="BT40" s="25" t="str">
        <f t="shared" si="141"/>
        <v/>
      </c>
      <c r="BU40" s="79"/>
      <c r="BV40" s="79"/>
      <c r="BW40" s="25" t="str">
        <f t="shared" si="142"/>
        <v/>
      </c>
      <c r="BX40" s="79"/>
      <c r="BY40" s="79"/>
      <c r="BZ40" s="25" t="str">
        <f t="shared" si="143"/>
        <v/>
      </c>
      <c r="CA40" s="79"/>
      <c r="CB40" s="79"/>
      <c r="CC40" s="25" t="str">
        <f t="shared" si="144"/>
        <v/>
      </c>
      <c r="CD40" s="46" t="str">
        <f t="shared" si="92"/>
        <v>Clara J.</v>
      </c>
      <c r="CE40" s="3">
        <f t="shared" si="93"/>
        <v>3</v>
      </c>
      <c r="CF40" s="5" t="str">
        <f t="shared" si="145"/>
        <v>***</v>
      </c>
      <c r="CG40" s="4">
        <f t="shared" si="94"/>
        <v>61</v>
      </c>
      <c r="CH40" s="16">
        <f t="shared" si="95"/>
        <v>3</v>
      </c>
      <c r="CI40" s="5" t="str">
        <f t="shared" si="146"/>
        <v>***</v>
      </c>
      <c r="CJ40" s="4">
        <f t="shared" si="96"/>
        <v>95</v>
      </c>
      <c r="CK40" s="3">
        <f t="shared" si="97"/>
        <v>3</v>
      </c>
      <c r="CL40" s="5" t="str">
        <f t="shared" si="147"/>
        <v>***</v>
      </c>
      <c r="CM40" s="4">
        <f t="shared" si="98"/>
        <v>85</v>
      </c>
      <c r="CN40" s="1">
        <f t="shared" si="99"/>
        <v>3</v>
      </c>
      <c r="CO40" s="10" t="str">
        <f t="shared" si="148"/>
        <v>****</v>
      </c>
      <c r="CP40" s="2">
        <f t="shared" si="100"/>
        <v>45</v>
      </c>
      <c r="CQ40" s="1">
        <f t="shared" si="101"/>
        <v>3</v>
      </c>
      <c r="CR40" s="10" t="str">
        <f t="shared" si="149"/>
        <v>****</v>
      </c>
      <c r="CS40" s="2">
        <f t="shared" si="102"/>
        <v>47</v>
      </c>
      <c r="CT40" s="1">
        <f t="shared" si="103"/>
        <v>3</v>
      </c>
      <c r="CU40" s="10" t="str">
        <f t="shared" si="150"/>
        <v>****</v>
      </c>
      <c r="CV40" s="2">
        <f t="shared" si="104"/>
        <v>80</v>
      </c>
      <c r="CW40" s="1">
        <f t="shared" si="105"/>
        <v>3</v>
      </c>
      <c r="CX40" s="10" t="str">
        <f t="shared" si="151"/>
        <v>****</v>
      </c>
      <c r="CY40" s="2">
        <f t="shared" si="106"/>
        <v>86</v>
      </c>
      <c r="CZ40" s="1" t="str">
        <f t="shared" si="107"/>
        <v/>
      </c>
      <c r="DA40" s="10" t="str">
        <f t="shared" si="152"/>
        <v/>
      </c>
      <c r="DB40" s="2" t="str">
        <f t="shared" si="108"/>
        <v/>
      </c>
      <c r="DC40" s="1" t="str">
        <f t="shared" si="109"/>
        <v/>
      </c>
      <c r="DD40" s="10" t="str">
        <f t="shared" si="153"/>
        <v/>
      </c>
      <c r="DE40" s="2" t="str">
        <f t="shared" si="110"/>
        <v/>
      </c>
      <c r="DF40" s="1" t="str">
        <f t="shared" si="111"/>
        <v/>
      </c>
      <c r="DG40" s="10" t="str">
        <f t="shared" si="154"/>
        <v/>
      </c>
      <c r="DH40" s="2" t="str">
        <f t="shared" si="112"/>
        <v/>
      </c>
      <c r="DI40" s="1" t="str">
        <f t="shared" si="113"/>
        <v/>
      </c>
      <c r="DJ40" s="10" t="str">
        <f t="shared" si="155"/>
        <v/>
      </c>
      <c r="DK40" s="2" t="str">
        <f t="shared" si="114"/>
        <v/>
      </c>
      <c r="DL40" s="1" t="str">
        <f t="shared" si="115"/>
        <v/>
      </c>
      <c r="DM40" s="10" t="str">
        <f t="shared" si="156"/>
        <v/>
      </c>
      <c r="DN40" s="2" t="str">
        <f t="shared" si="116"/>
        <v/>
      </c>
      <c r="DO40" s="23" t="str">
        <f t="shared" si="117"/>
        <v>Standard 2</v>
      </c>
      <c r="DP40" s="37">
        <f t="shared" si="157"/>
        <v>3</v>
      </c>
      <c r="DQ40" s="39">
        <f t="shared" si="158"/>
        <v>3.5714285714285716</v>
      </c>
      <c r="DR40" s="38">
        <f t="shared" si="159"/>
        <v>71.285714285714292</v>
      </c>
      <c r="DS40" s="18" t="str">
        <f t="shared" si="118"/>
        <v>Clara J.</v>
      </c>
      <c r="DT40" s="5">
        <f t="shared" si="119"/>
        <v>3</v>
      </c>
      <c r="DU40" s="5" t="str">
        <f t="shared" si="160"/>
        <v>***</v>
      </c>
      <c r="DV40" s="5">
        <f t="shared" si="120"/>
        <v>3</v>
      </c>
      <c r="DW40" s="5" t="str">
        <f t="shared" si="161"/>
        <v>***</v>
      </c>
      <c r="DX40" s="5">
        <f t="shared" si="121"/>
        <v>3</v>
      </c>
      <c r="DY40" s="5" t="str">
        <f t="shared" si="162"/>
        <v>***</v>
      </c>
      <c r="DZ40" s="5">
        <f t="shared" si="122"/>
        <v>4</v>
      </c>
      <c r="EA40" s="5" t="str">
        <f t="shared" si="163"/>
        <v>****</v>
      </c>
      <c r="EB40" s="5">
        <f t="shared" si="123"/>
        <v>4</v>
      </c>
      <c r="EC40" s="5" t="str">
        <f t="shared" si="164"/>
        <v>****</v>
      </c>
      <c r="ED40" s="5">
        <f t="shared" si="124"/>
        <v>4</v>
      </c>
      <c r="EE40" s="5" t="str">
        <f t="shared" si="165"/>
        <v>****</v>
      </c>
      <c r="EF40" s="5">
        <f t="shared" si="125"/>
        <v>4</v>
      </c>
      <c r="EG40" s="5" t="str">
        <f t="shared" si="166"/>
        <v>****</v>
      </c>
      <c r="EH40" s="5" t="str">
        <f t="shared" si="126"/>
        <v/>
      </c>
      <c r="EI40" s="5" t="str">
        <f t="shared" si="167"/>
        <v/>
      </c>
      <c r="EJ40" s="5" t="str">
        <f t="shared" si="127"/>
        <v/>
      </c>
      <c r="EK40" s="5" t="str">
        <f t="shared" si="168"/>
        <v/>
      </c>
      <c r="EL40" s="5" t="str">
        <f t="shared" si="128"/>
        <v/>
      </c>
      <c r="EM40" s="5" t="str">
        <f t="shared" si="169"/>
        <v/>
      </c>
      <c r="EN40" s="5" t="str">
        <f t="shared" si="129"/>
        <v/>
      </c>
      <c r="EO40" s="5" t="str">
        <f t="shared" si="170"/>
        <v/>
      </c>
      <c r="EP40" s="5" t="str">
        <f t="shared" si="130"/>
        <v/>
      </c>
      <c r="EQ40" s="5" t="str">
        <f t="shared" si="171"/>
        <v/>
      </c>
      <c r="ER40" s="21"/>
      <c r="ES40" s="21"/>
      <c r="ET40" s="21"/>
      <c r="EU40" s="21"/>
      <c r="EV40" s="21"/>
      <c r="EW40" s="21"/>
      <c r="EZ40" t="str">
        <f t="shared" si="131"/>
        <v>Corina H.</v>
      </c>
      <c r="FA40">
        <f t="shared" si="87"/>
        <v>62</v>
      </c>
    </row>
    <row r="41" spans="1:162" ht="15.65" customHeight="1" thickBot="1" x14ac:dyDescent="0.4">
      <c r="A41" s="64" t="s">
        <v>46</v>
      </c>
      <c r="B41" s="65">
        <v>2</v>
      </c>
      <c r="C41" s="66">
        <v>2</v>
      </c>
      <c r="D41" s="67">
        <v>55</v>
      </c>
      <c r="E41" s="65">
        <v>1</v>
      </c>
      <c r="F41" s="66">
        <v>2</v>
      </c>
      <c r="G41" s="67">
        <v>66</v>
      </c>
      <c r="H41" s="65">
        <v>3</v>
      </c>
      <c r="I41" s="66">
        <v>2</v>
      </c>
      <c r="J41" s="67">
        <v>65</v>
      </c>
      <c r="K41" s="65">
        <v>3</v>
      </c>
      <c r="L41" s="66">
        <v>2</v>
      </c>
      <c r="M41" s="67" t="s">
        <v>80</v>
      </c>
      <c r="N41" s="65" t="s">
        <v>80</v>
      </c>
      <c r="O41" s="66">
        <v>1</v>
      </c>
      <c r="P41" s="67">
        <v>58</v>
      </c>
      <c r="Q41" s="65">
        <v>1</v>
      </c>
      <c r="R41" s="66">
        <v>2</v>
      </c>
      <c r="S41" s="67">
        <v>70</v>
      </c>
      <c r="T41" s="65">
        <v>2</v>
      </c>
      <c r="U41" s="66">
        <v>2</v>
      </c>
      <c r="V41" s="67">
        <v>79</v>
      </c>
      <c r="W41" s="65"/>
      <c r="X41" s="66"/>
      <c r="Y41" s="67"/>
      <c r="Z41" s="65"/>
      <c r="AA41" s="66"/>
      <c r="AB41" s="67"/>
      <c r="AC41" s="65"/>
      <c r="AD41" s="66"/>
      <c r="AE41" s="67"/>
      <c r="AF41" s="65"/>
      <c r="AG41" s="66"/>
      <c r="AH41" s="67"/>
      <c r="AI41" s="65"/>
      <c r="AJ41" s="66"/>
      <c r="AK41" s="67"/>
      <c r="AL41" s="68"/>
      <c r="AM41" s="69">
        <f t="shared" si="88"/>
        <v>2</v>
      </c>
      <c r="AN41" s="70">
        <f t="shared" si="89"/>
        <v>1.8571428571428572</v>
      </c>
      <c r="AO41" s="71">
        <f t="shared" si="90"/>
        <v>65.5</v>
      </c>
      <c r="AP41" s="53" t="str">
        <f t="shared" si="91"/>
        <v>Corina H.</v>
      </c>
      <c r="AQ41" s="79">
        <v>2</v>
      </c>
      <c r="AR41" s="79"/>
      <c r="AS41" s="25">
        <f t="shared" si="132"/>
        <v>2</v>
      </c>
      <c r="AT41" s="82" t="s">
        <v>98</v>
      </c>
      <c r="AU41" s="79"/>
      <c r="AV41" s="25" t="str">
        <f t="shared" si="133"/>
        <v/>
      </c>
      <c r="AW41" s="84">
        <v>0</v>
      </c>
      <c r="AX41" s="79"/>
      <c r="AY41" s="25">
        <f t="shared" si="134"/>
        <v>0</v>
      </c>
      <c r="AZ41" s="86">
        <v>0</v>
      </c>
      <c r="BA41" s="79"/>
      <c r="BB41" s="25">
        <f t="shared" si="135"/>
        <v>0</v>
      </c>
      <c r="BC41" s="88">
        <v>2</v>
      </c>
      <c r="BD41" s="79"/>
      <c r="BE41" s="25">
        <f t="shared" si="136"/>
        <v>2</v>
      </c>
      <c r="BF41" s="90">
        <v>1</v>
      </c>
      <c r="BG41" s="79"/>
      <c r="BH41" s="25">
        <f t="shared" si="137"/>
        <v>1</v>
      </c>
      <c r="BI41" s="92">
        <v>0</v>
      </c>
      <c r="BJ41" s="79"/>
      <c r="BK41" s="25">
        <f t="shared" si="138"/>
        <v>0</v>
      </c>
      <c r="BL41" s="94">
        <v>0</v>
      </c>
      <c r="BM41" s="79"/>
      <c r="BN41" s="25">
        <f t="shared" si="139"/>
        <v>0</v>
      </c>
      <c r="BO41" s="79"/>
      <c r="BP41" s="79"/>
      <c r="BQ41" s="25" t="str">
        <f t="shared" si="140"/>
        <v/>
      </c>
      <c r="BR41" s="79"/>
      <c r="BS41" s="79"/>
      <c r="BT41" s="25" t="str">
        <f t="shared" si="141"/>
        <v/>
      </c>
      <c r="BU41" s="79"/>
      <c r="BV41" s="79"/>
      <c r="BW41" s="25" t="str">
        <f t="shared" si="142"/>
        <v/>
      </c>
      <c r="BX41" s="79"/>
      <c r="BY41" s="79"/>
      <c r="BZ41" s="25" t="str">
        <f t="shared" si="143"/>
        <v/>
      </c>
      <c r="CA41" s="79"/>
      <c r="CB41" s="79"/>
      <c r="CC41" s="25" t="str">
        <f t="shared" si="144"/>
        <v/>
      </c>
      <c r="CD41" s="46" t="str">
        <f t="shared" si="92"/>
        <v>Corina H.</v>
      </c>
      <c r="CE41" s="3">
        <f t="shared" si="93"/>
        <v>2</v>
      </c>
      <c r="CF41" s="5" t="str">
        <f t="shared" si="145"/>
        <v>**</v>
      </c>
      <c r="CG41" s="4">
        <f t="shared" si="94"/>
        <v>55</v>
      </c>
      <c r="CH41" s="16">
        <f t="shared" si="95"/>
        <v>1</v>
      </c>
      <c r="CI41" s="5" t="str">
        <f t="shared" si="146"/>
        <v>**</v>
      </c>
      <c r="CJ41" s="4">
        <f t="shared" si="96"/>
        <v>66</v>
      </c>
      <c r="CK41" s="3">
        <f t="shared" si="97"/>
        <v>3</v>
      </c>
      <c r="CL41" s="5" t="str">
        <f t="shared" si="147"/>
        <v>**</v>
      </c>
      <c r="CM41" s="4">
        <f t="shared" si="98"/>
        <v>65</v>
      </c>
      <c r="CN41" s="1">
        <f t="shared" si="99"/>
        <v>3</v>
      </c>
      <c r="CO41" s="10" t="str">
        <f t="shared" si="148"/>
        <v>**</v>
      </c>
      <c r="CP41" s="2" t="str">
        <f t="shared" si="100"/>
        <v>k</v>
      </c>
      <c r="CQ41" s="1" t="str">
        <f t="shared" si="101"/>
        <v>k</v>
      </c>
      <c r="CR41" s="10" t="str">
        <f t="shared" si="149"/>
        <v>*</v>
      </c>
      <c r="CS41" s="2">
        <f t="shared" si="102"/>
        <v>58</v>
      </c>
      <c r="CT41" s="1">
        <f t="shared" si="103"/>
        <v>1</v>
      </c>
      <c r="CU41" s="10" t="str">
        <f t="shared" si="150"/>
        <v>**</v>
      </c>
      <c r="CV41" s="2">
        <f t="shared" si="104"/>
        <v>70</v>
      </c>
      <c r="CW41" s="1">
        <f t="shared" si="105"/>
        <v>2</v>
      </c>
      <c r="CX41" s="10" t="str">
        <f t="shared" si="151"/>
        <v>**</v>
      </c>
      <c r="CY41" s="2">
        <f t="shared" si="106"/>
        <v>79</v>
      </c>
      <c r="CZ41" s="1" t="str">
        <f t="shared" si="107"/>
        <v/>
      </c>
      <c r="DA41" s="10" t="str">
        <f t="shared" si="152"/>
        <v/>
      </c>
      <c r="DB41" s="2" t="str">
        <f t="shared" si="108"/>
        <v/>
      </c>
      <c r="DC41" s="1" t="str">
        <f t="shared" si="109"/>
        <v/>
      </c>
      <c r="DD41" s="10" t="str">
        <f t="shared" si="153"/>
        <v/>
      </c>
      <c r="DE41" s="2" t="str">
        <f t="shared" si="110"/>
        <v/>
      </c>
      <c r="DF41" s="1" t="str">
        <f t="shared" si="111"/>
        <v/>
      </c>
      <c r="DG41" s="10" t="str">
        <f t="shared" si="154"/>
        <v/>
      </c>
      <c r="DH41" s="2" t="str">
        <f t="shared" si="112"/>
        <v/>
      </c>
      <c r="DI41" s="1" t="str">
        <f t="shared" si="113"/>
        <v/>
      </c>
      <c r="DJ41" s="10" t="str">
        <f t="shared" si="155"/>
        <v/>
      </c>
      <c r="DK41" s="2" t="str">
        <f t="shared" si="114"/>
        <v/>
      </c>
      <c r="DL41" s="1" t="str">
        <f t="shared" si="115"/>
        <v/>
      </c>
      <c r="DM41" s="10" t="str">
        <f t="shared" si="156"/>
        <v/>
      </c>
      <c r="DN41" s="2" t="str">
        <f t="shared" si="116"/>
        <v/>
      </c>
      <c r="DO41" s="23" t="str">
        <f t="shared" si="117"/>
        <v/>
      </c>
      <c r="DP41" s="37">
        <f t="shared" si="157"/>
        <v>2</v>
      </c>
      <c r="DQ41" s="39">
        <f t="shared" si="158"/>
        <v>1.8571428571428572</v>
      </c>
      <c r="DR41" s="38">
        <f t="shared" si="159"/>
        <v>65.5</v>
      </c>
      <c r="DS41" s="18" t="str">
        <f t="shared" si="118"/>
        <v>Corina H.</v>
      </c>
      <c r="DT41" s="5">
        <f t="shared" si="119"/>
        <v>2</v>
      </c>
      <c r="DU41" s="5" t="str">
        <f t="shared" si="160"/>
        <v>**</v>
      </c>
      <c r="DV41" s="5">
        <f t="shared" si="120"/>
        <v>2</v>
      </c>
      <c r="DW41" s="5" t="str">
        <f t="shared" si="161"/>
        <v>**</v>
      </c>
      <c r="DX41" s="5">
        <f t="shared" si="121"/>
        <v>2</v>
      </c>
      <c r="DY41" s="5" t="str">
        <f t="shared" si="162"/>
        <v>**</v>
      </c>
      <c r="DZ41" s="5">
        <f t="shared" si="122"/>
        <v>2</v>
      </c>
      <c r="EA41" s="5" t="str">
        <f t="shared" si="163"/>
        <v>**</v>
      </c>
      <c r="EB41" s="5">
        <f t="shared" si="123"/>
        <v>1</v>
      </c>
      <c r="EC41" s="5" t="str">
        <f t="shared" si="164"/>
        <v>*</v>
      </c>
      <c r="ED41" s="5">
        <f t="shared" si="124"/>
        <v>2</v>
      </c>
      <c r="EE41" s="5" t="str">
        <f t="shared" si="165"/>
        <v>**</v>
      </c>
      <c r="EF41" s="5">
        <f t="shared" si="125"/>
        <v>2</v>
      </c>
      <c r="EG41" s="5" t="str">
        <f t="shared" si="166"/>
        <v>**</v>
      </c>
      <c r="EH41" s="5" t="str">
        <f t="shared" si="126"/>
        <v/>
      </c>
      <c r="EI41" s="5" t="str">
        <f t="shared" si="167"/>
        <v/>
      </c>
      <c r="EJ41" s="5" t="str">
        <f t="shared" si="127"/>
        <v/>
      </c>
      <c r="EK41" s="5" t="str">
        <f t="shared" si="168"/>
        <v/>
      </c>
      <c r="EL41" s="5" t="str">
        <f t="shared" si="128"/>
        <v/>
      </c>
      <c r="EM41" s="5" t="str">
        <f t="shared" si="169"/>
        <v/>
      </c>
      <c r="EN41" s="5" t="str">
        <f t="shared" si="129"/>
        <v/>
      </c>
      <c r="EO41" s="5" t="str">
        <f t="shared" si="170"/>
        <v/>
      </c>
      <c r="EP41" s="5" t="str">
        <f t="shared" si="130"/>
        <v/>
      </c>
      <c r="EQ41" s="5" t="str">
        <f t="shared" si="171"/>
        <v/>
      </c>
      <c r="ER41" s="21"/>
      <c r="ES41" s="21"/>
      <c r="ET41" s="21"/>
      <c r="EU41" s="21"/>
      <c r="EV41" s="21"/>
      <c r="EW41" s="21"/>
      <c r="EZ41" t="str">
        <f t="shared" si="131"/>
        <v>Denis R.</v>
      </c>
      <c r="FA41">
        <f t="shared" si="87"/>
        <v>50.333333333333336</v>
      </c>
    </row>
    <row r="42" spans="1:162" ht="15.65" customHeight="1" thickBot="1" x14ac:dyDescent="0.4">
      <c r="A42" s="64" t="s">
        <v>63</v>
      </c>
      <c r="B42" s="65">
        <v>2</v>
      </c>
      <c r="C42" s="66">
        <v>2</v>
      </c>
      <c r="D42" s="67">
        <v>61</v>
      </c>
      <c r="E42" s="65">
        <v>0</v>
      </c>
      <c r="F42" s="66">
        <v>2</v>
      </c>
      <c r="G42" s="67">
        <v>25</v>
      </c>
      <c r="H42" s="65">
        <v>1</v>
      </c>
      <c r="I42" s="66">
        <v>2</v>
      </c>
      <c r="J42" s="67">
        <v>65</v>
      </c>
      <c r="K42" s="65">
        <v>0</v>
      </c>
      <c r="L42" s="66">
        <v>2</v>
      </c>
      <c r="M42" s="67">
        <v>45</v>
      </c>
      <c r="N42" s="65">
        <v>0</v>
      </c>
      <c r="O42" s="66">
        <v>1</v>
      </c>
      <c r="P42" s="67">
        <v>58</v>
      </c>
      <c r="Q42" s="65">
        <v>1</v>
      </c>
      <c r="R42" s="66">
        <v>1</v>
      </c>
      <c r="S42" s="67">
        <v>35</v>
      </c>
      <c r="T42" s="65">
        <v>2</v>
      </c>
      <c r="U42" s="66">
        <v>1</v>
      </c>
      <c r="V42" s="67">
        <v>79</v>
      </c>
      <c r="W42" s="65"/>
      <c r="X42" s="66"/>
      <c r="Y42" s="67"/>
      <c r="Z42" s="65"/>
      <c r="AA42" s="66"/>
      <c r="AB42" s="67"/>
      <c r="AC42" s="65"/>
      <c r="AD42" s="66"/>
      <c r="AE42" s="67"/>
      <c r="AF42" s="65"/>
      <c r="AG42" s="66"/>
      <c r="AH42" s="67"/>
      <c r="AI42" s="65"/>
      <c r="AJ42" s="66"/>
      <c r="AK42" s="67"/>
      <c r="AL42" s="68" t="s">
        <v>92</v>
      </c>
      <c r="AM42" s="69">
        <f t="shared" si="88"/>
        <v>0.8571428571428571</v>
      </c>
      <c r="AN42" s="70">
        <f t="shared" si="89"/>
        <v>1.5714285714285714</v>
      </c>
      <c r="AO42" s="71">
        <f t="shared" si="90"/>
        <v>52.571428571428569</v>
      </c>
      <c r="AP42" s="53" t="str">
        <f t="shared" si="91"/>
        <v>Denis R.</v>
      </c>
      <c r="AQ42" s="79">
        <v>2</v>
      </c>
      <c r="AR42" s="79"/>
      <c r="AS42" s="25">
        <f t="shared" si="132"/>
        <v>2</v>
      </c>
      <c r="AT42" s="82">
        <v>1</v>
      </c>
      <c r="AU42" s="79"/>
      <c r="AV42" s="25">
        <f t="shared" si="133"/>
        <v>1</v>
      </c>
      <c r="AW42" s="84">
        <v>1</v>
      </c>
      <c r="AX42" s="79"/>
      <c r="AY42" s="25">
        <f t="shared" si="134"/>
        <v>1</v>
      </c>
      <c r="AZ42" s="86">
        <v>0</v>
      </c>
      <c r="BA42" s="79"/>
      <c r="BB42" s="25">
        <f t="shared" si="135"/>
        <v>0</v>
      </c>
      <c r="BC42" s="88">
        <v>0</v>
      </c>
      <c r="BD42" s="79"/>
      <c r="BE42" s="25">
        <f t="shared" si="136"/>
        <v>0</v>
      </c>
      <c r="BF42" s="90">
        <v>0</v>
      </c>
      <c r="BG42" s="79"/>
      <c r="BH42" s="25">
        <f t="shared" si="137"/>
        <v>0</v>
      </c>
      <c r="BI42" s="92">
        <v>1</v>
      </c>
      <c r="BJ42" s="79"/>
      <c r="BK42" s="25">
        <f t="shared" si="138"/>
        <v>1</v>
      </c>
      <c r="BL42" s="94">
        <v>0</v>
      </c>
      <c r="BM42" s="79"/>
      <c r="BN42" s="25">
        <f t="shared" si="139"/>
        <v>0</v>
      </c>
      <c r="BO42" s="79"/>
      <c r="BP42" s="79"/>
      <c r="BQ42" s="25" t="str">
        <f t="shared" si="140"/>
        <v/>
      </c>
      <c r="BR42" s="79"/>
      <c r="BS42" s="79"/>
      <c r="BT42" s="25" t="str">
        <f t="shared" si="141"/>
        <v/>
      </c>
      <c r="BU42" s="79"/>
      <c r="BV42" s="79"/>
      <c r="BW42" s="25" t="str">
        <f t="shared" si="142"/>
        <v/>
      </c>
      <c r="BX42" s="79"/>
      <c r="BY42" s="79"/>
      <c r="BZ42" s="25" t="str">
        <f t="shared" si="143"/>
        <v/>
      </c>
      <c r="CA42" s="79"/>
      <c r="CB42" s="79"/>
      <c r="CC42" s="25" t="str">
        <f t="shared" si="144"/>
        <v/>
      </c>
      <c r="CD42" s="46" t="str">
        <f t="shared" si="92"/>
        <v>Denis R.</v>
      </c>
      <c r="CE42" s="3">
        <f t="shared" si="93"/>
        <v>2</v>
      </c>
      <c r="CF42" s="5" t="str">
        <f t="shared" si="145"/>
        <v>**</v>
      </c>
      <c r="CG42" s="4">
        <f t="shared" si="94"/>
        <v>61</v>
      </c>
      <c r="CH42" s="16">
        <f t="shared" si="95"/>
        <v>0</v>
      </c>
      <c r="CI42" s="5" t="str">
        <f t="shared" si="146"/>
        <v>**</v>
      </c>
      <c r="CJ42" s="4">
        <f t="shared" si="96"/>
        <v>25</v>
      </c>
      <c r="CK42" s="3">
        <f t="shared" si="97"/>
        <v>1</v>
      </c>
      <c r="CL42" s="5" t="str">
        <f t="shared" si="147"/>
        <v>**</v>
      </c>
      <c r="CM42" s="4">
        <f t="shared" si="98"/>
        <v>65</v>
      </c>
      <c r="CN42" s="1">
        <f t="shared" si="99"/>
        <v>0</v>
      </c>
      <c r="CO42" s="10" t="str">
        <f t="shared" si="148"/>
        <v>**</v>
      </c>
      <c r="CP42" s="2">
        <f t="shared" si="100"/>
        <v>45</v>
      </c>
      <c r="CQ42" s="1">
        <f t="shared" si="101"/>
        <v>0</v>
      </c>
      <c r="CR42" s="10" t="str">
        <f t="shared" si="149"/>
        <v>*</v>
      </c>
      <c r="CS42" s="2">
        <f t="shared" si="102"/>
        <v>58</v>
      </c>
      <c r="CT42" s="1">
        <f t="shared" si="103"/>
        <v>1</v>
      </c>
      <c r="CU42" s="10" t="str">
        <f t="shared" si="150"/>
        <v>*</v>
      </c>
      <c r="CV42" s="2">
        <f t="shared" si="104"/>
        <v>35</v>
      </c>
      <c r="CW42" s="1">
        <f t="shared" si="105"/>
        <v>2</v>
      </c>
      <c r="CX42" s="10" t="str">
        <f t="shared" si="151"/>
        <v>*</v>
      </c>
      <c r="CY42" s="2">
        <f t="shared" si="106"/>
        <v>79</v>
      </c>
      <c r="CZ42" s="1" t="str">
        <f t="shared" si="107"/>
        <v/>
      </c>
      <c r="DA42" s="10" t="str">
        <f t="shared" si="152"/>
        <v/>
      </c>
      <c r="DB42" s="2" t="str">
        <f t="shared" si="108"/>
        <v/>
      </c>
      <c r="DC42" s="1" t="str">
        <f t="shared" si="109"/>
        <v/>
      </c>
      <c r="DD42" s="10" t="str">
        <f t="shared" si="153"/>
        <v/>
      </c>
      <c r="DE42" s="2" t="str">
        <f t="shared" si="110"/>
        <v/>
      </c>
      <c r="DF42" s="1" t="str">
        <f t="shared" si="111"/>
        <v/>
      </c>
      <c r="DG42" s="10" t="str">
        <f t="shared" si="154"/>
        <v/>
      </c>
      <c r="DH42" s="2" t="str">
        <f t="shared" si="112"/>
        <v/>
      </c>
      <c r="DI42" s="1" t="str">
        <f t="shared" si="113"/>
        <v/>
      </c>
      <c r="DJ42" s="10" t="str">
        <f t="shared" si="155"/>
        <v/>
      </c>
      <c r="DK42" s="2" t="str">
        <f t="shared" si="114"/>
        <v/>
      </c>
      <c r="DL42" s="1" t="str">
        <f t="shared" si="115"/>
        <v/>
      </c>
      <c r="DM42" s="10" t="str">
        <f t="shared" si="156"/>
        <v/>
      </c>
      <c r="DN42" s="2" t="str">
        <f t="shared" si="116"/>
        <v/>
      </c>
      <c r="DO42" s="23" t="str">
        <f t="shared" si="117"/>
        <v>Standard 4</v>
      </c>
      <c r="DP42" s="37">
        <f t="shared" si="157"/>
        <v>0.8571428571428571</v>
      </c>
      <c r="DQ42" s="39">
        <f t="shared" si="158"/>
        <v>1.5714285714285714</v>
      </c>
      <c r="DR42" s="38">
        <f t="shared" si="159"/>
        <v>52.571428571428569</v>
      </c>
      <c r="DS42" s="18" t="str">
        <f t="shared" si="118"/>
        <v>Denis R.</v>
      </c>
      <c r="DT42" s="5">
        <f t="shared" si="119"/>
        <v>2</v>
      </c>
      <c r="DU42" s="5" t="str">
        <f t="shared" si="160"/>
        <v>**</v>
      </c>
      <c r="DV42" s="5">
        <f t="shared" si="120"/>
        <v>2</v>
      </c>
      <c r="DW42" s="5" t="str">
        <f t="shared" si="161"/>
        <v>**</v>
      </c>
      <c r="DX42" s="5">
        <f t="shared" si="121"/>
        <v>2</v>
      </c>
      <c r="DY42" s="5" t="str">
        <f t="shared" si="162"/>
        <v>**</v>
      </c>
      <c r="DZ42" s="5">
        <f t="shared" si="122"/>
        <v>2</v>
      </c>
      <c r="EA42" s="5" t="str">
        <f t="shared" si="163"/>
        <v>**</v>
      </c>
      <c r="EB42" s="5">
        <f t="shared" si="123"/>
        <v>1</v>
      </c>
      <c r="EC42" s="5" t="str">
        <f t="shared" si="164"/>
        <v>*</v>
      </c>
      <c r="ED42" s="5">
        <f t="shared" si="124"/>
        <v>1</v>
      </c>
      <c r="EE42" s="5" t="str">
        <f t="shared" si="165"/>
        <v>*</v>
      </c>
      <c r="EF42" s="5">
        <f t="shared" si="125"/>
        <v>1</v>
      </c>
      <c r="EG42" s="5" t="str">
        <f t="shared" si="166"/>
        <v>*</v>
      </c>
      <c r="EH42" s="5" t="str">
        <f t="shared" si="126"/>
        <v/>
      </c>
      <c r="EI42" s="5" t="str">
        <f t="shared" si="167"/>
        <v/>
      </c>
      <c r="EJ42" s="5" t="str">
        <f t="shared" si="127"/>
        <v/>
      </c>
      <c r="EK42" s="5" t="str">
        <f t="shared" si="168"/>
        <v/>
      </c>
      <c r="EL42" s="5" t="str">
        <f t="shared" si="128"/>
        <v/>
      </c>
      <c r="EM42" s="5" t="str">
        <f t="shared" si="169"/>
        <v/>
      </c>
      <c r="EN42" s="5" t="str">
        <f t="shared" si="129"/>
        <v/>
      </c>
      <c r="EO42" s="5" t="str">
        <f t="shared" si="170"/>
        <v/>
      </c>
      <c r="EP42" s="5" t="str">
        <f t="shared" si="130"/>
        <v/>
      </c>
      <c r="EQ42" s="5" t="str">
        <f t="shared" si="171"/>
        <v/>
      </c>
      <c r="ER42" s="21"/>
      <c r="ES42" s="21"/>
      <c r="ET42" s="21"/>
      <c r="EU42" s="21"/>
      <c r="EV42" s="21"/>
      <c r="EW42" s="21"/>
      <c r="EZ42" t="str">
        <f t="shared" si="131"/>
        <v>Emma L.</v>
      </c>
      <c r="FA42">
        <f t="shared" si="87"/>
        <v>47.5</v>
      </c>
    </row>
    <row r="43" spans="1:162" ht="15.65" customHeight="1" thickBot="1" x14ac:dyDescent="0.4">
      <c r="A43" s="64" t="s">
        <v>47</v>
      </c>
      <c r="B43" s="65" t="s">
        <v>80</v>
      </c>
      <c r="C43" s="66">
        <v>2</v>
      </c>
      <c r="D43" s="67">
        <v>55</v>
      </c>
      <c r="E43" s="65" t="s">
        <v>80</v>
      </c>
      <c r="F43" s="66">
        <v>2</v>
      </c>
      <c r="G43" s="67"/>
      <c r="H43" s="65" t="s">
        <v>80</v>
      </c>
      <c r="I43" s="66" t="s">
        <v>80</v>
      </c>
      <c r="J43" s="67">
        <v>40</v>
      </c>
      <c r="K43" s="65">
        <v>1</v>
      </c>
      <c r="L43" s="66">
        <v>2</v>
      </c>
      <c r="M43" s="67">
        <v>65</v>
      </c>
      <c r="N43" s="65">
        <v>1</v>
      </c>
      <c r="O43" s="66">
        <v>2</v>
      </c>
      <c r="P43" s="67">
        <v>37</v>
      </c>
      <c r="Q43" s="65">
        <v>1</v>
      </c>
      <c r="R43" s="66">
        <v>2</v>
      </c>
      <c r="S43" s="67"/>
      <c r="T43" s="65">
        <v>3</v>
      </c>
      <c r="U43" s="66">
        <v>1</v>
      </c>
      <c r="V43" s="67">
        <v>79</v>
      </c>
      <c r="W43" s="65"/>
      <c r="X43" s="66"/>
      <c r="Y43" s="67"/>
      <c r="Z43" s="65"/>
      <c r="AA43" s="66"/>
      <c r="AB43" s="67"/>
      <c r="AC43" s="65"/>
      <c r="AD43" s="66"/>
      <c r="AE43" s="67"/>
      <c r="AF43" s="65"/>
      <c r="AG43" s="66"/>
      <c r="AH43" s="67"/>
      <c r="AI43" s="65"/>
      <c r="AJ43" s="66"/>
      <c r="AK43" s="67"/>
      <c r="AL43" s="68" t="s">
        <v>95</v>
      </c>
      <c r="AM43" s="69">
        <f t="shared" si="88"/>
        <v>1.5</v>
      </c>
      <c r="AN43" s="70">
        <f t="shared" si="89"/>
        <v>1.8333333333333333</v>
      </c>
      <c r="AO43" s="71">
        <f t="shared" si="90"/>
        <v>55.2</v>
      </c>
      <c r="AP43" s="53" t="str">
        <f t="shared" si="91"/>
        <v>Emma L.</v>
      </c>
      <c r="AQ43" s="79">
        <v>0</v>
      </c>
      <c r="AR43" s="79"/>
      <c r="AS43" s="25">
        <f t="shared" si="132"/>
        <v>0</v>
      </c>
      <c r="AT43" s="82">
        <v>0</v>
      </c>
      <c r="AU43" s="79"/>
      <c r="AV43" s="25">
        <f t="shared" si="133"/>
        <v>0</v>
      </c>
      <c r="AW43" s="84">
        <v>0</v>
      </c>
      <c r="AX43" s="79"/>
      <c r="AY43" s="25">
        <f t="shared" si="134"/>
        <v>0</v>
      </c>
      <c r="AZ43" s="86">
        <v>0</v>
      </c>
      <c r="BA43" s="79"/>
      <c r="BB43" s="25">
        <f t="shared" si="135"/>
        <v>0</v>
      </c>
      <c r="BC43" s="88">
        <v>2</v>
      </c>
      <c r="BD43" s="79"/>
      <c r="BE43" s="25">
        <f t="shared" si="136"/>
        <v>2</v>
      </c>
      <c r="BF43" s="90">
        <v>1</v>
      </c>
      <c r="BG43" s="79"/>
      <c r="BH43" s="25">
        <f t="shared" si="137"/>
        <v>1</v>
      </c>
      <c r="BI43" s="92">
        <v>0</v>
      </c>
      <c r="BJ43" s="79"/>
      <c r="BK43" s="25">
        <f t="shared" si="138"/>
        <v>0</v>
      </c>
      <c r="BL43" s="94">
        <v>0</v>
      </c>
      <c r="BM43" s="79"/>
      <c r="BN43" s="25">
        <f t="shared" si="139"/>
        <v>0</v>
      </c>
      <c r="BO43" s="79"/>
      <c r="BP43" s="79"/>
      <c r="BQ43" s="25" t="str">
        <f t="shared" si="140"/>
        <v/>
      </c>
      <c r="BR43" s="79"/>
      <c r="BS43" s="79"/>
      <c r="BT43" s="25" t="str">
        <f t="shared" si="141"/>
        <v/>
      </c>
      <c r="BU43" s="79"/>
      <c r="BV43" s="79"/>
      <c r="BW43" s="25" t="str">
        <f t="shared" si="142"/>
        <v/>
      </c>
      <c r="BX43" s="79"/>
      <c r="BY43" s="79"/>
      <c r="BZ43" s="25" t="str">
        <f t="shared" si="143"/>
        <v/>
      </c>
      <c r="CA43" s="79"/>
      <c r="CB43" s="79"/>
      <c r="CC43" s="25" t="str">
        <f t="shared" si="144"/>
        <v/>
      </c>
      <c r="CD43" s="46" t="str">
        <f t="shared" si="92"/>
        <v>Emma L.</v>
      </c>
      <c r="CE43" s="3" t="str">
        <f t="shared" si="93"/>
        <v>k</v>
      </c>
      <c r="CF43" s="5" t="str">
        <f t="shared" si="145"/>
        <v>**</v>
      </c>
      <c r="CG43" s="4">
        <f t="shared" si="94"/>
        <v>55</v>
      </c>
      <c r="CH43" s="16" t="str">
        <f t="shared" si="95"/>
        <v>k</v>
      </c>
      <c r="CI43" s="5" t="str">
        <f t="shared" si="146"/>
        <v>**</v>
      </c>
      <c r="CJ43" s="4" t="str">
        <f t="shared" si="96"/>
        <v/>
      </c>
      <c r="CK43" s="3" t="str">
        <f t="shared" si="97"/>
        <v>k</v>
      </c>
      <c r="CL43" s="5" t="str">
        <f t="shared" si="147"/>
        <v>k</v>
      </c>
      <c r="CM43" s="4">
        <f t="shared" si="98"/>
        <v>40</v>
      </c>
      <c r="CN43" s="1">
        <f t="shared" si="99"/>
        <v>1</v>
      </c>
      <c r="CO43" s="10" t="str">
        <f t="shared" si="148"/>
        <v>**</v>
      </c>
      <c r="CP43" s="2">
        <f t="shared" si="100"/>
        <v>65</v>
      </c>
      <c r="CQ43" s="1">
        <f t="shared" si="101"/>
        <v>1</v>
      </c>
      <c r="CR43" s="10" t="str">
        <f t="shared" si="149"/>
        <v>**</v>
      </c>
      <c r="CS43" s="2">
        <f t="shared" si="102"/>
        <v>37</v>
      </c>
      <c r="CT43" s="1">
        <f t="shared" si="103"/>
        <v>1</v>
      </c>
      <c r="CU43" s="10" t="str">
        <f t="shared" si="150"/>
        <v>**</v>
      </c>
      <c r="CV43" s="2" t="str">
        <f t="shared" si="104"/>
        <v/>
      </c>
      <c r="CW43" s="1">
        <f t="shared" si="105"/>
        <v>3</v>
      </c>
      <c r="CX43" s="10" t="str">
        <f t="shared" si="151"/>
        <v>*</v>
      </c>
      <c r="CY43" s="2">
        <f t="shared" si="106"/>
        <v>79</v>
      </c>
      <c r="CZ43" s="1" t="str">
        <f t="shared" si="107"/>
        <v/>
      </c>
      <c r="DA43" s="10" t="str">
        <f t="shared" si="152"/>
        <v/>
      </c>
      <c r="DB43" s="2" t="str">
        <f t="shared" si="108"/>
        <v/>
      </c>
      <c r="DC43" s="1" t="str">
        <f t="shared" si="109"/>
        <v/>
      </c>
      <c r="DD43" s="10" t="str">
        <f t="shared" si="153"/>
        <v/>
      </c>
      <c r="DE43" s="2" t="str">
        <f t="shared" si="110"/>
        <v/>
      </c>
      <c r="DF43" s="1" t="str">
        <f t="shared" si="111"/>
        <v/>
      </c>
      <c r="DG43" s="10" t="str">
        <f t="shared" si="154"/>
        <v/>
      </c>
      <c r="DH43" s="2" t="str">
        <f t="shared" si="112"/>
        <v/>
      </c>
      <c r="DI43" s="1" t="str">
        <f t="shared" si="113"/>
        <v/>
      </c>
      <c r="DJ43" s="10" t="str">
        <f t="shared" si="155"/>
        <v/>
      </c>
      <c r="DK43" s="2" t="str">
        <f t="shared" si="114"/>
        <v/>
      </c>
      <c r="DL43" s="1" t="str">
        <f t="shared" si="115"/>
        <v/>
      </c>
      <c r="DM43" s="10" t="str">
        <f t="shared" si="156"/>
        <v/>
      </c>
      <c r="DN43" s="2" t="str">
        <f t="shared" si="116"/>
        <v/>
      </c>
      <c r="DO43" s="23" t="str">
        <f t="shared" si="117"/>
        <v>Standard 2</v>
      </c>
      <c r="DP43" s="37">
        <f t="shared" si="157"/>
        <v>1.5</v>
      </c>
      <c r="DQ43" s="39">
        <f t="shared" si="158"/>
        <v>1.8333333333333333</v>
      </c>
      <c r="DR43" s="38">
        <f t="shared" si="159"/>
        <v>55.2</v>
      </c>
      <c r="DS43" s="18" t="str">
        <f t="shared" si="118"/>
        <v>Emma L.</v>
      </c>
      <c r="DT43" s="5">
        <f t="shared" si="119"/>
        <v>2</v>
      </c>
      <c r="DU43" s="5" t="str">
        <f t="shared" si="160"/>
        <v>**</v>
      </c>
      <c r="DV43" s="5">
        <f t="shared" si="120"/>
        <v>2</v>
      </c>
      <c r="DW43" s="5" t="str">
        <f t="shared" si="161"/>
        <v>**</v>
      </c>
      <c r="DX43" s="5" t="str">
        <f t="shared" si="121"/>
        <v>k</v>
      </c>
      <c r="DY43" s="5" t="str">
        <f t="shared" si="162"/>
        <v>k</v>
      </c>
      <c r="DZ43" s="5">
        <f t="shared" si="122"/>
        <v>2</v>
      </c>
      <c r="EA43" s="5" t="str">
        <f t="shared" si="163"/>
        <v>**</v>
      </c>
      <c r="EB43" s="5">
        <f t="shared" si="123"/>
        <v>2</v>
      </c>
      <c r="EC43" s="5" t="str">
        <f t="shared" si="164"/>
        <v>**</v>
      </c>
      <c r="ED43" s="5">
        <f t="shared" si="124"/>
        <v>2</v>
      </c>
      <c r="EE43" s="5" t="str">
        <f t="shared" si="165"/>
        <v>**</v>
      </c>
      <c r="EF43" s="5">
        <f t="shared" si="125"/>
        <v>1</v>
      </c>
      <c r="EG43" s="5" t="str">
        <f t="shared" si="166"/>
        <v>*</v>
      </c>
      <c r="EH43" s="5" t="str">
        <f t="shared" si="126"/>
        <v/>
      </c>
      <c r="EI43" s="5" t="str">
        <f t="shared" si="167"/>
        <v/>
      </c>
      <c r="EJ43" s="5" t="str">
        <f t="shared" si="127"/>
        <v/>
      </c>
      <c r="EK43" s="5" t="str">
        <f t="shared" si="168"/>
        <v/>
      </c>
      <c r="EL43" s="5" t="str">
        <f t="shared" si="128"/>
        <v/>
      </c>
      <c r="EM43" s="5" t="str">
        <f t="shared" si="169"/>
        <v/>
      </c>
      <c r="EN43" s="5" t="str">
        <f t="shared" si="129"/>
        <v/>
      </c>
      <c r="EO43" s="5" t="str">
        <f t="shared" si="170"/>
        <v/>
      </c>
      <c r="EP43" s="5" t="str">
        <f t="shared" si="130"/>
        <v/>
      </c>
      <c r="EQ43" s="5" t="str">
        <f t="shared" si="171"/>
        <v/>
      </c>
      <c r="ER43" s="21"/>
      <c r="ES43" s="21"/>
      <c r="ET43" s="21"/>
      <c r="EU43" s="21"/>
      <c r="EV43" s="21"/>
      <c r="EW43" s="21"/>
      <c r="EZ43" t="str">
        <f t="shared" si="131"/>
        <v>Enna K.</v>
      </c>
      <c r="FA43">
        <f t="shared" si="87"/>
        <v>65.666666666666671</v>
      </c>
    </row>
    <row r="44" spans="1:162" ht="15.65" customHeight="1" thickBot="1" x14ac:dyDescent="0.4">
      <c r="A44" s="64" t="s">
        <v>48</v>
      </c>
      <c r="B44" s="65">
        <v>2</v>
      </c>
      <c r="C44" s="66">
        <v>2</v>
      </c>
      <c r="D44" s="67">
        <v>58</v>
      </c>
      <c r="E44" s="65">
        <v>2</v>
      </c>
      <c r="F44" s="66">
        <v>2</v>
      </c>
      <c r="G44" s="67">
        <v>69</v>
      </c>
      <c r="H44" s="65">
        <v>1</v>
      </c>
      <c r="I44" s="66">
        <v>2</v>
      </c>
      <c r="J44" s="67">
        <v>70</v>
      </c>
      <c r="K44" s="65">
        <v>1</v>
      </c>
      <c r="L44" s="66">
        <v>1</v>
      </c>
      <c r="M44" s="67">
        <v>55</v>
      </c>
      <c r="N44" s="65">
        <v>2</v>
      </c>
      <c r="O44" s="66">
        <v>1</v>
      </c>
      <c r="P44" s="67">
        <v>53</v>
      </c>
      <c r="Q44" s="65">
        <v>3</v>
      </c>
      <c r="R44" s="66">
        <v>1</v>
      </c>
      <c r="S44" s="67">
        <v>85</v>
      </c>
      <c r="T44" s="65">
        <v>3</v>
      </c>
      <c r="U44" s="66">
        <v>1</v>
      </c>
      <c r="V44" s="67">
        <v>100</v>
      </c>
      <c r="W44" s="65"/>
      <c r="X44" s="66"/>
      <c r="Y44" s="67"/>
      <c r="Z44" s="65"/>
      <c r="AA44" s="66"/>
      <c r="AB44" s="67"/>
      <c r="AC44" s="65"/>
      <c r="AD44" s="66"/>
      <c r="AE44" s="67"/>
      <c r="AF44" s="65"/>
      <c r="AG44" s="66"/>
      <c r="AH44" s="67"/>
      <c r="AI44" s="65"/>
      <c r="AJ44" s="66"/>
      <c r="AK44" s="67"/>
      <c r="AL44" s="68" t="s">
        <v>90</v>
      </c>
      <c r="AM44" s="69">
        <f t="shared" si="88"/>
        <v>2</v>
      </c>
      <c r="AN44" s="70">
        <f t="shared" si="89"/>
        <v>1.4285714285714286</v>
      </c>
      <c r="AO44" s="71">
        <f t="shared" si="90"/>
        <v>70</v>
      </c>
      <c r="AP44" s="53" t="str">
        <f t="shared" si="91"/>
        <v>Enna K.</v>
      </c>
      <c r="AQ44" s="79">
        <v>2</v>
      </c>
      <c r="AR44" s="79"/>
      <c r="AS44" s="25">
        <f t="shared" si="132"/>
        <v>2</v>
      </c>
      <c r="AT44" s="83">
        <v>2</v>
      </c>
      <c r="AU44" s="79"/>
      <c r="AV44" s="25">
        <f t="shared" si="133"/>
        <v>2</v>
      </c>
      <c r="AW44" s="85">
        <v>2</v>
      </c>
      <c r="AX44" s="79"/>
      <c r="AY44" s="25">
        <f t="shared" si="134"/>
        <v>2</v>
      </c>
      <c r="AZ44" s="87">
        <v>2</v>
      </c>
      <c r="BA44" s="79"/>
      <c r="BB44" s="25">
        <f t="shared" si="135"/>
        <v>2</v>
      </c>
      <c r="BC44" s="89">
        <v>2</v>
      </c>
      <c r="BD44" s="79"/>
      <c r="BE44" s="25">
        <f t="shared" si="136"/>
        <v>2</v>
      </c>
      <c r="BF44" s="91">
        <v>2</v>
      </c>
      <c r="BG44" s="79"/>
      <c r="BH44" s="25">
        <f t="shared" si="137"/>
        <v>2</v>
      </c>
      <c r="BI44" s="93">
        <v>2</v>
      </c>
      <c r="BJ44" s="79"/>
      <c r="BK44" s="25">
        <f t="shared" si="138"/>
        <v>2</v>
      </c>
      <c r="BL44" s="95">
        <v>2</v>
      </c>
      <c r="BM44" s="79"/>
      <c r="BN44" s="25">
        <f t="shared" si="139"/>
        <v>2</v>
      </c>
      <c r="BO44" s="79"/>
      <c r="BP44" s="79"/>
      <c r="BQ44" s="25" t="str">
        <f t="shared" si="140"/>
        <v/>
      </c>
      <c r="BR44" s="79"/>
      <c r="BS44" s="79"/>
      <c r="BT44" s="25" t="str">
        <f t="shared" si="141"/>
        <v/>
      </c>
      <c r="BU44" s="79"/>
      <c r="BV44" s="79"/>
      <c r="BW44" s="25" t="str">
        <f t="shared" si="142"/>
        <v/>
      </c>
      <c r="BX44" s="79"/>
      <c r="BY44" s="79"/>
      <c r="BZ44" s="25" t="str">
        <f t="shared" si="143"/>
        <v/>
      </c>
      <c r="CA44" s="79"/>
      <c r="CB44" s="79"/>
      <c r="CC44" s="25" t="str">
        <f t="shared" si="144"/>
        <v/>
      </c>
      <c r="CD44" s="46" t="str">
        <f t="shared" si="92"/>
        <v>Enna K.</v>
      </c>
      <c r="CE44" s="3">
        <f t="shared" si="93"/>
        <v>2</v>
      </c>
      <c r="CF44" s="5" t="str">
        <f t="shared" si="145"/>
        <v>**</v>
      </c>
      <c r="CG44" s="4">
        <f t="shared" si="94"/>
        <v>58</v>
      </c>
      <c r="CH44" s="16">
        <f t="shared" si="95"/>
        <v>2</v>
      </c>
      <c r="CI44" s="5" t="str">
        <f t="shared" si="146"/>
        <v>**</v>
      </c>
      <c r="CJ44" s="4">
        <f t="shared" si="96"/>
        <v>69</v>
      </c>
      <c r="CK44" s="3">
        <f t="shared" si="97"/>
        <v>1</v>
      </c>
      <c r="CL44" s="5" t="str">
        <f t="shared" si="147"/>
        <v>**</v>
      </c>
      <c r="CM44" s="4">
        <f t="shared" si="98"/>
        <v>70</v>
      </c>
      <c r="CN44" s="1">
        <f t="shared" si="99"/>
        <v>1</v>
      </c>
      <c r="CO44" s="10" t="str">
        <f t="shared" si="148"/>
        <v>*</v>
      </c>
      <c r="CP44" s="2">
        <f t="shared" si="100"/>
        <v>55</v>
      </c>
      <c r="CQ44" s="1">
        <f t="shared" si="101"/>
        <v>2</v>
      </c>
      <c r="CR44" s="10" t="str">
        <f t="shared" si="149"/>
        <v>*</v>
      </c>
      <c r="CS44" s="2">
        <f t="shared" si="102"/>
        <v>53</v>
      </c>
      <c r="CT44" s="1">
        <f t="shared" si="103"/>
        <v>3</v>
      </c>
      <c r="CU44" s="10" t="str">
        <f t="shared" si="150"/>
        <v>*</v>
      </c>
      <c r="CV44" s="2">
        <f t="shared" si="104"/>
        <v>85</v>
      </c>
      <c r="CW44" s="1">
        <f t="shared" si="105"/>
        <v>3</v>
      </c>
      <c r="CX44" s="10" t="str">
        <f t="shared" si="151"/>
        <v>*</v>
      </c>
      <c r="CY44" s="2">
        <f t="shared" si="106"/>
        <v>100</v>
      </c>
      <c r="CZ44" s="1" t="str">
        <f t="shared" si="107"/>
        <v/>
      </c>
      <c r="DA44" s="10" t="str">
        <f t="shared" si="152"/>
        <v/>
      </c>
      <c r="DB44" s="2" t="str">
        <f t="shared" si="108"/>
        <v/>
      </c>
      <c r="DC44" s="1" t="str">
        <f t="shared" si="109"/>
        <v/>
      </c>
      <c r="DD44" s="10" t="str">
        <f t="shared" si="153"/>
        <v/>
      </c>
      <c r="DE44" s="2" t="str">
        <f t="shared" si="110"/>
        <v/>
      </c>
      <c r="DF44" s="1" t="str">
        <f t="shared" si="111"/>
        <v/>
      </c>
      <c r="DG44" s="10" t="str">
        <f t="shared" si="154"/>
        <v/>
      </c>
      <c r="DH44" s="2" t="str">
        <f t="shared" si="112"/>
        <v/>
      </c>
      <c r="DI44" s="1" t="str">
        <f t="shared" si="113"/>
        <v/>
      </c>
      <c r="DJ44" s="10" t="str">
        <f t="shared" si="155"/>
        <v/>
      </c>
      <c r="DK44" s="2" t="str">
        <f t="shared" si="114"/>
        <v/>
      </c>
      <c r="DL44" s="1" t="str">
        <f t="shared" si="115"/>
        <v/>
      </c>
      <c r="DM44" s="10" t="str">
        <f t="shared" si="156"/>
        <v/>
      </c>
      <c r="DN44" s="2" t="str">
        <f t="shared" si="116"/>
        <v/>
      </c>
      <c r="DO44" s="23" t="str">
        <f t="shared" si="117"/>
        <v>AHS 4</v>
      </c>
      <c r="DP44" s="37">
        <f t="shared" si="157"/>
        <v>2</v>
      </c>
      <c r="DQ44" s="39">
        <f t="shared" si="158"/>
        <v>1.4285714285714286</v>
      </c>
      <c r="DR44" s="38">
        <f t="shared" si="159"/>
        <v>70</v>
      </c>
      <c r="DS44" s="18" t="str">
        <f t="shared" si="118"/>
        <v>Enna K.</v>
      </c>
      <c r="DT44" s="5">
        <f t="shared" si="119"/>
        <v>2</v>
      </c>
      <c r="DU44" s="5" t="str">
        <f t="shared" si="160"/>
        <v>**</v>
      </c>
      <c r="DV44" s="5">
        <f t="shared" si="120"/>
        <v>2</v>
      </c>
      <c r="DW44" s="5" t="str">
        <f t="shared" si="161"/>
        <v>**</v>
      </c>
      <c r="DX44" s="5">
        <f t="shared" si="121"/>
        <v>2</v>
      </c>
      <c r="DY44" s="5" t="str">
        <f t="shared" si="162"/>
        <v>**</v>
      </c>
      <c r="DZ44" s="5">
        <f t="shared" si="122"/>
        <v>1</v>
      </c>
      <c r="EA44" s="5" t="str">
        <f t="shared" si="163"/>
        <v>*</v>
      </c>
      <c r="EB44" s="5">
        <f t="shared" si="123"/>
        <v>1</v>
      </c>
      <c r="EC44" s="5" t="str">
        <f t="shared" si="164"/>
        <v>*</v>
      </c>
      <c r="ED44" s="5">
        <f t="shared" si="124"/>
        <v>1</v>
      </c>
      <c r="EE44" s="5" t="str">
        <f t="shared" si="165"/>
        <v>*</v>
      </c>
      <c r="EF44" s="5">
        <f t="shared" si="125"/>
        <v>1</v>
      </c>
      <c r="EG44" s="5" t="str">
        <f t="shared" si="166"/>
        <v>*</v>
      </c>
      <c r="EH44" s="5" t="str">
        <f t="shared" si="126"/>
        <v/>
      </c>
      <c r="EI44" s="5" t="str">
        <f t="shared" si="167"/>
        <v/>
      </c>
      <c r="EJ44" s="5" t="str">
        <f t="shared" si="127"/>
        <v/>
      </c>
      <c r="EK44" s="5" t="str">
        <f t="shared" si="168"/>
        <v/>
      </c>
      <c r="EL44" s="5" t="str">
        <f t="shared" si="128"/>
        <v/>
      </c>
      <c r="EM44" s="5" t="str">
        <f t="shared" si="169"/>
        <v/>
      </c>
      <c r="EN44" s="5" t="str">
        <f t="shared" si="129"/>
        <v/>
      </c>
      <c r="EO44" s="5" t="str">
        <f t="shared" si="170"/>
        <v/>
      </c>
      <c r="EP44" s="5" t="str">
        <f t="shared" si="130"/>
        <v/>
      </c>
      <c r="EQ44" s="5" t="str">
        <f t="shared" si="171"/>
        <v/>
      </c>
      <c r="ER44" s="21"/>
      <c r="ES44" s="21"/>
      <c r="ET44" s="21"/>
      <c r="EU44" s="21"/>
      <c r="EV44" s="21"/>
      <c r="EW44" s="21"/>
      <c r="EZ44" t="str">
        <f t="shared" si="131"/>
        <v>Florian P.</v>
      </c>
      <c r="FA44">
        <f t="shared" si="87"/>
        <v>68</v>
      </c>
    </row>
    <row r="45" spans="1:162" ht="15.65" customHeight="1" thickBot="1" x14ac:dyDescent="0.4">
      <c r="A45" s="64" t="s">
        <v>49</v>
      </c>
      <c r="B45" s="65">
        <v>2</v>
      </c>
      <c r="C45" s="66">
        <v>2</v>
      </c>
      <c r="D45" s="67">
        <v>68</v>
      </c>
      <c r="E45" s="65">
        <v>2</v>
      </c>
      <c r="F45" s="66">
        <v>2</v>
      </c>
      <c r="G45" s="67" t="s">
        <v>80</v>
      </c>
      <c r="H45" s="65" t="s">
        <v>80</v>
      </c>
      <c r="I45" s="66" t="s">
        <v>80</v>
      </c>
      <c r="J45" s="67" t="s">
        <v>80</v>
      </c>
      <c r="K45" s="65" t="s">
        <v>80</v>
      </c>
      <c r="L45" s="66" t="s">
        <v>80</v>
      </c>
      <c r="M45" s="67" t="s">
        <v>80</v>
      </c>
      <c r="N45" s="65" t="s">
        <v>80</v>
      </c>
      <c r="O45" s="66" t="s">
        <v>80</v>
      </c>
      <c r="P45" s="67">
        <v>37</v>
      </c>
      <c r="Q45" s="65">
        <v>1</v>
      </c>
      <c r="R45" s="66">
        <v>2</v>
      </c>
      <c r="S45" s="67">
        <v>75</v>
      </c>
      <c r="T45" s="65">
        <v>1</v>
      </c>
      <c r="U45" s="66">
        <v>2</v>
      </c>
      <c r="V45" s="67">
        <v>93</v>
      </c>
      <c r="W45" s="65"/>
      <c r="X45" s="66"/>
      <c r="Y45" s="67"/>
      <c r="Z45" s="65"/>
      <c r="AA45" s="66"/>
      <c r="AB45" s="67"/>
      <c r="AC45" s="65"/>
      <c r="AD45" s="66"/>
      <c r="AE45" s="67"/>
      <c r="AF45" s="65"/>
      <c r="AG45" s="66"/>
      <c r="AH45" s="67"/>
      <c r="AI45" s="65"/>
      <c r="AJ45" s="66"/>
      <c r="AK45" s="67"/>
      <c r="AL45" s="68" t="s">
        <v>94</v>
      </c>
      <c r="AM45" s="69">
        <f t="shared" si="88"/>
        <v>1.5</v>
      </c>
      <c r="AN45" s="70">
        <f t="shared" si="89"/>
        <v>2</v>
      </c>
      <c r="AO45" s="71">
        <f t="shared" si="90"/>
        <v>68.25</v>
      </c>
      <c r="AP45" s="53" t="str">
        <f t="shared" si="91"/>
        <v>Florian P.</v>
      </c>
      <c r="AQ45" s="79">
        <v>0</v>
      </c>
      <c r="AR45" s="79"/>
      <c r="AS45" s="25">
        <f t="shared" si="132"/>
        <v>0</v>
      </c>
      <c r="AT45" s="82">
        <v>0</v>
      </c>
      <c r="AU45" s="79"/>
      <c r="AV45" s="25">
        <f t="shared" si="133"/>
        <v>0</v>
      </c>
      <c r="AW45" s="84">
        <v>0</v>
      </c>
      <c r="AX45" s="79"/>
      <c r="AY45" s="25">
        <f t="shared" si="134"/>
        <v>0</v>
      </c>
      <c r="AZ45" s="86">
        <v>0</v>
      </c>
      <c r="BA45" s="79"/>
      <c r="BB45" s="25">
        <f t="shared" si="135"/>
        <v>0</v>
      </c>
      <c r="BC45" s="88">
        <v>0</v>
      </c>
      <c r="BD45" s="79"/>
      <c r="BE45" s="25">
        <f t="shared" si="136"/>
        <v>0</v>
      </c>
      <c r="BF45" s="90">
        <v>0</v>
      </c>
      <c r="BG45" s="79"/>
      <c r="BH45" s="25">
        <f t="shared" si="137"/>
        <v>0</v>
      </c>
      <c r="BI45" s="92">
        <v>0</v>
      </c>
      <c r="BJ45" s="79"/>
      <c r="BK45" s="25">
        <f t="shared" si="138"/>
        <v>0</v>
      </c>
      <c r="BL45" s="94">
        <v>0</v>
      </c>
      <c r="BM45" s="79"/>
      <c r="BN45" s="25">
        <f t="shared" si="139"/>
        <v>0</v>
      </c>
      <c r="BO45" s="79"/>
      <c r="BP45" s="79"/>
      <c r="BQ45" s="25" t="str">
        <f t="shared" si="140"/>
        <v/>
      </c>
      <c r="BR45" s="79"/>
      <c r="BS45" s="79"/>
      <c r="BT45" s="25" t="str">
        <f t="shared" si="141"/>
        <v/>
      </c>
      <c r="BU45" s="79"/>
      <c r="BV45" s="79"/>
      <c r="BW45" s="25" t="str">
        <f t="shared" si="142"/>
        <v/>
      </c>
      <c r="BX45" s="79"/>
      <c r="BY45" s="79"/>
      <c r="BZ45" s="25" t="str">
        <f t="shared" si="143"/>
        <v/>
      </c>
      <c r="CA45" s="79"/>
      <c r="CB45" s="79"/>
      <c r="CC45" s="25" t="str">
        <f t="shared" si="144"/>
        <v/>
      </c>
      <c r="CD45" s="46" t="str">
        <f t="shared" si="92"/>
        <v>Florian P.</v>
      </c>
      <c r="CE45" s="3">
        <f t="shared" si="93"/>
        <v>2</v>
      </c>
      <c r="CF45" s="5" t="str">
        <f t="shared" si="145"/>
        <v>**</v>
      </c>
      <c r="CG45" s="4">
        <f t="shared" si="94"/>
        <v>68</v>
      </c>
      <c r="CH45" s="16">
        <f t="shared" si="95"/>
        <v>2</v>
      </c>
      <c r="CI45" s="5" t="str">
        <f t="shared" si="146"/>
        <v>**</v>
      </c>
      <c r="CJ45" s="4" t="str">
        <f t="shared" si="96"/>
        <v>k</v>
      </c>
      <c r="CK45" s="3" t="str">
        <f t="shared" si="97"/>
        <v>k</v>
      </c>
      <c r="CL45" s="5" t="str">
        <f t="shared" si="147"/>
        <v>k</v>
      </c>
      <c r="CM45" s="4" t="str">
        <f t="shared" si="98"/>
        <v>k</v>
      </c>
      <c r="CN45" s="1" t="str">
        <f t="shared" si="99"/>
        <v>k</v>
      </c>
      <c r="CO45" s="10" t="str">
        <f t="shared" si="148"/>
        <v>k</v>
      </c>
      <c r="CP45" s="2" t="str">
        <f t="shared" si="100"/>
        <v>k</v>
      </c>
      <c r="CQ45" s="1" t="str">
        <f t="shared" si="101"/>
        <v>k</v>
      </c>
      <c r="CR45" s="10" t="str">
        <f t="shared" si="149"/>
        <v>k</v>
      </c>
      <c r="CS45" s="2">
        <f t="shared" si="102"/>
        <v>37</v>
      </c>
      <c r="CT45" s="1">
        <f t="shared" si="103"/>
        <v>1</v>
      </c>
      <c r="CU45" s="10" t="str">
        <f t="shared" si="150"/>
        <v>**</v>
      </c>
      <c r="CV45" s="2">
        <f t="shared" si="104"/>
        <v>75</v>
      </c>
      <c r="CW45" s="1">
        <f t="shared" si="105"/>
        <v>1</v>
      </c>
      <c r="CX45" s="10" t="str">
        <f t="shared" si="151"/>
        <v>**</v>
      </c>
      <c r="CY45" s="2">
        <f t="shared" si="106"/>
        <v>93</v>
      </c>
      <c r="CZ45" s="1" t="str">
        <f t="shared" si="107"/>
        <v/>
      </c>
      <c r="DA45" s="10" t="str">
        <f t="shared" si="152"/>
        <v/>
      </c>
      <c r="DB45" s="2" t="str">
        <f t="shared" si="108"/>
        <v/>
      </c>
      <c r="DC45" s="1" t="str">
        <f t="shared" si="109"/>
        <v/>
      </c>
      <c r="DD45" s="10" t="str">
        <f t="shared" si="153"/>
        <v/>
      </c>
      <c r="DE45" s="2" t="str">
        <f t="shared" si="110"/>
        <v/>
      </c>
      <c r="DF45" s="1" t="str">
        <f t="shared" si="111"/>
        <v/>
      </c>
      <c r="DG45" s="10" t="str">
        <f t="shared" si="154"/>
        <v/>
      </c>
      <c r="DH45" s="2" t="str">
        <f t="shared" si="112"/>
        <v/>
      </c>
      <c r="DI45" s="1" t="str">
        <f t="shared" si="113"/>
        <v/>
      </c>
      <c r="DJ45" s="10" t="str">
        <f t="shared" si="155"/>
        <v/>
      </c>
      <c r="DK45" s="2" t="str">
        <f t="shared" si="114"/>
        <v/>
      </c>
      <c r="DL45" s="1" t="str">
        <f t="shared" si="115"/>
        <v/>
      </c>
      <c r="DM45" s="10" t="str">
        <f t="shared" si="156"/>
        <v/>
      </c>
      <c r="DN45" s="2" t="str">
        <f t="shared" si="116"/>
        <v/>
      </c>
      <c r="DO45" s="23" t="str">
        <f t="shared" si="117"/>
        <v>Standard 3</v>
      </c>
      <c r="DP45" s="37">
        <f t="shared" si="157"/>
        <v>1.5</v>
      </c>
      <c r="DQ45" s="39">
        <f t="shared" si="158"/>
        <v>2</v>
      </c>
      <c r="DR45" s="38">
        <f t="shared" si="159"/>
        <v>68.25</v>
      </c>
      <c r="DS45" s="18" t="str">
        <f t="shared" si="118"/>
        <v>Florian P.</v>
      </c>
      <c r="DT45" s="5">
        <f t="shared" si="119"/>
        <v>2</v>
      </c>
      <c r="DU45" s="5" t="str">
        <f t="shared" si="160"/>
        <v>**</v>
      </c>
      <c r="DV45" s="5">
        <f t="shared" si="120"/>
        <v>2</v>
      </c>
      <c r="DW45" s="5" t="str">
        <f t="shared" si="161"/>
        <v>**</v>
      </c>
      <c r="DX45" s="5" t="str">
        <f t="shared" si="121"/>
        <v>k</v>
      </c>
      <c r="DY45" s="5" t="str">
        <f t="shared" si="162"/>
        <v>k</v>
      </c>
      <c r="DZ45" s="5" t="str">
        <f t="shared" si="122"/>
        <v>k</v>
      </c>
      <c r="EA45" s="5" t="str">
        <f t="shared" si="163"/>
        <v>k</v>
      </c>
      <c r="EB45" s="5" t="str">
        <f t="shared" si="123"/>
        <v>k</v>
      </c>
      <c r="EC45" s="5" t="str">
        <f t="shared" si="164"/>
        <v>k</v>
      </c>
      <c r="ED45" s="5">
        <f t="shared" si="124"/>
        <v>2</v>
      </c>
      <c r="EE45" s="5" t="str">
        <f t="shared" si="165"/>
        <v>**</v>
      </c>
      <c r="EF45" s="5">
        <f t="shared" si="125"/>
        <v>2</v>
      </c>
      <c r="EG45" s="5" t="str">
        <f t="shared" si="166"/>
        <v>**</v>
      </c>
      <c r="EH45" s="5" t="str">
        <f t="shared" si="126"/>
        <v/>
      </c>
      <c r="EI45" s="5" t="str">
        <f t="shared" si="167"/>
        <v/>
      </c>
      <c r="EJ45" s="5" t="str">
        <f t="shared" si="127"/>
        <v/>
      </c>
      <c r="EK45" s="5" t="str">
        <f t="shared" si="168"/>
        <v/>
      </c>
      <c r="EL45" s="5" t="str">
        <f t="shared" si="128"/>
        <v/>
      </c>
      <c r="EM45" s="5" t="str">
        <f t="shared" si="169"/>
        <v/>
      </c>
      <c r="EN45" s="5" t="str">
        <f t="shared" si="129"/>
        <v/>
      </c>
      <c r="EO45" s="5" t="str">
        <f t="shared" si="170"/>
        <v/>
      </c>
      <c r="EP45" s="5" t="str">
        <f t="shared" si="130"/>
        <v/>
      </c>
      <c r="EQ45" s="5" t="str">
        <f t="shared" si="171"/>
        <v/>
      </c>
      <c r="ER45" s="21"/>
      <c r="ES45" s="21"/>
      <c r="ET45" s="21"/>
      <c r="EU45" s="21"/>
      <c r="EV45" s="21"/>
      <c r="EW45" s="21"/>
      <c r="EZ45" t="str">
        <f t="shared" si="131"/>
        <v>Ines B.</v>
      </c>
      <c r="FA45">
        <f t="shared" si="87"/>
        <v>25.333333333333332</v>
      </c>
    </row>
    <row r="46" spans="1:162" ht="15.65" customHeight="1" thickBot="1" x14ac:dyDescent="0.4">
      <c r="A46" s="64" t="s">
        <v>50</v>
      </c>
      <c r="B46" s="65">
        <v>0</v>
      </c>
      <c r="C46" s="66">
        <v>2</v>
      </c>
      <c r="D46" s="67">
        <v>55</v>
      </c>
      <c r="E46" s="65">
        <v>0</v>
      </c>
      <c r="F46" s="66">
        <v>2</v>
      </c>
      <c r="G46" s="67">
        <v>6</v>
      </c>
      <c r="H46" s="65">
        <v>0</v>
      </c>
      <c r="I46" s="66">
        <v>1</v>
      </c>
      <c r="J46" s="67">
        <v>15</v>
      </c>
      <c r="K46" s="65" t="s">
        <v>85</v>
      </c>
      <c r="L46" s="66" t="s">
        <v>85</v>
      </c>
      <c r="M46" s="67">
        <v>0</v>
      </c>
      <c r="N46" s="65">
        <v>0</v>
      </c>
      <c r="O46" s="66">
        <v>1</v>
      </c>
      <c r="P46" s="67">
        <v>0</v>
      </c>
      <c r="Q46" s="65">
        <v>0</v>
      </c>
      <c r="R46" s="66">
        <v>1</v>
      </c>
      <c r="S46" s="67">
        <v>10</v>
      </c>
      <c r="T46" s="65" t="s">
        <v>85</v>
      </c>
      <c r="U46" s="66" t="s">
        <v>85</v>
      </c>
      <c r="V46" s="67">
        <v>7</v>
      </c>
      <c r="W46" s="65"/>
      <c r="X46" s="66"/>
      <c r="Y46" s="67"/>
      <c r="Z46" s="65"/>
      <c r="AA46" s="66"/>
      <c r="AB46" s="67"/>
      <c r="AC46" s="65"/>
      <c r="AD46" s="66"/>
      <c r="AE46" s="67"/>
      <c r="AF46" s="65"/>
      <c r="AG46" s="66"/>
      <c r="AH46" s="67"/>
      <c r="AI46" s="65"/>
      <c r="AJ46" s="66"/>
      <c r="AK46" s="67"/>
      <c r="AL46" s="68" t="s">
        <v>92</v>
      </c>
      <c r="AM46" s="69">
        <f t="shared" si="88"/>
        <v>0</v>
      </c>
      <c r="AN46" s="70">
        <f t="shared" si="89"/>
        <v>1.4</v>
      </c>
      <c r="AO46" s="71">
        <f t="shared" si="90"/>
        <v>13.285714285714286</v>
      </c>
      <c r="AP46" s="53" t="str">
        <f t="shared" si="91"/>
        <v>Ines B.</v>
      </c>
      <c r="AQ46" s="79">
        <v>0</v>
      </c>
      <c r="AR46" s="79"/>
      <c r="AS46" s="25">
        <f t="shared" si="132"/>
        <v>0</v>
      </c>
      <c r="AT46" s="82">
        <v>0</v>
      </c>
      <c r="AU46" s="79"/>
      <c r="AV46" s="25">
        <f t="shared" si="133"/>
        <v>0</v>
      </c>
      <c r="AW46" s="84">
        <v>0</v>
      </c>
      <c r="AX46" s="79"/>
      <c r="AY46" s="25">
        <f t="shared" si="134"/>
        <v>0</v>
      </c>
      <c r="AZ46" s="86">
        <v>0</v>
      </c>
      <c r="BA46" s="79"/>
      <c r="BB46" s="25">
        <f t="shared" si="135"/>
        <v>0</v>
      </c>
      <c r="BC46" s="88">
        <v>0</v>
      </c>
      <c r="BD46" s="79"/>
      <c r="BE46" s="25">
        <f t="shared" si="136"/>
        <v>0</v>
      </c>
      <c r="BF46" s="90">
        <v>0</v>
      </c>
      <c r="BG46" s="79"/>
      <c r="BH46" s="25">
        <f t="shared" si="137"/>
        <v>0</v>
      </c>
      <c r="BI46" s="92">
        <v>0</v>
      </c>
      <c r="BJ46" s="79"/>
      <c r="BK46" s="25">
        <f t="shared" si="138"/>
        <v>0</v>
      </c>
      <c r="BL46" s="94">
        <v>2</v>
      </c>
      <c r="BM46" s="79"/>
      <c r="BN46" s="25">
        <f t="shared" si="139"/>
        <v>2</v>
      </c>
      <c r="BO46" s="79"/>
      <c r="BP46" s="79"/>
      <c r="BQ46" s="25" t="str">
        <f t="shared" si="140"/>
        <v/>
      </c>
      <c r="BR46" s="79"/>
      <c r="BS46" s="79"/>
      <c r="BT46" s="25" t="str">
        <f t="shared" si="141"/>
        <v/>
      </c>
      <c r="BU46" s="79"/>
      <c r="BV46" s="79"/>
      <c r="BW46" s="25" t="str">
        <f t="shared" si="142"/>
        <v/>
      </c>
      <c r="BX46" s="79"/>
      <c r="BY46" s="79"/>
      <c r="BZ46" s="25" t="str">
        <f t="shared" si="143"/>
        <v/>
      </c>
      <c r="CA46" s="79"/>
      <c r="CB46" s="79"/>
      <c r="CC46" s="25" t="str">
        <f t="shared" si="144"/>
        <v/>
      </c>
      <c r="CD46" s="46" t="str">
        <f t="shared" si="92"/>
        <v>Ines B.</v>
      </c>
      <c r="CE46" s="3">
        <f t="shared" si="93"/>
        <v>0</v>
      </c>
      <c r="CF46" s="5" t="str">
        <f t="shared" si="145"/>
        <v>**</v>
      </c>
      <c r="CG46" s="4">
        <f t="shared" si="94"/>
        <v>55</v>
      </c>
      <c r="CH46" s="16">
        <f t="shared" si="95"/>
        <v>0</v>
      </c>
      <c r="CI46" s="5" t="str">
        <f t="shared" si="146"/>
        <v>**</v>
      </c>
      <c r="CJ46" s="4">
        <f t="shared" si="96"/>
        <v>6</v>
      </c>
      <c r="CK46" s="3">
        <f t="shared" si="97"/>
        <v>0</v>
      </c>
      <c r="CL46" s="5" t="str">
        <f t="shared" si="147"/>
        <v>*</v>
      </c>
      <c r="CM46" s="4">
        <f t="shared" si="98"/>
        <v>15</v>
      </c>
      <c r="CN46" s="1" t="str">
        <f t="shared" si="99"/>
        <v>f</v>
      </c>
      <c r="CO46" s="10" t="str">
        <f t="shared" si="148"/>
        <v>f</v>
      </c>
      <c r="CP46" s="2">
        <f t="shared" si="100"/>
        <v>0</v>
      </c>
      <c r="CQ46" s="1">
        <f t="shared" si="101"/>
        <v>0</v>
      </c>
      <c r="CR46" s="10" t="str">
        <f t="shared" si="149"/>
        <v>*</v>
      </c>
      <c r="CS46" s="2">
        <f t="shared" si="102"/>
        <v>0</v>
      </c>
      <c r="CT46" s="1">
        <f t="shared" si="103"/>
        <v>0</v>
      </c>
      <c r="CU46" s="10" t="str">
        <f t="shared" si="150"/>
        <v>*</v>
      </c>
      <c r="CV46" s="2">
        <f t="shared" si="104"/>
        <v>10</v>
      </c>
      <c r="CW46" s="1" t="str">
        <f t="shared" si="105"/>
        <v>f</v>
      </c>
      <c r="CX46" s="10" t="str">
        <f t="shared" si="151"/>
        <v>f</v>
      </c>
      <c r="CY46" s="2">
        <f t="shared" si="106"/>
        <v>7</v>
      </c>
      <c r="CZ46" s="1" t="str">
        <f t="shared" si="107"/>
        <v/>
      </c>
      <c r="DA46" s="10" t="str">
        <f t="shared" si="152"/>
        <v/>
      </c>
      <c r="DB46" s="2" t="str">
        <f t="shared" si="108"/>
        <v/>
      </c>
      <c r="DC46" s="1" t="str">
        <f t="shared" si="109"/>
        <v/>
      </c>
      <c r="DD46" s="10" t="str">
        <f t="shared" si="153"/>
        <v/>
      </c>
      <c r="DE46" s="2" t="str">
        <f t="shared" si="110"/>
        <v/>
      </c>
      <c r="DF46" s="1" t="str">
        <f t="shared" si="111"/>
        <v/>
      </c>
      <c r="DG46" s="10" t="str">
        <f t="shared" si="154"/>
        <v/>
      </c>
      <c r="DH46" s="2" t="str">
        <f t="shared" si="112"/>
        <v/>
      </c>
      <c r="DI46" s="1" t="str">
        <f t="shared" si="113"/>
        <v/>
      </c>
      <c r="DJ46" s="10" t="str">
        <f t="shared" si="155"/>
        <v/>
      </c>
      <c r="DK46" s="2" t="str">
        <f t="shared" si="114"/>
        <v/>
      </c>
      <c r="DL46" s="1" t="str">
        <f t="shared" si="115"/>
        <v/>
      </c>
      <c r="DM46" s="10" t="str">
        <f t="shared" si="156"/>
        <v/>
      </c>
      <c r="DN46" s="2" t="str">
        <f t="shared" si="116"/>
        <v/>
      </c>
      <c r="DO46" s="23" t="str">
        <f t="shared" si="117"/>
        <v>Standard 4</v>
      </c>
      <c r="DP46" s="37">
        <f t="shared" si="157"/>
        <v>0</v>
      </c>
      <c r="DQ46" s="39">
        <f t="shared" si="158"/>
        <v>1.4</v>
      </c>
      <c r="DR46" s="38">
        <f t="shared" si="159"/>
        <v>13.285714285714286</v>
      </c>
      <c r="DS46" s="18" t="str">
        <f t="shared" si="118"/>
        <v>Ines B.</v>
      </c>
      <c r="DT46" s="5">
        <f t="shared" si="119"/>
        <v>2</v>
      </c>
      <c r="DU46" s="5" t="str">
        <f t="shared" si="160"/>
        <v>**</v>
      </c>
      <c r="DV46" s="5">
        <f t="shared" si="120"/>
        <v>2</v>
      </c>
      <c r="DW46" s="5" t="str">
        <f t="shared" si="161"/>
        <v>**</v>
      </c>
      <c r="DX46" s="5">
        <f t="shared" si="121"/>
        <v>1</v>
      </c>
      <c r="DY46" s="5" t="str">
        <f t="shared" si="162"/>
        <v>*</v>
      </c>
      <c r="DZ46" s="5" t="str">
        <f t="shared" si="122"/>
        <v>f</v>
      </c>
      <c r="EA46" s="5" t="str">
        <f t="shared" si="163"/>
        <v>f</v>
      </c>
      <c r="EB46" s="5">
        <f t="shared" si="123"/>
        <v>1</v>
      </c>
      <c r="EC46" s="5" t="str">
        <f t="shared" si="164"/>
        <v>*</v>
      </c>
      <c r="ED46" s="5">
        <f t="shared" si="124"/>
        <v>1</v>
      </c>
      <c r="EE46" s="5" t="str">
        <f t="shared" si="165"/>
        <v>*</v>
      </c>
      <c r="EF46" s="5" t="str">
        <f t="shared" si="125"/>
        <v>f</v>
      </c>
      <c r="EG46" s="5" t="str">
        <f t="shared" si="166"/>
        <v>f</v>
      </c>
      <c r="EH46" s="5" t="str">
        <f t="shared" si="126"/>
        <v/>
      </c>
      <c r="EI46" s="5" t="str">
        <f t="shared" si="167"/>
        <v/>
      </c>
      <c r="EJ46" s="5" t="str">
        <f t="shared" si="127"/>
        <v/>
      </c>
      <c r="EK46" s="5" t="str">
        <f t="shared" si="168"/>
        <v/>
      </c>
      <c r="EL46" s="5" t="str">
        <f t="shared" si="128"/>
        <v/>
      </c>
      <c r="EM46" s="5" t="str">
        <f t="shared" si="169"/>
        <v/>
      </c>
      <c r="EN46" s="5" t="str">
        <f t="shared" si="129"/>
        <v/>
      </c>
      <c r="EO46" s="5" t="str">
        <f t="shared" si="170"/>
        <v/>
      </c>
      <c r="EP46" s="5" t="str">
        <f t="shared" si="130"/>
        <v/>
      </c>
      <c r="EQ46" s="5" t="str">
        <f t="shared" si="171"/>
        <v/>
      </c>
      <c r="ER46" s="21"/>
      <c r="ES46" s="21"/>
      <c r="ET46" s="21"/>
      <c r="EU46" s="21"/>
      <c r="EV46" s="21"/>
      <c r="EW46" s="21"/>
      <c r="EZ46" t="str">
        <f t="shared" si="131"/>
        <v>Jade Sch.</v>
      </c>
      <c r="FA46">
        <f t="shared" si="87"/>
        <v>58</v>
      </c>
    </row>
    <row r="47" spans="1:162" ht="15.65" customHeight="1" thickBot="1" x14ac:dyDescent="0.4">
      <c r="A47" s="64" t="s">
        <v>51</v>
      </c>
      <c r="B47" s="65">
        <v>3</v>
      </c>
      <c r="C47" s="66">
        <v>3</v>
      </c>
      <c r="D47" s="67">
        <v>77</v>
      </c>
      <c r="E47" s="65">
        <v>3</v>
      </c>
      <c r="F47" s="66">
        <v>3</v>
      </c>
      <c r="G47" s="67">
        <v>27</v>
      </c>
      <c r="H47" s="65">
        <v>3</v>
      </c>
      <c r="I47" s="66">
        <v>2</v>
      </c>
      <c r="J47" s="67">
        <v>70</v>
      </c>
      <c r="K47" s="65">
        <v>3</v>
      </c>
      <c r="L47" s="66">
        <v>3</v>
      </c>
      <c r="M47" s="67">
        <v>90</v>
      </c>
      <c r="N47" s="65">
        <v>3</v>
      </c>
      <c r="O47" s="66">
        <v>3</v>
      </c>
      <c r="P47" s="67">
        <v>74</v>
      </c>
      <c r="Q47" s="65">
        <v>1</v>
      </c>
      <c r="R47" s="66">
        <v>3</v>
      </c>
      <c r="S47" s="67">
        <v>85</v>
      </c>
      <c r="T47" s="65">
        <v>3</v>
      </c>
      <c r="U47" s="66">
        <v>3</v>
      </c>
      <c r="V47" s="67">
        <v>79</v>
      </c>
      <c r="W47" s="65"/>
      <c r="X47" s="66"/>
      <c r="Y47" s="67"/>
      <c r="Z47" s="65"/>
      <c r="AA47" s="66"/>
      <c r="AB47" s="67"/>
      <c r="AC47" s="65"/>
      <c r="AD47" s="66"/>
      <c r="AE47" s="67"/>
      <c r="AF47" s="65"/>
      <c r="AG47" s="66"/>
      <c r="AH47" s="67"/>
      <c r="AI47" s="65"/>
      <c r="AJ47" s="66"/>
      <c r="AK47" s="67"/>
      <c r="AL47" s="68" t="s">
        <v>94</v>
      </c>
      <c r="AM47" s="69">
        <f t="shared" si="88"/>
        <v>2.7142857142857144</v>
      </c>
      <c r="AN47" s="70">
        <f t="shared" si="89"/>
        <v>2.8571428571428572</v>
      </c>
      <c r="AO47" s="71">
        <f t="shared" si="90"/>
        <v>71.714285714285708</v>
      </c>
      <c r="AP47" s="53" t="str">
        <f t="shared" si="91"/>
        <v>Jade Sch.</v>
      </c>
      <c r="AQ47" s="79">
        <v>2</v>
      </c>
      <c r="AR47" s="79"/>
      <c r="AS47" s="25">
        <f t="shared" si="132"/>
        <v>2</v>
      </c>
      <c r="AT47" s="82">
        <v>1</v>
      </c>
      <c r="AU47" s="79"/>
      <c r="AV47" s="25">
        <f t="shared" si="133"/>
        <v>1</v>
      </c>
      <c r="AW47" s="84">
        <v>2</v>
      </c>
      <c r="AX47" s="79"/>
      <c r="AY47" s="25">
        <f t="shared" si="134"/>
        <v>2</v>
      </c>
      <c r="AZ47" s="86">
        <v>2</v>
      </c>
      <c r="BA47" s="79"/>
      <c r="BB47" s="25">
        <f t="shared" si="135"/>
        <v>2</v>
      </c>
      <c r="BC47" s="88">
        <v>2</v>
      </c>
      <c r="BD47" s="79"/>
      <c r="BE47" s="25">
        <f t="shared" si="136"/>
        <v>2</v>
      </c>
      <c r="BF47" s="90">
        <v>1</v>
      </c>
      <c r="BG47" s="79"/>
      <c r="BH47" s="25">
        <f t="shared" si="137"/>
        <v>1</v>
      </c>
      <c r="BI47" s="92">
        <v>2</v>
      </c>
      <c r="BJ47" s="79"/>
      <c r="BK47" s="25">
        <f t="shared" si="138"/>
        <v>2</v>
      </c>
      <c r="BL47" s="94">
        <v>0</v>
      </c>
      <c r="BM47" s="79"/>
      <c r="BN47" s="25">
        <f t="shared" si="139"/>
        <v>0</v>
      </c>
      <c r="BO47" s="79"/>
      <c r="BP47" s="79"/>
      <c r="BQ47" s="25" t="str">
        <f t="shared" si="140"/>
        <v/>
      </c>
      <c r="BR47" s="79"/>
      <c r="BS47" s="79"/>
      <c r="BT47" s="25" t="str">
        <f t="shared" si="141"/>
        <v/>
      </c>
      <c r="BU47" s="79"/>
      <c r="BV47" s="79"/>
      <c r="BW47" s="25" t="str">
        <f t="shared" si="142"/>
        <v/>
      </c>
      <c r="BX47" s="79"/>
      <c r="BY47" s="79"/>
      <c r="BZ47" s="25" t="str">
        <f t="shared" si="143"/>
        <v/>
      </c>
      <c r="CA47" s="79"/>
      <c r="CB47" s="79"/>
      <c r="CC47" s="25" t="str">
        <f t="shared" si="144"/>
        <v/>
      </c>
      <c r="CD47" s="46" t="str">
        <f t="shared" si="92"/>
        <v>Jade Sch.</v>
      </c>
      <c r="CE47" s="3">
        <f t="shared" si="93"/>
        <v>3</v>
      </c>
      <c r="CF47" s="5" t="str">
        <f t="shared" si="145"/>
        <v>***</v>
      </c>
      <c r="CG47" s="4">
        <f t="shared" si="94"/>
        <v>77</v>
      </c>
      <c r="CH47" s="16">
        <f t="shared" si="95"/>
        <v>3</v>
      </c>
      <c r="CI47" s="5" t="str">
        <f t="shared" si="146"/>
        <v>***</v>
      </c>
      <c r="CJ47" s="4">
        <f t="shared" si="96"/>
        <v>27</v>
      </c>
      <c r="CK47" s="3">
        <f t="shared" si="97"/>
        <v>3</v>
      </c>
      <c r="CL47" s="5" t="str">
        <f t="shared" si="147"/>
        <v>**</v>
      </c>
      <c r="CM47" s="4">
        <f t="shared" si="98"/>
        <v>70</v>
      </c>
      <c r="CN47" s="1">
        <f t="shared" si="99"/>
        <v>3</v>
      </c>
      <c r="CO47" s="10" t="str">
        <f t="shared" si="148"/>
        <v>***</v>
      </c>
      <c r="CP47" s="2">
        <f t="shared" si="100"/>
        <v>90</v>
      </c>
      <c r="CQ47" s="1">
        <f t="shared" si="101"/>
        <v>3</v>
      </c>
      <c r="CR47" s="10" t="str">
        <f t="shared" si="149"/>
        <v>***</v>
      </c>
      <c r="CS47" s="2">
        <f t="shared" si="102"/>
        <v>74</v>
      </c>
      <c r="CT47" s="1">
        <f t="shared" si="103"/>
        <v>1</v>
      </c>
      <c r="CU47" s="10" t="str">
        <f t="shared" si="150"/>
        <v>***</v>
      </c>
      <c r="CV47" s="2">
        <f t="shared" si="104"/>
        <v>85</v>
      </c>
      <c r="CW47" s="1">
        <f t="shared" si="105"/>
        <v>3</v>
      </c>
      <c r="CX47" s="10" t="str">
        <f t="shared" si="151"/>
        <v>***</v>
      </c>
      <c r="CY47" s="2">
        <f t="shared" si="106"/>
        <v>79</v>
      </c>
      <c r="CZ47" s="1" t="str">
        <f t="shared" si="107"/>
        <v/>
      </c>
      <c r="DA47" s="10" t="str">
        <f t="shared" si="152"/>
        <v/>
      </c>
      <c r="DB47" s="2" t="str">
        <f t="shared" si="108"/>
        <v/>
      </c>
      <c r="DC47" s="1" t="str">
        <f t="shared" si="109"/>
        <v/>
      </c>
      <c r="DD47" s="10" t="str">
        <f t="shared" si="153"/>
        <v/>
      </c>
      <c r="DE47" s="2" t="str">
        <f t="shared" si="110"/>
        <v/>
      </c>
      <c r="DF47" s="1" t="str">
        <f t="shared" si="111"/>
        <v/>
      </c>
      <c r="DG47" s="10" t="str">
        <f t="shared" si="154"/>
        <v/>
      </c>
      <c r="DH47" s="2" t="str">
        <f t="shared" si="112"/>
        <v/>
      </c>
      <c r="DI47" s="1" t="str">
        <f t="shared" si="113"/>
        <v/>
      </c>
      <c r="DJ47" s="10" t="str">
        <f t="shared" si="155"/>
        <v/>
      </c>
      <c r="DK47" s="2" t="str">
        <f t="shared" si="114"/>
        <v/>
      </c>
      <c r="DL47" s="1" t="str">
        <f t="shared" si="115"/>
        <v/>
      </c>
      <c r="DM47" s="10" t="str">
        <f t="shared" si="156"/>
        <v/>
      </c>
      <c r="DN47" s="2" t="str">
        <f t="shared" si="116"/>
        <v/>
      </c>
      <c r="DO47" s="23" t="str">
        <f t="shared" si="117"/>
        <v>Standard 3</v>
      </c>
      <c r="DP47" s="37">
        <f t="shared" si="157"/>
        <v>2.7142857142857144</v>
      </c>
      <c r="DQ47" s="39">
        <f t="shared" si="158"/>
        <v>2.8571428571428572</v>
      </c>
      <c r="DR47" s="38">
        <f t="shared" si="159"/>
        <v>71.714285714285708</v>
      </c>
      <c r="DS47" s="18" t="str">
        <f t="shared" si="118"/>
        <v>Jade Sch.</v>
      </c>
      <c r="DT47" s="5">
        <f t="shared" si="119"/>
        <v>3</v>
      </c>
      <c r="DU47" s="5" t="str">
        <f t="shared" si="160"/>
        <v>***</v>
      </c>
      <c r="DV47" s="5">
        <f t="shared" si="120"/>
        <v>3</v>
      </c>
      <c r="DW47" s="5" t="str">
        <f t="shared" si="161"/>
        <v>***</v>
      </c>
      <c r="DX47" s="5">
        <f t="shared" si="121"/>
        <v>2</v>
      </c>
      <c r="DY47" s="5" t="str">
        <f t="shared" si="162"/>
        <v>**</v>
      </c>
      <c r="DZ47" s="5">
        <f t="shared" si="122"/>
        <v>3</v>
      </c>
      <c r="EA47" s="5" t="str">
        <f t="shared" si="163"/>
        <v>***</v>
      </c>
      <c r="EB47" s="5">
        <f t="shared" si="123"/>
        <v>3</v>
      </c>
      <c r="EC47" s="5" t="str">
        <f t="shared" si="164"/>
        <v>***</v>
      </c>
      <c r="ED47" s="5">
        <f t="shared" si="124"/>
        <v>3</v>
      </c>
      <c r="EE47" s="5" t="str">
        <f t="shared" si="165"/>
        <v>***</v>
      </c>
      <c r="EF47" s="5">
        <f t="shared" si="125"/>
        <v>3</v>
      </c>
      <c r="EG47" s="5" t="str">
        <f t="shared" si="166"/>
        <v>***</v>
      </c>
      <c r="EH47" s="5" t="str">
        <f t="shared" si="126"/>
        <v/>
      </c>
      <c r="EI47" s="5" t="str">
        <f t="shared" si="167"/>
        <v/>
      </c>
      <c r="EJ47" s="5" t="str">
        <f t="shared" si="127"/>
        <v/>
      </c>
      <c r="EK47" s="5" t="str">
        <f t="shared" si="168"/>
        <v/>
      </c>
      <c r="EL47" s="5" t="str">
        <f t="shared" si="128"/>
        <v/>
      </c>
      <c r="EM47" s="5" t="str">
        <f t="shared" si="169"/>
        <v/>
      </c>
      <c r="EN47" s="5" t="str">
        <f t="shared" si="129"/>
        <v/>
      </c>
      <c r="EO47" s="5" t="str">
        <f t="shared" si="170"/>
        <v/>
      </c>
      <c r="EP47" s="5" t="str">
        <f t="shared" si="130"/>
        <v/>
      </c>
      <c r="EQ47" s="5" t="str">
        <f t="shared" si="171"/>
        <v/>
      </c>
      <c r="ER47" s="21"/>
      <c r="ES47" s="21"/>
      <c r="ET47" s="21"/>
      <c r="EU47" s="21"/>
      <c r="EV47" s="21"/>
      <c r="EW47" s="21"/>
      <c r="EZ47" t="str">
        <f t="shared" si="131"/>
        <v>Lana B.</v>
      </c>
      <c r="FA47">
        <f t="shared" si="87"/>
        <v>61</v>
      </c>
    </row>
    <row r="48" spans="1:162" ht="15.65" customHeight="1" thickBot="1" x14ac:dyDescent="0.4">
      <c r="A48" s="64" t="s">
        <v>52</v>
      </c>
      <c r="B48" s="65">
        <v>1</v>
      </c>
      <c r="C48" s="66">
        <v>2</v>
      </c>
      <c r="D48" s="67">
        <v>58</v>
      </c>
      <c r="E48" s="65">
        <v>1</v>
      </c>
      <c r="F48" s="66">
        <v>2</v>
      </c>
      <c r="G48" s="67">
        <v>50</v>
      </c>
      <c r="H48" s="65">
        <v>1</v>
      </c>
      <c r="I48" s="66">
        <v>2</v>
      </c>
      <c r="J48" s="67">
        <v>75</v>
      </c>
      <c r="K48" s="65">
        <v>3</v>
      </c>
      <c r="L48" s="66">
        <v>3</v>
      </c>
      <c r="M48" s="67">
        <v>70</v>
      </c>
      <c r="N48" s="65"/>
      <c r="O48" s="66"/>
      <c r="P48" s="67">
        <v>16</v>
      </c>
      <c r="Q48" s="65">
        <v>1</v>
      </c>
      <c r="R48" s="66">
        <v>2</v>
      </c>
      <c r="S48" s="67">
        <v>35</v>
      </c>
      <c r="T48" s="65">
        <v>1</v>
      </c>
      <c r="U48" s="66">
        <v>2</v>
      </c>
      <c r="V48" s="67">
        <v>79</v>
      </c>
      <c r="W48" s="65"/>
      <c r="X48" s="66"/>
      <c r="Y48" s="67"/>
      <c r="Z48" s="65"/>
      <c r="AA48" s="66"/>
      <c r="AB48" s="67"/>
      <c r="AC48" s="65"/>
      <c r="AD48" s="66"/>
      <c r="AE48" s="67"/>
      <c r="AF48" s="65"/>
      <c r="AG48" s="66"/>
      <c r="AH48" s="67"/>
      <c r="AI48" s="65"/>
      <c r="AJ48" s="66"/>
      <c r="AK48" s="67"/>
      <c r="AL48" s="68" t="s">
        <v>97</v>
      </c>
      <c r="AM48" s="69">
        <f t="shared" si="88"/>
        <v>1.3333333333333333</v>
      </c>
      <c r="AN48" s="70">
        <f t="shared" si="89"/>
        <v>2.1666666666666665</v>
      </c>
      <c r="AO48" s="71">
        <f t="shared" si="90"/>
        <v>54.714285714285715</v>
      </c>
      <c r="AP48" s="53" t="str">
        <f t="shared" si="91"/>
        <v>Lana B.</v>
      </c>
      <c r="AQ48" s="79">
        <v>2</v>
      </c>
      <c r="AR48" s="79"/>
      <c r="AS48" s="25">
        <f t="shared" si="132"/>
        <v>2</v>
      </c>
      <c r="AT48" s="82">
        <v>1</v>
      </c>
      <c r="AU48" s="79"/>
      <c r="AV48" s="25">
        <f t="shared" si="133"/>
        <v>1</v>
      </c>
      <c r="AW48" s="84">
        <v>1</v>
      </c>
      <c r="AX48" s="79"/>
      <c r="AY48" s="25">
        <f t="shared" si="134"/>
        <v>1</v>
      </c>
      <c r="AZ48" s="86">
        <v>1</v>
      </c>
      <c r="BA48" s="79"/>
      <c r="BB48" s="25">
        <f t="shared" si="135"/>
        <v>1</v>
      </c>
      <c r="BC48" s="88">
        <v>1</v>
      </c>
      <c r="BD48" s="79"/>
      <c r="BE48" s="25">
        <f t="shared" si="136"/>
        <v>1</v>
      </c>
      <c r="BF48" s="90">
        <v>0</v>
      </c>
      <c r="BG48" s="79"/>
      <c r="BH48" s="25">
        <f t="shared" si="137"/>
        <v>0</v>
      </c>
      <c r="BI48" s="92">
        <v>0</v>
      </c>
      <c r="BJ48" s="79"/>
      <c r="BK48" s="25">
        <f t="shared" si="138"/>
        <v>0</v>
      </c>
      <c r="BL48" s="94">
        <v>2</v>
      </c>
      <c r="BM48" s="79"/>
      <c r="BN48" s="25">
        <f t="shared" si="139"/>
        <v>2</v>
      </c>
      <c r="BO48" s="79"/>
      <c r="BP48" s="79"/>
      <c r="BQ48" s="25" t="str">
        <f t="shared" si="140"/>
        <v/>
      </c>
      <c r="BR48" s="79"/>
      <c r="BS48" s="79"/>
      <c r="BT48" s="25" t="str">
        <f t="shared" si="141"/>
        <v/>
      </c>
      <c r="BU48" s="79"/>
      <c r="BV48" s="79"/>
      <c r="BW48" s="25" t="str">
        <f t="shared" si="142"/>
        <v/>
      </c>
      <c r="BX48" s="79"/>
      <c r="BY48" s="79"/>
      <c r="BZ48" s="25" t="str">
        <f t="shared" si="143"/>
        <v/>
      </c>
      <c r="CA48" s="79"/>
      <c r="CB48" s="79"/>
      <c r="CC48" s="25" t="str">
        <f t="shared" si="144"/>
        <v/>
      </c>
      <c r="CD48" s="46" t="str">
        <f t="shared" si="92"/>
        <v>Lana B.</v>
      </c>
      <c r="CE48" s="3">
        <f t="shared" si="93"/>
        <v>1</v>
      </c>
      <c r="CF48" s="5" t="str">
        <f t="shared" si="145"/>
        <v>**</v>
      </c>
      <c r="CG48" s="4">
        <f t="shared" si="94"/>
        <v>58</v>
      </c>
      <c r="CH48" s="16">
        <f t="shared" si="95"/>
        <v>1</v>
      </c>
      <c r="CI48" s="5" t="str">
        <f t="shared" si="146"/>
        <v>**</v>
      </c>
      <c r="CJ48" s="4">
        <f t="shared" si="96"/>
        <v>50</v>
      </c>
      <c r="CK48" s="3">
        <f t="shared" si="97"/>
        <v>1</v>
      </c>
      <c r="CL48" s="5" t="str">
        <f t="shared" si="147"/>
        <v>**</v>
      </c>
      <c r="CM48" s="4">
        <f t="shared" si="98"/>
        <v>75</v>
      </c>
      <c r="CN48" s="1">
        <f t="shared" si="99"/>
        <v>3</v>
      </c>
      <c r="CO48" s="10" t="str">
        <f t="shared" si="148"/>
        <v>***</v>
      </c>
      <c r="CP48" s="2">
        <f t="shared" si="100"/>
        <v>70</v>
      </c>
      <c r="CQ48" s="1" t="str">
        <f t="shared" si="101"/>
        <v/>
      </c>
      <c r="CR48" s="10" t="str">
        <f t="shared" si="149"/>
        <v/>
      </c>
      <c r="CS48" s="2">
        <f t="shared" si="102"/>
        <v>16</v>
      </c>
      <c r="CT48" s="1">
        <f t="shared" si="103"/>
        <v>1</v>
      </c>
      <c r="CU48" s="10" t="str">
        <f t="shared" si="150"/>
        <v>**</v>
      </c>
      <c r="CV48" s="2">
        <f t="shared" si="104"/>
        <v>35</v>
      </c>
      <c r="CW48" s="1">
        <f t="shared" si="105"/>
        <v>1</v>
      </c>
      <c r="CX48" s="10" t="str">
        <f t="shared" si="151"/>
        <v>**</v>
      </c>
      <c r="CY48" s="2">
        <f t="shared" si="106"/>
        <v>79</v>
      </c>
      <c r="CZ48" s="1" t="str">
        <f t="shared" si="107"/>
        <v/>
      </c>
      <c r="DA48" s="10" t="str">
        <f t="shared" si="152"/>
        <v/>
      </c>
      <c r="DB48" s="2" t="str">
        <f t="shared" si="108"/>
        <v/>
      </c>
      <c r="DC48" s="1" t="str">
        <f t="shared" si="109"/>
        <v/>
      </c>
      <c r="DD48" s="10" t="str">
        <f t="shared" si="153"/>
        <v/>
      </c>
      <c r="DE48" s="2" t="str">
        <f t="shared" si="110"/>
        <v/>
      </c>
      <c r="DF48" s="1" t="str">
        <f t="shared" si="111"/>
        <v/>
      </c>
      <c r="DG48" s="10" t="str">
        <f t="shared" si="154"/>
        <v/>
      </c>
      <c r="DH48" s="2" t="str">
        <f t="shared" si="112"/>
        <v/>
      </c>
      <c r="DI48" s="1" t="str">
        <f t="shared" si="113"/>
        <v/>
      </c>
      <c r="DJ48" s="10" t="str">
        <f t="shared" si="155"/>
        <v/>
      </c>
      <c r="DK48" s="2" t="str">
        <f t="shared" si="114"/>
        <v/>
      </c>
      <c r="DL48" s="1" t="str">
        <f t="shared" si="115"/>
        <v/>
      </c>
      <c r="DM48" s="10" t="str">
        <f t="shared" si="156"/>
        <v/>
      </c>
      <c r="DN48" s="2" t="str">
        <f t="shared" si="116"/>
        <v/>
      </c>
      <c r="DO48" s="23" t="str">
        <f t="shared" si="117"/>
        <v>Standard 5</v>
      </c>
      <c r="DP48" s="37">
        <f t="shared" si="157"/>
        <v>1.3333333333333333</v>
      </c>
      <c r="DQ48" s="39">
        <f t="shared" si="158"/>
        <v>2.1666666666666665</v>
      </c>
      <c r="DR48" s="38">
        <f t="shared" si="159"/>
        <v>54.714285714285715</v>
      </c>
      <c r="DS48" s="18" t="str">
        <f t="shared" si="118"/>
        <v>Lana B.</v>
      </c>
      <c r="DT48" s="5">
        <f t="shared" si="119"/>
        <v>2</v>
      </c>
      <c r="DU48" s="5" t="str">
        <f t="shared" si="160"/>
        <v>**</v>
      </c>
      <c r="DV48" s="5">
        <f t="shared" si="120"/>
        <v>2</v>
      </c>
      <c r="DW48" s="5" t="str">
        <f t="shared" si="161"/>
        <v>**</v>
      </c>
      <c r="DX48" s="5">
        <f t="shared" si="121"/>
        <v>2</v>
      </c>
      <c r="DY48" s="5" t="str">
        <f t="shared" si="162"/>
        <v>**</v>
      </c>
      <c r="DZ48" s="5">
        <f t="shared" si="122"/>
        <v>3</v>
      </c>
      <c r="EA48" s="5" t="str">
        <f t="shared" si="163"/>
        <v>***</v>
      </c>
      <c r="EB48" s="5" t="str">
        <f t="shared" si="123"/>
        <v/>
      </c>
      <c r="EC48" s="5" t="str">
        <f t="shared" si="164"/>
        <v/>
      </c>
      <c r="ED48" s="5">
        <f t="shared" si="124"/>
        <v>2</v>
      </c>
      <c r="EE48" s="5" t="str">
        <f t="shared" si="165"/>
        <v>**</v>
      </c>
      <c r="EF48" s="5">
        <f t="shared" si="125"/>
        <v>2</v>
      </c>
      <c r="EG48" s="5" t="str">
        <f t="shared" si="166"/>
        <v>**</v>
      </c>
      <c r="EH48" s="5" t="str">
        <f t="shared" si="126"/>
        <v/>
      </c>
      <c r="EI48" s="5" t="str">
        <f t="shared" si="167"/>
        <v/>
      </c>
      <c r="EJ48" s="5" t="str">
        <f t="shared" si="127"/>
        <v/>
      </c>
      <c r="EK48" s="5" t="str">
        <f t="shared" si="168"/>
        <v/>
      </c>
      <c r="EL48" s="5" t="str">
        <f t="shared" si="128"/>
        <v/>
      </c>
      <c r="EM48" s="5" t="str">
        <f t="shared" si="169"/>
        <v/>
      </c>
      <c r="EN48" s="5" t="str">
        <f t="shared" si="129"/>
        <v/>
      </c>
      <c r="EO48" s="5" t="str">
        <f t="shared" si="170"/>
        <v/>
      </c>
      <c r="EP48" s="5" t="str">
        <f t="shared" si="130"/>
        <v/>
      </c>
      <c r="EQ48" s="5" t="str">
        <f t="shared" si="171"/>
        <v/>
      </c>
      <c r="ER48" s="21"/>
      <c r="ES48" s="21"/>
      <c r="ET48" s="21"/>
      <c r="EU48" s="21"/>
      <c r="EV48" s="21"/>
      <c r="EW48" s="21"/>
      <c r="EZ48" t="str">
        <f t="shared" si="131"/>
        <v>Laura G.</v>
      </c>
      <c r="FA48">
        <f t="shared" si="87"/>
        <v>73</v>
      </c>
    </row>
    <row r="49" spans="1:162" ht="15.65" customHeight="1" thickBot="1" x14ac:dyDescent="0.4">
      <c r="A49" s="64" t="s">
        <v>53</v>
      </c>
      <c r="B49" s="65" t="s">
        <v>80</v>
      </c>
      <c r="C49" s="66">
        <v>2</v>
      </c>
      <c r="D49" s="67">
        <v>48</v>
      </c>
      <c r="E49" s="65">
        <v>1</v>
      </c>
      <c r="F49" s="66">
        <v>2</v>
      </c>
      <c r="G49" s="67">
        <v>81</v>
      </c>
      <c r="H49" s="65">
        <v>3</v>
      </c>
      <c r="I49" s="66">
        <v>2</v>
      </c>
      <c r="J49" s="67">
        <v>90</v>
      </c>
      <c r="K49" s="65">
        <v>1</v>
      </c>
      <c r="L49" s="66">
        <v>2</v>
      </c>
      <c r="M49" s="67">
        <v>85</v>
      </c>
      <c r="N49" s="65">
        <v>1</v>
      </c>
      <c r="O49" s="66">
        <v>2</v>
      </c>
      <c r="P49" s="67">
        <v>79</v>
      </c>
      <c r="Q49" s="65">
        <v>2</v>
      </c>
      <c r="R49" s="66">
        <v>1</v>
      </c>
      <c r="S49" s="67"/>
      <c r="T49" s="65" t="s">
        <v>80</v>
      </c>
      <c r="U49" s="66">
        <v>1</v>
      </c>
      <c r="V49" s="67">
        <v>71</v>
      </c>
      <c r="W49" s="65"/>
      <c r="X49" s="66"/>
      <c r="Y49" s="67"/>
      <c r="Z49" s="65"/>
      <c r="AA49" s="66"/>
      <c r="AB49" s="67"/>
      <c r="AC49" s="65"/>
      <c r="AD49" s="66"/>
      <c r="AE49" s="67"/>
      <c r="AF49" s="65"/>
      <c r="AG49" s="66"/>
      <c r="AH49" s="67"/>
      <c r="AI49" s="65"/>
      <c r="AJ49" s="66"/>
      <c r="AK49" s="67"/>
      <c r="AL49" s="68" t="s">
        <v>92</v>
      </c>
      <c r="AM49" s="69">
        <f t="shared" si="88"/>
        <v>1.6</v>
      </c>
      <c r="AN49" s="70">
        <f t="shared" si="89"/>
        <v>1.7142857142857142</v>
      </c>
      <c r="AO49" s="71">
        <f t="shared" si="90"/>
        <v>75.666666666666671</v>
      </c>
      <c r="AP49" s="53" t="str">
        <f t="shared" si="91"/>
        <v>Laura G.</v>
      </c>
      <c r="AQ49" s="79">
        <v>2</v>
      </c>
      <c r="AR49" s="79"/>
      <c r="AS49" s="25">
        <f t="shared" si="132"/>
        <v>2</v>
      </c>
      <c r="AT49" s="82">
        <v>1</v>
      </c>
      <c r="AU49" s="79"/>
      <c r="AV49" s="25">
        <f t="shared" si="133"/>
        <v>1</v>
      </c>
      <c r="AW49" s="84">
        <v>1</v>
      </c>
      <c r="AX49" s="79"/>
      <c r="AY49" s="25">
        <f t="shared" si="134"/>
        <v>1</v>
      </c>
      <c r="AZ49" s="86">
        <v>0</v>
      </c>
      <c r="BA49" s="79"/>
      <c r="BB49" s="25">
        <f t="shared" si="135"/>
        <v>0</v>
      </c>
      <c r="BC49" s="88">
        <v>1</v>
      </c>
      <c r="BD49" s="79"/>
      <c r="BE49" s="25">
        <f t="shared" si="136"/>
        <v>1</v>
      </c>
      <c r="BF49" s="90">
        <v>1</v>
      </c>
      <c r="BG49" s="79"/>
      <c r="BH49" s="25">
        <f t="shared" si="137"/>
        <v>1</v>
      </c>
      <c r="BI49" s="92">
        <v>0</v>
      </c>
      <c r="BJ49" s="79"/>
      <c r="BK49" s="25">
        <f t="shared" si="138"/>
        <v>0</v>
      </c>
      <c r="BL49" s="94">
        <v>0</v>
      </c>
      <c r="BM49" s="79"/>
      <c r="BN49" s="25">
        <f t="shared" si="139"/>
        <v>0</v>
      </c>
      <c r="BO49" s="79"/>
      <c r="BP49" s="79"/>
      <c r="BQ49" s="25" t="str">
        <f t="shared" si="140"/>
        <v/>
      </c>
      <c r="BR49" s="79"/>
      <c r="BS49" s="79"/>
      <c r="BT49" s="25" t="str">
        <f t="shared" si="141"/>
        <v/>
      </c>
      <c r="BU49" s="79"/>
      <c r="BV49" s="79"/>
      <c r="BW49" s="25" t="str">
        <f t="shared" si="142"/>
        <v/>
      </c>
      <c r="BX49" s="79"/>
      <c r="BY49" s="79"/>
      <c r="BZ49" s="25" t="str">
        <f t="shared" si="143"/>
        <v/>
      </c>
      <c r="CA49" s="79"/>
      <c r="CB49" s="79"/>
      <c r="CC49" s="25" t="str">
        <f t="shared" si="144"/>
        <v/>
      </c>
      <c r="CD49" s="46" t="str">
        <f t="shared" si="92"/>
        <v>Laura G.</v>
      </c>
      <c r="CE49" s="3" t="str">
        <f t="shared" si="93"/>
        <v>k</v>
      </c>
      <c r="CF49" s="5" t="str">
        <f t="shared" si="145"/>
        <v>**</v>
      </c>
      <c r="CG49" s="4">
        <f t="shared" si="94"/>
        <v>48</v>
      </c>
      <c r="CH49" s="16">
        <f t="shared" si="95"/>
        <v>1</v>
      </c>
      <c r="CI49" s="5" t="str">
        <f t="shared" si="146"/>
        <v>**</v>
      </c>
      <c r="CJ49" s="4">
        <f t="shared" si="96"/>
        <v>81</v>
      </c>
      <c r="CK49" s="3">
        <f t="shared" si="97"/>
        <v>3</v>
      </c>
      <c r="CL49" s="5" t="str">
        <f t="shared" si="147"/>
        <v>**</v>
      </c>
      <c r="CM49" s="4">
        <f t="shared" si="98"/>
        <v>90</v>
      </c>
      <c r="CN49" s="1">
        <f t="shared" si="99"/>
        <v>1</v>
      </c>
      <c r="CO49" s="10" t="str">
        <f t="shared" si="148"/>
        <v>**</v>
      </c>
      <c r="CP49" s="2">
        <f t="shared" si="100"/>
        <v>85</v>
      </c>
      <c r="CQ49" s="1">
        <f t="shared" si="101"/>
        <v>1</v>
      </c>
      <c r="CR49" s="10" t="str">
        <f t="shared" si="149"/>
        <v>**</v>
      </c>
      <c r="CS49" s="2">
        <f t="shared" si="102"/>
        <v>79</v>
      </c>
      <c r="CT49" s="1">
        <f t="shared" si="103"/>
        <v>2</v>
      </c>
      <c r="CU49" s="10" t="str">
        <f t="shared" si="150"/>
        <v>*</v>
      </c>
      <c r="CV49" s="2" t="str">
        <f t="shared" si="104"/>
        <v/>
      </c>
      <c r="CW49" s="1" t="str">
        <f t="shared" si="105"/>
        <v>k</v>
      </c>
      <c r="CX49" s="10" t="str">
        <f t="shared" si="151"/>
        <v>*</v>
      </c>
      <c r="CY49" s="2">
        <f t="shared" si="106"/>
        <v>71</v>
      </c>
      <c r="CZ49" s="1" t="str">
        <f t="shared" si="107"/>
        <v/>
      </c>
      <c r="DA49" s="10" t="str">
        <f t="shared" si="152"/>
        <v/>
      </c>
      <c r="DB49" s="2" t="str">
        <f t="shared" si="108"/>
        <v/>
      </c>
      <c r="DC49" s="1" t="str">
        <f t="shared" si="109"/>
        <v/>
      </c>
      <c r="DD49" s="10" t="str">
        <f t="shared" si="153"/>
        <v/>
      </c>
      <c r="DE49" s="2" t="str">
        <f t="shared" si="110"/>
        <v/>
      </c>
      <c r="DF49" s="1" t="str">
        <f t="shared" si="111"/>
        <v/>
      </c>
      <c r="DG49" s="10" t="str">
        <f t="shared" si="154"/>
        <v/>
      </c>
      <c r="DH49" s="2" t="str">
        <f t="shared" si="112"/>
        <v/>
      </c>
      <c r="DI49" s="1" t="str">
        <f t="shared" si="113"/>
        <v/>
      </c>
      <c r="DJ49" s="10" t="str">
        <f t="shared" si="155"/>
        <v/>
      </c>
      <c r="DK49" s="2" t="str">
        <f t="shared" si="114"/>
        <v/>
      </c>
      <c r="DL49" s="1" t="str">
        <f t="shared" si="115"/>
        <v/>
      </c>
      <c r="DM49" s="10" t="str">
        <f t="shared" si="156"/>
        <v/>
      </c>
      <c r="DN49" s="2" t="str">
        <f t="shared" si="116"/>
        <v/>
      </c>
      <c r="DO49" s="23" t="str">
        <f t="shared" si="117"/>
        <v>Standard 4</v>
      </c>
      <c r="DP49" s="37">
        <f t="shared" si="157"/>
        <v>1.6</v>
      </c>
      <c r="DQ49" s="39">
        <f t="shared" si="158"/>
        <v>1.7142857142857142</v>
      </c>
      <c r="DR49" s="38">
        <f t="shared" si="159"/>
        <v>75.666666666666671</v>
      </c>
      <c r="DS49" s="18" t="str">
        <f t="shared" si="118"/>
        <v>Laura G.</v>
      </c>
      <c r="DT49" s="5">
        <f t="shared" si="119"/>
        <v>2</v>
      </c>
      <c r="DU49" s="5" t="str">
        <f t="shared" si="160"/>
        <v>**</v>
      </c>
      <c r="DV49" s="5">
        <f t="shared" si="120"/>
        <v>2</v>
      </c>
      <c r="DW49" s="5" t="str">
        <f t="shared" si="161"/>
        <v>**</v>
      </c>
      <c r="DX49" s="5">
        <f t="shared" si="121"/>
        <v>2</v>
      </c>
      <c r="DY49" s="5" t="str">
        <f t="shared" si="162"/>
        <v>**</v>
      </c>
      <c r="DZ49" s="5">
        <f t="shared" si="122"/>
        <v>2</v>
      </c>
      <c r="EA49" s="5" t="str">
        <f t="shared" si="163"/>
        <v>**</v>
      </c>
      <c r="EB49" s="5">
        <f t="shared" si="123"/>
        <v>2</v>
      </c>
      <c r="EC49" s="5" t="str">
        <f t="shared" si="164"/>
        <v>**</v>
      </c>
      <c r="ED49" s="5">
        <f t="shared" si="124"/>
        <v>1</v>
      </c>
      <c r="EE49" s="5" t="str">
        <f t="shared" si="165"/>
        <v>*</v>
      </c>
      <c r="EF49" s="5">
        <f t="shared" si="125"/>
        <v>1</v>
      </c>
      <c r="EG49" s="5" t="str">
        <f t="shared" si="166"/>
        <v>*</v>
      </c>
      <c r="EH49" s="5" t="str">
        <f t="shared" si="126"/>
        <v/>
      </c>
      <c r="EI49" s="5" t="str">
        <f t="shared" si="167"/>
        <v/>
      </c>
      <c r="EJ49" s="5" t="str">
        <f t="shared" si="127"/>
        <v/>
      </c>
      <c r="EK49" s="5" t="str">
        <f t="shared" si="168"/>
        <v/>
      </c>
      <c r="EL49" s="5" t="str">
        <f t="shared" si="128"/>
        <v/>
      </c>
      <c r="EM49" s="5" t="str">
        <f t="shared" si="169"/>
        <v/>
      </c>
      <c r="EN49" s="5" t="str">
        <f t="shared" si="129"/>
        <v/>
      </c>
      <c r="EO49" s="5" t="str">
        <f t="shared" si="170"/>
        <v/>
      </c>
      <c r="EP49" s="5" t="str">
        <f t="shared" si="130"/>
        <v/>
      </c>
      <c r="EQ49" s="5" t="str">
        <f t="shared" si="171"/>
        <v/>
      </c>
      <c r="ER49" s="21"/>
      <c r="ES49" s="21"/>
      <c r="ET49" s="21"/>
      <c r="EU49" s="21"/>
      <c r="EV49" s="21"/>
      <c r="EW49" s="21"/>
      <c r="EZ49" t="str">
        <f t="shared" si="131"/>
        <v>Leanna A.</v>
      </c>
      <c r="FA49">
        <f t="shared" si="87"/>
        <v>64.666666666666671</v>
      </c>
    </row>
    <row r="50" spans="1:162" ht="15.65" customHeight="1" thickBot="1" x14ac:dyDescent="0.4">
      <c r="A50" s="64" t="s">
        <v>54</v>
      </c>
      <c r="B50" s="65">
        <v>2</v>
      </c>
      <c r="C50" s="66">
        <v>2</v>
      </c>
      <c r="D50" s="67">
        <v>61</v>
      </c>
      <c r="E50" s="65">
        <v>0</v>
      </c>
      <c r="F50" s="66">
        <v>3</v>
      </c>
      <c r="G50" s="67">
        <v>63</v>
      </c>
      <c r="H50" s="65">
        <v>0</v>
      </c>
      <c r="I50" s="66">
        <v>1</v>
      </c>
      <c r="J50" s="67">
        <v>70</v>
      </c>
      <c r="K50" s="65">
        <v>1</v>
      </c>
      <c r="L50" s="66">
        <v>2</v>
      </c>
      <c r="M50" s="67">
        <v>80</v>
      </c>
      <c r="N50" s="65">
        <v>0</v>
      </c>
      <c r="O50" s="66">
        <v>2</v>
      </c>
      <c r="P50" s="67">
        <v>79</v>
      </c>
      <c r="Q50" s="65">
        <v>0</v>
      </c>
      <c r="R50" s="66">
        <v>1</v>
      </c>
      <c r="S50" s="67">
        <v>90</v>
      </c>
      <c r="T50" s="65">
        <v>1</v>
      </c>
      <c r="U50" s="66">
        <v>1</v>
      </c>
      <c r="V50" s="67">
        <v>100</v>
      </c>
      <c r="W50" s="65"/>
      <c r="X50" s="66"/>
      <c r="Y50" s="67"/>
      <c r="Z50" s="65"/>
      <c r="AA50" s="66"/>
      <c r="AB50" s="67"/>
      <c r="AC50" s="65"/>
      <c r="AD50" s="66"/>
      <c r="AE50" s="67"/>
      <c r="AF50" s="65"/>
      <c r="AG50" s="66"/>
      <c r="AH50" s="67"/>
      <c r="AI50" s="65"/>
      <c r="AJ50" s="66"/>
      <c r="AK50" s="67"/>
      <c r="AL50" s="68" t="s">
        <v>90</v>
      </c>
      <c r="AM50" s="69">
        <f t="shared" si="88"/>
        <v>0.5714285714285714</v>
      </c>
      <c r="AN50" s="70">
        <f t="shared" si="89"/>
        <v>1.7142857142857142</v>
      </c>
      <c r="AO50" s="71">
        <f t="shared" si="90"/>
        <v>77.571428571428569</v>
      </c>
      <c r="AP50" s="53" t="str">
        <f t="shared" si="91"/>
        <v>Leanna A.</v>
      </c>
      <c r="AQ50" s="79">
        <v>0</v>
      </c>
      <c r="AR50" s="79"/>
      <c r="AS50" s="25">
        <f t="shared" si="132"/>
        <v>0</v>
      </c>
      <c r="AT50" s="82">
        <v>0</v>
      </c>
      <c r="AU50" s="79"/>
      <c r="AV50" s="25">
        <f t="shared" si="133"/>
        <v>0</v>
      </c>
      <c r="AW50" s="84">
        <v>0</v>
      </c>
      <c r="AX50" s="79"/>
      <c r="AY50" s="25">
        <f t="shared" si="134"/>
        <v>0</v>
      </c>
      <c r="AZ50" s="86">
        <v>0</v>
      </c>
      <c r="BA50" s="79"/>
      <c r="BB50" s="25">
        <f t="shared" si="135"/>
        <v>0</v>
      </c>
      <c r="BC50" s="88">
        <v>0</v>
      </c>
      <c r="BD50" s="79"/>
      <c r="BE50" s="25">
        <f t="shared" si="136"/>
        <v>0</v>
      </c>
      <c r="BF50" s="90">
        <v>0</v>
      </c>
      <c r="BG50" s="79"/>
      <c r="BH50" s="25">
        <f t="shared" si="137"/>
        <v>0</v>
      </c>
      <c r="BI50" s="92">
        <v>0</v>
      </c>
      <c r="BJ50" s="79"/>
      <c r="BK50" s="25">
        <f t="shared" si="138"/>
        <v>0</v>
      </c>
      <c r="BL50" s="94">
        <v>0</v>
      </c>
      <c r="BM50" s="79"/>
      <c r="BN50" s="25">
        <f t="shared" si="139"/>
        <v>0</v>
      </c>
      <c r="BO50" s="79"/>
      <c r="BP50" s="79"/>
      <c r="BQ50" s="25" t="str">
        <f t="shared" si="140"/>
        <v/>
      </c>
      <c r="BR50" s="79"/>
      <c r="BS50" s="79"/>
      <c r="BT50" s="25" t="str">
        <f t="shared" si="141"/>
        <v/>
      </c>
      <c r="BU50" s="79"/>
      <c r="BV50" s="79"/>
      <c r="BW50" s="25" t="str">
        <f t="shared" si="142"/>
        <v/>
      </c>
      <c r="BX50" s="79"/>
      <c r="BY50" s="79"/>
      <c r="BZ50" s="25" t="str">
        <f t="shared" si="143"/>
        <v/>
      </c>
      <c r="CA50" s="79"/>
      <c r="CB50" s="79"/>
      <c r="CC50" s="25" t="str">
        <f t="shared" si="144"/>
        <v/>
      </c>
      <c r="CD50" s="46" t="str">
        <f t="shared" si="92"/>
        <v>Leanna A.</v>
      </c>
      <c r="CE50" s="3">
        <f t="shared" si="93"/>
        <v>2</v>
      </c>
      <c r="CF50" s="5" t="str">
        <f t="shared" si="145"/>
        <v>**</v>
      </c>
      <c r="CG50" s="4">
        <f t="shared" si="94"/>
        <v>61</v>
      </c>
      <c r="CH50" s="16">
        <f t="shared" si="95"/>
        <v>0</v>
      </c>
      <c r="CI50" s="5" t="str">
        <f t="shared" si="146"/>
        <v>***</v>
      </c>
      <c r="CJ50" s="4">
        <f t="shared" si="96"/>
        <v>63</v>
      </c>
      <c r="CK50" s="3">
        <f t="shared" si="97"/>
        <v>0</v>
      </c>
      <c r="CL50" s="5" t="str">
        <f t="shared" si="147"/>
        <v>*</v>
      </c>
      <c r="CM50" s="4">
        <f t="shared" si="98"/>
        <v>70</v>
      </c>
      <c r="CN50" s="1">
        <f t="shared" si="99"/>
        <v>1</v>
      </c>
      <c r="CO50" s="10" t="str">
        <f t="shared" si="148"/>
        <v>**</v>
      </c>
      <c r="CP50" s="2">
        <f t="shared" si="100"/>
        <v>80</v>
      </c>
      <c r="CQ50" s="1">
        <f t="shared" si="101"/>
        <v>0</v>
      </c>
      <c r="CR50" s="10" t="str">
        <f t="shared" si="149"/>
        <v>**</v>
      </c>
      <c r="CS50" s="2">
        <f t="shared" si="102"/>
        <v>79</v>
      </c>
      <c r="CT50" s="1">
        <f t="shared" si="103"/>
        <v>0</v>
      </c>
      <c r="CU50" s="10" t="str">
        <f t="shared" si="150"/>
        <v>*</v>
      </c>
      <c r="CV50" s="2">
        <f t="shared" si="104"/>
        <v>90</v>
      </c>
      <c r="CW50" s="1">
        <f t="shared" si="105"/>
        <v>1</v>
      </c>
      <c r="CX50" s="10" t="str">
        <f t="shared" si="151"/>
        <v>*</v>
      </c>
      <c r="CY50" s="2">
        <f t="shared" si="106"/>
        <v>100</v>
      </c>
      <c r="CZ50" s="1" t="str">
        <f t="shared" si="107"/>
        <v/>
      </c>
      <c r="DA50" s="10" t="str">
        <f t="shared" si="152"/>
        <v/>
      </c>
      <c r="DB50" s="2" t="str">
        <f t="shared" si="108"/>
        <v/>
      </c>
      <c r="DC50" s="1" t="str">
        <f t="shared" si="109"/>
        <v/>
      </c>
      <c r="DD50" s="10" t="str">
        <f t="shared" si="153"/>
        <v/>
      </c>
      <c r="DE50" s="2" t="str">
        <f t="shared" si="110"/>
        <v/>
      </c>
      <c r="DF50" s="1" t="str">
        <f t="shared" si="111"/>
        <v/>
      </c>
      <c r="DG50" s="10" t="str">
        <f t="shared" si="154"/>
        <v/>
      </c>
      <c r="DH50" s="2" t="str">
        <f t="shared" si="112"/>
        <v/>
      </c>
      <c r="DI50" s="1" t="str">
        <f t="shared" si="113"/>
        <v/>
      </c>
      <c r="DJ50" s="10" t="str">
        <f t="shared" si="155"/>
        <v/>
      </c>
      <c r="DK50" s="2" t="str">
        <f t="shared" si="114"/>
        <v/>
      </c>
      <c r="DL50" s="1" t="str">
        <f t="shared" si="115"/>
        <v/>
      </c>
      <c r="DM50" s="10" t="str">
        <f t="shared" si="156"/>
        <v/>
      </c>
      <c r="DN50" s="2" t="str">
        <f t="shared" si="116"/>
        <v/>
      </c>
      <c r="DO50" s="23" t="str">
        <f t="shared" si="117"/>
        <v>AHS 4</v>
      </c>
      <c r="DP50" s="37">
        <f t="shared" si="157"/>
        <v>0.5714285714285714</v>
      </c>
      <c r="DQ50" s="39">
        <f t="shared" si="158"/>
        <v>1.7142857142857142</v>
      </c>
      <c r="DR50" s="38">
        <f t="shared" si="159"/>
        <v>77.571428571428569</v>
      </c>
      <c r="DS50" s="18" t="str">
        <f t="shared" si="118"/>
        <v>Leanna A.</v>
      </c>
      <c r="DT50" s="5">
        <f t="shared" si="119"/>
        <v>2</v>
      </c>
      <c r="DU50" s="5" t="str">
        <f t="shared" si="160"/>
        <v>**</v>
      </c>
      <c r="DV50" s="5">
        <f t="shared" si="120"/>
        <v>3</v>
      </c>
      <c r="DW50" s="5" t="str">
        <f t="shared" si="161"/>
        <v>***</v>
      </c>
      <c r="DX50" s="5">
        <f t="shared" si="121"/>
        <v>1</v>
      </c>
      <c r="DY50" s="5" t="str">
        <f t="shared" si="162"/>
        <v>*</v>
      </c>
      <c r="DZ50" s="5">
        <f t="shared" si="122"/>
        <v>2</v>
      </c>
      <c r="EA50" s="5" t="str">
        <f t="shared" si="163"/>
        <v>**</v>
      </c>
      <c r="EB50" s="5">
        <f t="shared" si="123"/>
        <v>2</v>
      </c>
      <c r="EC50" s="5" t="str">
        <f t="shared" si="164"/>
        <v>**</v>
      </c>
      <c r="ED50" s="5">
        <f t="shared" si="124"/>
        <v>1</v>
      </c>
      <c r="EE50" s="5" t="str">
        <f t="shared" si="165"/>
        <v>*</v>
      </c>
      <c r="EF50" s="5">
        <f t="shared" si="125"/>
        <v>1</v>
      </c>
      <c r="EG50" s="5" t="str">
        <f t="shared" si="166"/>
        <v>*</v>
      </c>
      <c r="EH50" s="5" t="str">
        <f t="shared" si="126"/>
        <v/>
      </c>
      <c r="EI50" s="5" t="str">
        <f t="shared" si="167"/>
        <v/>
      </c>
      <c r="EJ50" s="5" t="str">
        <f t="shared" si="127"/>
        <v/>
      </c>
      <c r="EK50" s="5" t="str">
        <f t="shared" si="168"/>
        <v/>
      </c>
      <c r="EL50" s="5" t="str">
        <f t="shared" si="128"/>
        <v/>
      </c>
      <c r="EM50" s="5" t="str">
        <f t="shared" si="169"/>
        <v/>
      </c>
      <c r="EN50" s="5" t="str">
        <f t="shared" si="129"/>
        <v/>
      </c>
      <c r="EO50" s="5" t="str">
        <f t="shared" si="170"/>
        <v/>
      </c>
      <c r="EP50" s="5" t="str">
        <f t="shared" si="130"/>
        <v/>
      </c>
      <c r="EQ50" s="5" t="str">
        <f t="shared" si="171"/>
        <v/>
      </c>
      <c r="ER50" s="21"/>
      <c r="ES50" s="21"/>
      <c r="ET50" s="21"/>
      <c r="EU50" s="21"/>
      <c r="EV50" s="21"/>
      <c r="EW50" s="21"/>
      <c r="EZ50" t="str">
        <f t="shared" si="131"/>
        <v>(Mari)Nela J.</v>
      </c>
      <c r="FA50">
        <f t="shared" si="87"/>
        <v>22</v>
      </c>
    </row>
    <row r="51" spans="1:162" ht="15.65" customHeight="1" thickBot="1" x14ac:dyDescent="0.4">
      <c r="A51" s="64" t="s">
        <v>55</v>
      </c>
      <c r="B51" s="65">
        <v>3</v>
      </c>
      <c r="C51" s="66">
        <v>1</v>
      </c>
      <c r="D51" s="67">
        <v>29</v>
      </c>
      <c r="E51" s="65">
        <v>1</v>
      </c>
      <c r="F51" s="66">
        <v>1</v>
      </c>
      <c r="G51" s="67" t="s">
        <v>80</v>
      </c>
      <c r="H51" s="65" t="s">
        <v>80</v>
      </c>
      <c r="I51" s="66" t="s">
        <v>80</v>
      </c>
      <c r="J51" s="67">
        <v>15</v>
      </c>
      <c r="K51" s="65">
        <v>1</v>
      </c>
      <c r="L51" s="66">
        <v>1</v>
      </c>
      <c r="M51" s="67">
        <v>15</v>
      </c>
      <c r="N51" s="65" t="s">
        <v>80</v>
      </c>
      <c r="O51" s="66" t="s">
        <v>80</v>
      </c>
      <c r="P51" s="67" t="s">
        <v>80</v>
      </c>
      <c r="Q51" s="65"/>
      <c r="R51" s="66"/>
      <c r="S51" s="67">
        <v>0</v>
      </c>
      <c r="T51" s="65">
        <v>3</v>
      </c>
      <c r="U51" s="66">
        <v>1</v>
      </c>
      <c r="V51" s="67">
        <v>57</v>
      </c>
      <c r="W51" s="65"/>
      <c r="X51" s="66"/>
      <c r="Y51" s="67"/>
      <c r="Z51" s="65"/>
      <c r="AA51" s="66"/>
      <c r="AB51" s="67"/>
      <c r="AC51" s="65"/>
      <c r="AD51" s="66"/>
      <c r="AE51" s="67"/>
      <c r="AF51" s="65"/>
      <c r="AG51" s="66"/>
      <c r="AH51" s="67"/>
      <c r="AI51" s="65"/>
      <c r="AJ51" s="66"/>
      <c r="AK51" s="67"/>
      <c r="AL51" s="68" t="s">
        <v>97</v>
      </c>
      <c r="AM51" s="69">
        <f t="shared" si="88"/>
        <v>2</v>
      </c>
      <c r="AN51" s="70">
        <f t="shared" si="89"/>
        <v>1</v>
      </c>
      <c r="AO51" s="71">
        <f t="shared" si="90"/>
        <v>23.2</v>
      </c>
      <c r="AP51" s="53" t="str">
        <f t="shared" si="91"/>
        <v>(Mari)Nela J.</v>
      </c>
      <c r="AQ51" s="79">
        <v>2</v>
      </c>
      <c r="AR51" s="79"/>
      <c r="AS51" s="25">
        <f t="shared" si="132"/>
        <v>2</v>
      </c>
      <c r="AT51" s="82">
        <v>2</v>
      </c>
      <c r="AU51" s="79"/>
      <c r="AV51" s="25">
        <f t="shared" si="133"/>
        <v>2</v>
      </c>
      <c r="AW51" s="84">
        <v>1</v>
      </c>
      <c r="AX51" s="79"/>
      <c r="AY51" s="25">
        <f t="shared" si="134"/>
        <v>1</v>
      </c>
      <c r="AZ51" s="86">
        <v>2</v>
      </c>
      <c r="BA51" s="79"/>
      <c r="BB51" s="25">
        <f t="shared" si="135"/>
        <v>2</v>
      </c>
      <c r="BC51" s="88">
        <v>1</v>
      </c>
      <c r="BD51" s="79"/>
      <c r="BE51" s="25">
        <f t="shared" si="136"/>
        <v>1</v>
      </c>
      <c r="BF51" s="90">
        <v>1</v>
      </c>
      <c r="BG51" s="79"/>
      <c r="BH51" s="25">
        <f t="shared" si="137"/>
        <v>1</v>
      </c>
      <c r="BI51" s="92">
        <v>1</v>
      </c>
      <c r="BJ51" s="79"/>
      <c r="BK51" s="25">
        <f t="shared" si="138"/>
        <v>1</v>
      </c>
      <c r="BL51" s="94">
        <v>0</v>
      </c>
      <c r="BM51" s="79"/>
      <c r="BN51" s="25">
        <f t="shared" si="139"/>
        <v>0</v>
      </c>
      <c r="BO51" s="79"/>
      <c r="BP51" s="79"/>
      <c r="BQ51" s="25" t="str">
        <f t="shared" si="140"/>
        <v/>
      </c>
      <c r="BR51" s="79"/>
      <c r="BS51" s="79"/>
      <c r="BT51" s="25" t="str">
        <f t="shared" si="141"/>
        <v/>
      </c>
      <c r="BU51" s="79"/>
      <c r="BV51" s="79"/>
      <c r="BW51" s="25" t="str">
        <f t="shared" si="142"/>
        <v/>
      </c>
      <c r="BX51" s="79"/>
      <c r="BY51" s="79"/>
      <c r="BZ51" s="25" t="str">
        <f t="shared" si="143"/>
        <v/>
      </c>
      <c r="CA51" s="79"/>
      <c r="CB51" s="79"/>
      <c r="CC51" s="25" t="str">
        <f t="shared" si="144"/>
        <v/>
      </c>
      <c r="CD51" s="46" t="str">
        <f t="shared" si="92"/>
        <v>(Mari)Nela J.</v>
      </c>
      <c r="CE51" s="3">
        <f t="shared" si="93"/>
        <v>3</v>
      </c>
      <c r="CF51" s="5" t="str">
        <f t="shared" si="145"/>
        <v>*</v>
      </c>
      <c r="CG51" s="4">
        <f t="shared" si="94"/>
        <v>29</v>
      </c>
      <c r="CH51" s="16">
        <f t="shared" si="95"/>
        <v>1</v>
      </c>
      <c r="CI51" s="5" t="str">
        <f t="shared" si="146"/>
        <v>*</v>
      </c>
      <c r="CJ51" s="4" t="str">
        <f t="shared" si="96"/>
        <v>k</v>
      </c>
      <c r="CK51" s="3" t="str">
        <f t="shared" si="97"/>
        <v>k</v>
      </c>
      <c r="CL51" s="5" t="str">
        <f t="shared" si="147"/>
        <v>k</v>
      </c>
      <c r="CM51" s="4">
        <f t="shared" si="98"/>
        <v>15</v>
      </c>
      <c r="CN51" s="1">
        <f t="shared" si="99"/>
        <v>1</v>
      </c>
      <c r="CO51" s="10" t="str">
        <f t="shared" si="148"/>
        <v>*</v>
      </c>
      <c r="CP51" s="2">
        <f t="shared" si="100"/>
        <v>15</v>
      </c>
      <c r="CQ51" s="1" t="str">
        <f t="shared" si="101"/>
        <v>k</v>
      </c>
      <c r="CR51" s="10" t="str">
        <f t="shared" si="149"/>
        <v>k</v>
      </c>
      <c r="CS51" s="2" t="str">
        <f t="shared" si="102"/>
        <v>k</v>
      </c>
      <c r="CT51" s="1" t="str">
        <f t="shared" si="103"/>
        <v/>
      </c>
      <c r="CU51" s="10" t="str">
        <f t="shared" si="150"/>
        <v/>
      </c>
      <c r="CV51" s="2">
        <f t="shared" si="104"/>
        <v>0</v>
      </c>
      <c r="CW51" s="1">
        <f t="shared" si="105"/>
        <v>3</v>
      </c>
      <c r="CX51" s="10" t="str">
        <f t="shared" si="151"/>
        <v>*</v>
      </c>
      <c r="CY51" s="2">
        <f t="shared" si="106"/>
        <v>57</v>
      </c>
      <c r="CZ51" s="1" t="str">
        <f t="shared" si="107"/>
        <v/>
      </c>
      <c r="DA51" s="10" t="str">
        <f t="shared" si="152"/>
        <v/>
      </c>
      <c r="DB51" s="2" t="str">
        <f t="shared" si="108"/>
        <v/>
      </c>
      <c r="DC51" s="1" t="str">
        <f t="shared" si="109"/>
        <v/>
      </c>
      <c r="DD51" s="10" t="str">
        <f t="shared" si="153"/>
        <v/>
      </c>
      <c r="DE51" s="2" t="str">
        <f t="shared" si="110"/>
        <v/>
      </c>
      <c r="DF51" s="1" t="str">
        <f t="shared" si="111"/>
        <v/>
      </c>
      <c r="DG51" s="10" t="str">
        <f t="shared" si="154"/>
        <v/>
      </c>
      <c r="DH51" s="2" t="str">
        <f t="shared" si="112"/>
        <v/>
      </c>
      <c r="DI51" s="1" t="str">
        <f t="shared" si="113"/>
        <v/>
      </c>
      <c r="DJ51" s="10" t="str">
        <f t="shared" si="155"/>
        <v/>
      </c>
      <c r="DK51" s="2" t="str">
        <f t="shared" si="114"/>
        <v/>
      </c>
      <c r="DL51" s="1" t="str">
        <f t="shared" si="115"/>
        <v/>
      </c>
      <c r="DM51" s="10" t="str">
        <f t="shared" si="156"/>
        <v/>
      </c>
      <c r="DN51" s="2" t="str">
        <f t="shared" si="116"/>
        <v/>
      </c>
      <c r="DO51" s="23" t="str">
        <f t="shared" si="117"/>
        <v>Standard 5</v>
      </c>
      <c r="DP51" s="37">
        <f t="shared" si="157"/>
        <v>2</v>
      </c>
      <c r="DQ51" s="39">
        <f t="shared" si="158"/>
        <v>1</v>
      </c>
      <c r="DR51" s="38">
        <f t="shared" si="159"/>
        <v>23.2</v>
      </c>
      <c r="DS51" s="18" t="str">
        <f t="shared" si="118"/>
        <v>(Mari)Nela J.</v>
      </c>
      <c r="DT51" s="5">
        <f t="shared" si="119"/>
        <v>1</v>
      </c>
      <c r="DU51" s="5" t="str">
        <f t="shared" si="160"/>
        <v>*</v>
      </c>
      <c r="DV51" s="5">
        <f t="shared" si="120"/>
        <v>1</v>
      </c>
      <c r="DW51" s="5" t="str">
        <f t="shared" si="161"/>
        <v>*</v>
      </c>
      <c r="DX51" s="5" t="str">
        <f t="shared" si="121"/>
        <v>k</v>
      </c>
      <c r="DY51" s="5" t="str">
        <f t="shared" si="162"/>
        <v>k</v>
      </c>
      <c r="DZ51" s="5">
        <f t="shared" si="122"/>
        <v>1</v>
      </c>
      <c r="EA51" s="5" t="str">
        <f t="shared" si="163"/>
        <v>*</v>
      </c>
      <c r="EB51" s="5" t="str">
        <f t="shared" si="123"/>
        <v>k</v>
      </c>
      <c r="EC51" s="5" t="str">
        <f t="shared" si="164"/>
        <v>k</v>
      </c>
      <c r="ED51" s="5" t="str">
        <f t="shared" si="124"/>
        <v/>
      </c>
      <c r="EE51" s="5" t="str">
        <f t="shared" si="165"/>
        <v/>
      </c>
      <c r="EF51" s="5">
        <f t="shared" si="125"/>
        <v>1</v>
      </c>
      <c r="EG51" s="5" t="str">
        <f t="shared" si="166"/>
        <v>*</v>
      </c>
      <c r="EH51" s="5" t="str">
        <f t="shared" si="126"/>
        <v/>
      </c>
      <c r="EI51" s="5" t="str">
        <f t="shared" si="167"/>
        <v/>
      </c>
      <c r="EJ51" s="5" t="str">
        <f t="shared" si="127"/>
        <v/>
      </c>
      <c r="EK51" s="5" t="str">
        <f t="shared" si="168"/>
        <v/>
      </c>
      <c r="EL51" s="5" t="str">
        <f t="shared" si="128"/>
        <v/>
      </c>
      <c r="EM51" s="5" t="str">
        <f t="shared" si="169"/>
        <v/>
      </c>
      <c r="EN51" s="5" t="str">
        <f t="shared" si="129"/>
        <v/>
      </c>
      <c r="EO51" s="5" t="str">
        <f t="shared" si="170"/>
        <v/>
      </c>
      <c r="EP51" s="5" t="str">
        <f t="shared" si="130"/>
        <v/>
      </c>
      <c r="EQ51" s="5" t="str">
        <f t="shared" si="171"/>
        <v/>
      </c>
      <c r="ER51" s="21"/>
      <c r="ES51" s="21"/>
      <c r="ET51" s="21"/>
      <c r="EU51" s="21"/>
      <c r="EV51" s="21"/>
      <c r="EW51" s="21"/>
      <c r="EZ51" t="str">
        <f t="shared" si="131"/>
        <v>Mia C.</v>
      </c>
      <c r="FA51">
        <f t="shared" si="87"/>
        <v>53.333333333333336</v>
      </c>
    </row>
    <row r="52" spans="1:162" ht="15.65" customHeight="1" thickBot="1" x14ac:dyDescent="0.4">
      <c r="A52" s="73" t="s">
        <v>56</v>
      </c>
      <c r="B52" s="65">
        <v>3</v>
      </c>
      <c r="C52" s="66">
        <v>2</v>
      </c>
      <c r="D52" s="67">
        <v>74</v>
      </c>
      <c r="E52" s="65" t="s">
        <v>80</v>
      </c>
      <c r="F52" s="66">
        <v>2</v>
      </c>
      <c r="G52" s="67">
        <v>41</v>
      </c>
      <c r="H52" s="65">
        <v>0</v>
      </c>
      <c r="I52" s="66">
        <v>1</v>
      </c>
      <c r="J52" s="72">
        <v>45</v>
      </c>
      <c r="K52" s="65">
        <v>1</v>
      </c>
      <c r="L52" s="66">
        <v>1</v>
      </c>
      <c r="M52" s="72">
        <v>45</v>
      </c>
      <c r="N52" s="65">
        <v>1</v>
      </c>
      <c r="O52" s="66">
        <v>1</v>
      </c>
      <c r="P52" s="67">
        <v>32</v>
      </c>
      <c r="Q52" s="65">
        <v>1</v>
      </c>
      <c r="R52" s="66">
        <v>1</v>
      </c>
      <c r="S52" s="72">
        <v>5</v>
      </c>
      <c r="T52" s="65">
        <v>1</v>
      </c>
      <c r="U52" s="66">
        <v>1</v>
      </c>
      <c r="V52" s="67">
        <v>43</v>
      </c>
      <c r="W52" s="65"/>
      <c r="X52" s="66"/>
      <c r="Y52" s="72"/>
      <c r="Z52" s="65"/>
      <c r="AA52" s="66"/>
      <c r="AB52" s="72"/>
      <c r="AC52" s="65"/>
      <c r="AD52" s="66"/>
      <c r="AE52" s="67"/>
      <c r="AF52" s="65"/>
      <c r="AG52" s="66"/>
      <c r="AH52" s="72"/>
      <c r="AI52" s="65"/>
      <c r="AJ52" s="66"/>
      <c r="AK52" s="67"/>
      <c r="AL52" s="68" t="s">
        <v>97</v>
      </c>
      <c r="AM52" s="69">
        <f t="shared" si="88"/>
        <v>1.1666666666666667</v>
      </c>
      <c r="AN52" s="70">
        <f t="shared" si="89"/>
        <v>1.2857142857142858</v>
      </c>
      <c r="AO52" s="71">
        <f t="shared" si="90"/>
        <v>40.714285714285715</v>
      </c>
      <c r="AP52" s="53" t="str">
        <f t="shared" si="91"/>
        <v>Mia C.</v>
      </c>
      <c r="AQ52" s="79">
        <v>2</v>
      </c>
      <c r="AR52" s="79"/>
      <c r="AS52" s="25">
        <f t="shared" si="132"/>
        <v>2</v>
      </c>
      <c r="AT52" s="82">
        <v>2</v>
      </c>
      <c r="AU52" s="79"/>
      <c r="AV52" s="25">
        <f t="shared" si="133"/>
        <v>2</v>
      </c>
      <c r="AW52" s="84">
        <v>2</v>
      </c>
      <c r="AX52" s="79"/>
      <c r="AY52" s="25">
        <f t="shared" si="134"/>
        <v>2</v>
      </c>
      <c r="AZ52" s="86">
        <v>1</v>
      </c>
      <c r="BA52" s="79"/>
      <c r="BB52" s="25">
        <f t="shared" si="135"/>
        <v>1</v>
      </c>
      <c r="BC52" s="88">
        <v>1</v>
      </c>
      <c r="BD52" s="79"/>
      <c r="BE52" s="25">
        <f t="shared" si="136"/>
        <v>1</v>
      </c>
      <c r="BF52" s="90">
        <v>0</v>
      </c>
      <c r="BG52" s="79"/>
      <c r="BH52" s="25">
        <f t="shared" si="137"/>
        <v>0</v>
      </c>
      <c r="BI52" s="92">
        <v>0</v>
      </c>
      <c r="BJ52" s="79"/>
      <c r="BK52" s="25">
        <f t="shared" si="138"/>
        <v>0</v>
      </c>
      <c r="BL52" s="94">
        <v>0</v>
      </c>
      <c r="BM52" s="79"/>
      <c r="BN52" s="25">
        <f t="shared" si="139"/>
        <v>0</v>
      </c>
      <c r="BO52" s="79"/>
      <c r="BP52" s="79"/>
      <c r="BQ52" s="25" t="str">
        <f t="shared" si="140"/>
        <v/>
      </c>
      <c r="BR52" s="79"/>
      <c r="BS52" s="79"/>
      <c r="BT52" s="25" t="str">
        <f t="shared" si="141"/>
        <v/>
      </c>
      <c r="BU52" s="79"/>
      <c r="BV52" s="79"/>
      <c r="BW52" s="25" t="str">
        <f t="shared" si="142"/>
        <v/>
      </c>
      <c r="BX52" s="79"/>
      <c r="BY52" s="79"/>
      <c r="BZ52" s="25" t="str">
        <f t="shared" si="143"/>
        <v/>
      </c>
      <c r="CA52" s="79"/>
      <c r="CB52" s="79"/>
      <c r="CC52" s="25" t="str">
        <f t="shared" si="144"/>
        <v/>
      </c>
      <c r="CD52" s="46" t="str">
        <f t="shared" si="92"/>
        <v>Mia C.</v>
      </c>
      <c r="CE52" s="3">
        <f t="shared" si="93"/>
        <v>3</v>
      </c>
      <c r="CF52" s="5" t="str">
        <f t="shared" si="145"/>
        <v>**</v>
      </c>
      <c r="CG52" s="4">
        <f t="shared" si="94"/>
        <v>74</v>
      </c>
      <c r="CH52" s="16" t="str">
        <f t="shared" si="95"/>
        <v>k</v>
      </c>
      <c r="CI52" s="5" t="str">
        <f t="shared" si="146"/>
        <v>**</v>
      </c>
      <c r="CJ52" s="4">
        <f t="shared" si="96"/>
        <v>41</v>
      </c>
      <c r="CK52" s="3">
        <f t="shared" si="97"/>
        <v>0</v>
      </c>
      <c r="CL52" s="5" t="str">
        <f t="shared" si="147"/>
        <v>*</v>
      </c>
      <c r="CM52" s="4">
        <f t="shared" si="98"/>
        <v>45</v>
      </c>
      <c r="CN52" s="1">
        <f t="shared" si="99"/>
        <v>1</v>
      </c>
      <c r="CO52" s="10" t="str">
        <f t="shared" si="148"/>
        <v>*</v>
      </c>
      <c r="CP52" s="2">
        <f t="shared" si="100"/>
        <v>45</v>
      </c>
      <c r="CQ52" s="1">
        <f t="shared" si="101"/>
        <v>1</v>
      </c>
      <c r="CR52" s="10" t="str">
        <f t="shared" si="149"/>
        <v>*</v>
      </c>
      <c r="CS52" s="2">
        <f t="shared" si="102"/>
        <v>32</v>
      </c>
      <c r="CT52" s="1">
        <f t="shared" si="103"/>
        <v>1</v>
      </c>
      <c r="CU52" s="10" t="str">
        <f t="shared" si="150"/>
        <v>*</v>
      </c>
      <c r="CV52" s="2">
        <f t="shared" si="104"/>
        <v>5</v>
      </c>
      <c r="CW52" s="1">
        <f t="shared" si="105"/>
        <v>1</v>
      </c>
      <c r="CX52" s="10" t="str">
        <f t="shared" si="151"/>
        <v>*</v>
      </c>
      <c r="CY52" s="2">
        <f t="shared" si="106"/>
        <v>43</v>
      </c>
      <c r="CZ52" s="1" t="str">
        <f t="shared" si="107"/>
        <v/>
      </c>
      <c r="DA52" s="10" t="str">
        <f t="shared" si="152"/>
        <v/>
      </c>
      <c r="DB52" s="2" t="str">
        <f t="shared" si="108"/>
        <v/>
      </c>
      <c r="DC52" s="1" t="str">
        <f t="shared" si="109"/>
        <v/>
      </c>
      <c r="DD52" s="10" t="str">
        <f t="shared" si="153"/>
        <v/>
      </c>
      <c r="DE52" s="2" t="str">
        <f t="shared" si="110"/>
        <v/>
      </c>
      <c r="DF52" s="1" t="str">
        <f t="shared" si="111"/>
        <v/>
      </c>
      <c r="DG52" s="10" t="str">
        <f t="shared" si="154"/>
        <v/>
      </c>
      <c r="DH52" s="2" t="str">
        <f t="shared" si="112"/>
        <v/>
      </c>
      <c r="DI52" s="1" t="str">
        <f t="shared" si="113"/>
        <v/>
      </c>
      <c r="DJ52" s="10" t="str">
        <f t="shared" si="155"/>
        <v/>
      </c>
      <c r="DK52" s="2" t="str">
        <f t="shared" si="114"/>
        <v/>
      </c>
      <c r="DL52" s="1" t="str">
        <f t="shared" si="115"/>
        <v/>
      </c>
      <c r="DM52" s="10" t="str">
        <f t="shared" si="156"/>
        <v/>
      </c>
      <c r="DN52" s="2" t="str">
        <f t="shared" si="116"/>
        <v/>
      </c>
      <c r="DO52" s="23" t="str">
        <f t="shared" si="117"/>
        <v>Standard 5</v>
      </c>
      <c r="DP52" s="37">
        <f t="shared" si="157"/>
        <v>1.1666666666666667</v>
      </c>
      <c r="DQ52" s="39">
        <f t="shared" si="158"/>
        <v>1.2857142857142858</v>
      </c>
      <c r="DR52" s="38">
        <f t="shared" si="159"/>
        <v>40.714285714285715</v>
      </c>
      <c r="DS52" s="18" t="str">
        <f t="shared" si="118"/>
        <v>Mia C.</v>
      </c>
      <c r="DT52" s="5">
        <f t="shared" si="119"/>
        <v>2</v>
      </c>
      <c r="DU52" s="5" t="str">
        <f t="shared" si="160"/>
        <v>**</v>
      </c>
      <c r="DV52" s="5">
        <f t="shared" si="120"/>
        <v>2</v>
      </c>
      <c r="DW52" s="5" t="str">
        <f t="shared" si="161"/>
        <v>**</v>
      </c>
      <c r="DX52" s="5">
        <f t="shared" si="121"/>
        <v>1</v>
      </c>
      <c r="DY52" s="5" t="str">
        <f t="shared" si="162"/>
        <v>*</v>
      </c>
      <c r="DZ52" s="5">
        <f t="shared" si="122"/>
        <v>1</v>
      </c>
      <c r="EA52" s="5" t="str">
        <f t="shared" si="163"/>
        <v>*</v>
      </c>
      <c r="EB52" s="5">
        <f t="shared" si="123"/>
        <v>1</v>
      </c>
      <c r="EC52" s="5" t="str">
        <f t="shared" si="164"/>
        <v>*</v>
      </c>
      <c r="ED52" s="5">
        <f t="shared" si="124"/>
        <v>1</v>
      </c>
      <c r="EE52" s="5" t="str">
        <f t="shared" si="165"/>
        <v>*</v>
      </c>
      <c r="EF52" s="5">
        <f t="shared" si="125"/>
        <v>1</v>
      </c>
      <c r="EG52" s="5" t="str">
        <f t="shared" si="166"/>
        <v>*</v>
      </c>
      <c r="EH52" s="5" t="str">
        <f t="shared" si="126"/>
        <v/>
      </c>
      <c r="EI52" s="5" t="str">
        <f t="shared" si="167"/>
        <v/>
      </c>
      <c r="EJ52" s="5" t="str">
        <f t="shared" si="127"/>
        <v/>
      </c>
      <c r="EK52" s="5" t="str">
        <f t="shared" si="168"/>
        <v/>
      </c>
      <c r="EL52" s="5" t="str">
        <f t="shared" si="128"/>
        <v/>
      </c>
      <c r="EM52" s="5" t="str">
        <f t="shared" si="169"/>
        <v/>
      </c>
      <c r="EN52" s="5" t="str">
        <f t="shared" si="129"/>
        <v/>
      </c>
      <c r="EO52" s="5" t="str">
        <f t="shared" si="170"/>
        <v/>
      </c>
      <c r="EP52" s="5" t="str">
        <f t="shared" si="130"/>
        <v/>
      </c>
      <c r="EQ52" s="5" t="str">
        <f t="shared" si="171"/>
        <v/>
      </c>
      <c r="ER52" s="21"/>
      <c r="ES52" s="21"/>
      <c r="ET52" s="21"/>
      <c r="EU52" s="21"/>
      <c r="EV52" s="21"/>
      <c r="EW52" s="21"/>
      <c r="EZ52" t="str">
        <f t="shared" si="131"/>
        <v>Nayana P.</v>
      </c>
      <c r="FA52">
        <f t="shared" si="87"/>
        <v>65.666666666666671</v>
      </c>
    </row>
    <row r="53" spans="1:162" ht="15.65" customHeight="1" thickBot="1" x14ac:dyDescent="0.4">
      <c r="A53" s="64" t="s">
        <v>57</v>
      </c>
      <c r="B53" s="74">
        <v>3</v>
      </c>
      <c r="C53" s="75">
        <v>2</v>
      </c>
      <c r="D53" s="72">
        <v>52</v>
      </c>
      <c r="E53" s="74">
        <v>2</v>
      </c>
      <c r="F53" s="75">
        <v>2</v>
      </c>
      <c r="G53" s="72">
        <v>75</v>
      </c>
      <c r="H53" s="74">
        <v>0</v>
      </c>
      <c r="I53" s="75">
        <v>2</v>
      </c>
      <c r="J53" s="67">
        <v>70</v>
      </c>
      <c r="K53" s="74">
        <v>2</v>
      </c>
      <c r="L53" s="75">
        <v>2</v>
      </c>
      <c r="M53" s="67">
        <v>55</v>
      </c>
      <c r="N53" s="74">
        <v>3</v>
      </c>
      <c r="O53" s="75">
        <v>2</v>
      </c>
      <c r="P53" s="72">
        <v>32</v>
      </c>
      <c r="Q53" s="74">
        <v>3</v>
      </c>
      <c r="R53" s="75">
        <v>1</v>
      </c>
      <c r="S53" s="67">
        <v>85</v>
      </c>
      <c r="T53" s="74">
        <v>3</v>
      </c>
      <c r="U53" s="75">
        <v>2</v>
      </c>
      <c r="V53" s="72">
        <v>71</v>
      </c>
      <c r="W53" s="74"/>
      <c r="X53" s="75"/>
      <c r="Y53" s="67"/>
      <c r="Z53" s="74"/>
      <c r="AA53" s="75"/>
      <c r="AB53" s="67"/>
      <c r="AC53" s="74"/>
      <c r="AD53" s="75"/>
      <c r="AE53" s="72"/>
      <c r="AF53" s="74"/>
      <c r="AG53" s="75"/>
      <c r="AH53" s="67"/>
      <c r="AI53" s="74"/>
      <c r="AJ53" s="75"/>
      <c r="AK53" s="72"/>
      <c r="AL53" s="76" t="s">
        <v>90</v>
      </c>
      <c r="AM53" s="69">
        <f t="shared" si="88"/>
        <v>2.2857142857142856</v>
      </c>
      <c r="AN53" s="70">
        <f t="shared" si="89"/>
        <v>1.8571428571428572</v>
      </c>
      <c r="AO53" s="71">
        <f t="shared" si="90"/>
        <v>62.857142857142854</v>
      </c>
      <c r="AP53" s="53" t="str">
        <f t="shared" si="91"/>
        <v>Nayana P.</v>
      </c>
      <c r="AQ53" s="79">
        <v>2</v>
      </c>
      <c r="AR53" s="79"/>
      <c r="AS53" s="25">
        <f t="shared" si="132"/>
        <v>2</v>
      </c>
      <c r="AT53" s="82">
        <v>1</v>
      </c>
      <c r="AU53" s="79"/>
      <c r="AV53" s="25">
        <f t="shared" si="133"/>
        <v>1</v>
      </c>
      <c r="AW53" s="84">
        <v>2</v>
      </c>
      <c r="AX53" s="79"/>
      <c r="AY53" s="25">
        <f t="shared" si="134"/>
        <v>2</v>
      </c>
      <c r="AZ53" s="86">
        <v>1</v>
      </c>
      <c r="BA53" s="79"/>
      <c r="BB53" s="25">
        <f t="shared" si="135"/>
        <v>1</v>
      </c>
      <c r="BC53" s="88">
        <v>0</v>
      </c>
      <c r="BD53" s="79"/>
      <c r="BE53" s="25">
        <f t="shared" si="136"/>
        <v>0</v>
      </c>
      <c r="BF53" s="90">
        <v>1</v>
      </c>
      <c r="BG53" s="79"/>
      <c r="BH53" s="25">
        <f t="shared" si="137"/>
        <v>1</v>
      </c>
      <c r="BI53" s="92">
        <v>1</v>
      </c>
      <c r="BJ53" s="79"/>
      <c r="BK53" s="25">
        <f t="shared" si="138"/>
        <v>1</v>
      </c>
      <c r="BL53" s="94">
        <v>0</v>
      </c>
      <c r="BM53" s="79"/>
      <c r="BN53" s="25">
        <f t="shared" si="139"/>
        <v>0</v>
      </c>
      <c r="BO53" s="79"/>
      <c r="BP53" s="79"/>
      <c r="BQ53" s="25" t="str">
        <f t="shared" si="140"/>
        <v/>
      </c>
      <c r="BR53" s="79"/>
      <c r="BS53" s="79"/>
      <c r="BT53" s="25" t="str">
        <f t="shared" si="141"/>
        <v/>
      </c>
      <c r="BU53" s="79"/>
      <c r="BV53" s="79"/>
      <c r="BW53" s="25" t="str">
        <f t="shared" si="142"/>
        <v/>
      </c>
      <c r="BX53" s="79"/>
      <c r="BY53" s="79"/>
      <c r="BZ53" s="25" t="str">
        <f t="shared" si="143"/>
        <v/>
      </c>
      <c r="CA53" s="79"/>
      <c r="CB53" s="79"/>
      <c r="CC53" s="25" t="str">
        <f t="shared" si="144"/>
        <v/>
      </c>
      <c r="CD53" s="46" t="str">
        <f t="shared" si="92"/>
        <v>Nayana P.</v>
      </c>
      <c r="CE53" s="3">
        <f t="shared" si="93"/>
        <v>3</v>
      </c>
      <c r="CF53" s="5" t="str">
        <f t="shared" si="145"/>
        <v>**</v>
      </c>
      <c r="CG53" s="4">
        <f t="shared" si="94"/>
        <v>52</v>
      </c>
      <c r="CH53" s="16">
        <f t="shared" si="95"/>
        <v>2</v>
      </c>
      <c r="CI53" s="5" t="str">
        <f t="shared" si="146"/>
        <v>**</v>
      </c>
      <c r="CJ53" s="4">
        <f t="shared" si="96"/>
        <v>75</v>
      </c>
      <c r="CK53" s="3">
        <f t="shared" si="97"/>
        <v>0</v>
      </c>
      <c r="CL53" s="5" t="str">
        <f t="shared" si="147"/>
        <v>**</v>
      </c>
      <c r="CM53" s="4">
        <f t="shared" si="98"/>
        <v>70</v>
      </c>
      <c r="CN53" s="1">
        <f t="shared" si="99"/>
        <v>2</v>
      </c>
      <c r="CO53" s="10" t="str">
        <f t="shared" si="148"/>
        <v>**</v>
      </c>
      <c r="CP53" s="2">
        <f t="shared" si="100"/>
        <v>55</v>
      </c>
      <c r="CQ53" s="1">
        <f t="shared" si="101"/>
        <v>3</v>
      </c>
      <c r="CR53" s="10" t="str">
        <f t="shared" si="149"/>
        <v>**</v>
      </c>
      <c r="CS53" s="2">
        <f t="shared" si="102"/>
        <v>32</v>
      </c>
      <c r="CT53" s="1">
        <f t="shared" si="103"/>
        <v>3</v>
      </c>
      <c r="CU53" s="10" t="str">
        <f t="shared" si="150"/>
        <v>*</v>
      </c>
      <c r="CV53" s="2">
        <f t="shared" si="104"/>
        <v>85</v>
      </c>
      <c r="CW53" s="1">
        <f t="shared" si="105"/>
        <v>3</v>
      </c>
      <c r="CX53" s="10" t="str">
        <f t="shared" si="151"/>
        <v>**</v>
      </c>
      <c r="CY53" s="2">
        <f t="shared" si="106"/>
        <v>71</v>
      </c>
      <c r="CZ53" s="1" t="str">
        <f t="shared" si="107"/>
        <v/>
      </c>
      <c r="DA53" s="10" t="str">
        <f t="shared" si="152"/>
        <v/>
      </c>
      <c r="DB53" s="2" t="str">
        <f t="shared" si="108"/>
        <v/>
      </c>
      <c r="DC53" s="1" t="str">
        <f t="shared" si="109"/>
        <v/>
      </c>
      <c r="DD53" s="10" t="str">
        <f t="shared" si="153"/>
        <v/>
      </c>
      <c r="DE53" s="2" t="str">
        <f t="shared" si="110"/>
        <v/>
      </c>
      <c r="DF53" s="1" t="str">
        <f t="shared" si="111"/>
        <v/>
      </c>
      <c r="DG53" s="10" t="str">
        <f t="shared" si="154"/>
        <v/>
      </c>
      <c r="DH53" s="2" t="str">
        <f t="shared" si="112"/>
        <v/>
      </c>
      <c r="DI53" s="1" t="str">
        <f t="shared" si="113"/>
        <v/>
      </c>
      <c r="DJ53" s="10" t="str">
        <f t="shared" si="155"/>
        <v/>
      </c>
      <c r="DK53" s="2" t="str">
        <f t="shared" si="114"/>
        <v/>
      </c>
      <c r="DL53" s="1" t="str">
        <f t="shared" si="115"/>
        <v/>
      </c>
      <c r="DM53" s="10" t="str">
        <f t="shared" si="156"/>
        <v/>
      </c>
      <c r="DN53" s="2" t="str">
        <f t="shared" si="116"/>
        <v/>
      </c>
      <c r="DO53" s="23" t="str">
        <f t="shared" si="117"/>
        <v>AHS 4</v>
      </c>
      <c r="DP53" s="37">
        <f t="shared" si="157"/>
        <v>2.2857142857142856</v>
      </c>
      <c r="DQ53" s="39">
        <f t="shared" si="158"/>
        <v>1.8571428571428572</v>
      </c>
      <c r="DR53" s="38">
        <f t="shared" si="159"/>
        <v>62.857142857142854</v>
      </c>
      <c r="DS53" s="18" t="str">
        <f t="shared" si="118"/>
        <v>Nayana P.</v>
      </c>
      <c r="DT53" s="5">
        <f t="shared" si="119"/>
        <v>2</v>
      </c>
      <c r="DU53" s="5" t="str">
        <f t="shared" si="160"/>
        <v>**</v>
      </c>
      <c r="DV53" s="5">
        <f t="shared" si="120"/>
        <v>2</v>
      </c>
      <c r="DW53" s="5" t="str">
        <f t="shared" si="161"/>
        <v>**</v>
      </c>
      <c r="DX53" s="5">
        <f t="shared" si="121"/>
        <v>2</v>
      </c>
      <c r="DY53" s="5" t="str">
        <f t="shared" si="162"/>
        <v>**</v>
      </c>
      <c r="DZ53" s="5">
        <f t="shared" si="122"/>
        <v>2</v>
      </c>
      <c r="EA53" s="5" t="str">
        <f t="shared" si="163"/>
        <v>**</v>
      </c>
      <c r="EB53" s="5">
        <f t="shared" si="123"/>
        <v>2</v>
      </c>
      <c r="EC53" s="5" t="str">
        <f t="shared" si="164"/>
        <v>**</v>
      </c>
      <c r="ED53" s="5">
        <f t="shared" si="124"/>
        <v>1</v>
      </c>
      <c r="EE53" s="5" t="str">
        <f t="shared" si="165"/>
        <v>*</v>
      </c>
      <c r="EF53" s="5">
        <f t="shared" si="125"/>
        <v>2</v>
      </c>
      <c r="EG53" s="5" t="str">
        <f t="shared" si="166"/>
        <v>**</v>
      </c>
      <c r="EH53" s="5" t="str">
        <f t="shared" si="126"/>
        <v/>
      </c>
      <c r="EI53" s="5" t="str">
        <f t="shared" si="167"/>
        <v/>
      </c>
      <c r="EJ53" s="5" t="str">
        <f t="shared" si="127"/>
        <v/>
      </c>
      <c r="EK53" s="5" t="str">
        <f t="shared" si="168"/>
        <v/>
      </c>
      <c r="EL53" s="5" t="str">
        <f t="shared" si="128"/>
        <v/>
      </c>
      <c r="EM53" s="5" t="str">
        <f t="shared" si="169"/>
        <v/>
      </c>
      <c r="EN53" s="5" t="str">
        <f t="shared" si="129"/>
        <v/>
      </c>
      <c r="EO53" s="5" t="str">
        <f t="shared" si="170"/>
        <v/>
      </c>
      <c r="EP53" s="5" t="str">
        <f t="shared" si="130"/>
        <v/>
      </c>
      <c r="EQ53" s="5" t="str">
        <f t="shared" si="171"/>
        <v/>
      </c>
      <c r="ER53" s="21"/>
      <c r="ES53" s="21"/>
      <c r="ET53" s="21"/>
      <c r="EU53" s="21"/>
      <c r="EV53" s="21"/>
      <c r="EW53" s="21"/>
      <c r="EZ53" t="str">
        <f t="shared" si="131"/>
        <v>Nejla M.</v>
      </c>
      <c r="FA53">
        <f t="shared" si="87"/>
        <v>24</v>
      </c>
    </row>
    <row r="54" spans="1:162" ht="15.65" customHeight="1" thickBot="1" x14ac:dyDescent="0.4">
      <c r="A54" s="64" t="s">
        <v>58</v>
      </c>
      <c r="B54" s="65">
        <v>3</v>
      </c>
      <c r="C54" s="66">
        <v>2</v>
      </c>
      <c r="D54" s="67">
        <v>23</v>
      </c>
      <c r="E54" s="65">
        <v>1</v>
      </c>
      <c r="F54" s="66">
        <v>2</v>
      </c>
      <c r="G54" s="67"/>
      <c r="H54" s="65">
        <v>0</v>
      </c>
      <c r="I54" s="66">
        <v>2</v>
      </c>
      <c r="J54" s="67">
        <v>25</v>
      </c>
      <c r="K54" s="65">
        <v>1</v>
      </c>
      <c r="L54" s="66">
        <v>2</v>
      </c>
      <c r="M54" s="67">
        <v>10</v>
      </c>
      <c r="N54" s="65">
        <v>1</v>
      </c>
      <c r="O54" s="66">
        <v>1</v>
      </c>
      <c r="P54" s="67">
        <v>26</v>
      </c>
      <c r="Q54" s="65">
        <v>1</v>
      </c>
      <c r="R54" s="66">
        <v>1</v>
      </c>
      <c r="S54" s="67">
        <v>5</v>
      </c>
      <c r="T54" s="65">
        <v>3</v>
      </c>
      <c r="U54" s="66">
        <v>1</v>
      </c>
      <c r="V54" s="67">
        <v>36</v>
      </c>
      <c r="W54" s="65"/>
      <c r="X54" s="66"/>
      <c r="Y54" s="67"/>
      <c r="Z54" s="65"/>
      <c r="AA54" s="66"/>
      <c r="AB54" s="67"/>
      <c r="AC54" s="65"/>
      <c r="AD54" s="66"/>
      <c r="AE54" s="67"/>
      <c r="AF54" s="65"/>
      <c r="AG54" s="66"/>
      <c r="AH54" s="67"/>
      <c r="AI54" s="65"/>
      <c r="AJ54" s="66"/>
      <c r="AK54" s="67"/>
      <c r="AL54" s="68" t="s">
        <v>97</v>
      </c>
      <c r="AM54" s="69">
        <f t="shared" si="88"/>
        <v>1.2857142857142858</v>
      </c>
      <c r="AN54" s="70">
        <f t="shared" si="89"/>
        <v>1.5714285714285714</v>
      </c>
      <c r="AO54" s="71">
        <f t="shared" si="90"/>
        <v>20.833333333333332</v>
      </c>
      <c r="AP54" s="53" t="str">
        <f t="shared" si="91"/>
        <v>Nejla M.</v>
      </c>
      <c r="AQ54" s="79">
        <v>2</v>
      </c>
      <c r="AR54" s="79"/>
      <c r="AS54" s="25">
        <f t="shared" si="132"/>
        <v>2</v>
      </c>
      <c r="AT54" s="82">
        <v>2</v>
      </c>
      <c r="AU54" s="79"/>
      <c r="AV54" s="25">
        <f t="shared" si="133"/>
        <v>2</v>
      </c>
      <c r="AW54" s="84">
        <v>1</v>
      </c>
      <c r="AX54" s="79"/>
      <c r="AY54" s="25">
        <f t="shared" si="134"/>
        <v>1</v>
      </c>
      <c r="AZ54" s="86">
        <v>1</v>
      </c>
      <c r="BA54" s="79"/>
      <c r="BB54" s="25">
        <f t="shared" si="135"/>
        <v>1</v>
      </c>
      <c r="BC54" s="88">
        <v>0</v>
      </c>
      <c r="BD54" s="79"/>
      <c r="BE54" s="25">
        <f t="shared" si="136"/>
        <v>0</v>
      </c>
      <c r="BF54" s="90">
        <v>0</v>
      </c>
      <c r="BG54" s="79"/>
      <c r="BH54" s="25">
        <f t="shared" si="137"/>
        <v>0</v>
      </c>
      <c r="BI54" s="92">
        <v>0</v>
      </c>
      <c r="BJ54" s="79"/>
      <c r="BK54" s="25">
        <f t="shared" si="138"/>
        <v>0</v>
      </c>
      <c r="BL54" s="94">
        <v>0</v>
      </c>
      <c r="BM54" s="79"/>
      <c r="BN54" s="25">
        <f t="shared" si="139"/>
        <v>0</v>
      </c>
      <c r="BO54" s="79"/>
      <c r="BP54" s="79"/>
      <c r="BQ54" s="25" t="str">
        <f t="shared" si="140"/>
        <v/>
      </c>
      <c r="BR54" s="79"/>
      <c r="BS54" s="79"/>
      <c r="BT54" s="25" t="str">
        <f t="shared" si="141"/>
        <v/>
      </c>
      <c r="BU54" s="79"/>
      <c r="BV54" s="79"/>
      <c r="BW54" s="25" t="str">
        <f t="shared" si="142"/>
        <v/>
      </c>
      <c r="BX54" s="79"/>
      <c r="BY54" s="79"/>
      <c r="BZ54" s="25" t="str">
        <f t="shared" si="143"/>
        <v/>
      </c>
      <c r="CA54" s="79"/>
      <c r="CB54" s="79"/>
      <c r="CC54" s="25" t="str">
        <f t="shared" si="144"/>
        <v/>
      </c>
      <c r="CD54" s="46" t="str">
        <f t="shared" si="92"/>
        <v>Nejla M.</v>
      </c>
      <c r="CE54" s="3">
        <f t="shared" ref="CE54:CE59" si="172">IF(C54="","",C54)</f>
        <v>2</v>
      </c>
      <c r="CF54" s="5" t="str">
        <f t="shared" si="145"/>
        <v>**</v>
      </c>
      <c r="CG54" s="4">
        <f t="shared" si="94"/>
        <v>23</v>
      </c>
      <c r="CH54" s="16">
        <f t="shared" si="95"/>
        <v>1</v>
      </c>
      <c r="CI54" s="5" t="str">
        <f t="shared" si="146"/>
        <v>**</v>
      </c>
      <c r="CJ54" s="4" t="str">
        <f t="shared" si="96"/>
        <v/>
      </c>
      <c r="CK54" s="3">
        <f t="shared" si="97"/>
        <v>0</v>
      </c>
      <c r="CL54" s="5" t="str">
        <f t="shared" si="147"/>
        <v>**</v>
      </c>
      <c r="CM54" s="4">
        <f t="shared" si="98"/>
        <v>25</v>
      </c>
      <c r="CN54" s="1">
        <f t="shared" si="99"/>
        <v>1</v>
      </c>
      <c r="CO54" s="10" t="str">
        <f t="shared" si="148"/>
        <v>**</v>
      </c>
      <c r="CP54" s="2">
        <f t="shared" si="100"/>
        <v>10</v>
      </c>
      <c r="CQ54" s="1">
        <f t="shared" si="101"/>
        <v>1</v>
      </c>
      <c r="CR54" s="10" t="str">
        <f t="shared" si="149"/>
        <v>*</v>
      </c>
      <c r="CS54" s="2">
        <f t="shared" si="102"/>
        <v>26</v>
      </c>
      <c r="CT54" s="1">
        <f t="shared" si="103"/>
        <v>1</v>
      </c>
      <c r="CU54" s="10" t="str">
        <f t="shared" si="150"/>
        <v>*</v>
      </c>
      <c r="CV54" s="2">
        <f t="shared" si="104"/>
        <v>5</v>
      </c>
      <c r="CW54" s="1">
        <f t="shared" si="105"/>
        <v>3</v>
      </c>
      <c r="CX54" s="10" t="str">
        <f t="shared" si="151"/>
        <v>*</v>
      </c>
      <c r="CY54" s="2">
        <f t="shared" si="106"/>
        <v>36</v>
      </c>
      <c r="CZ54" s="1" t="str">
        <f t="shared" si="107"/>
        <v/>
      </c>
      <c r="DA54" s="10" t="str">
        <f t="shared" si="152"/>
        <v/>
      </c>
      <c r="DB54" s="2" t="str">
        <f t="shared" si="108"/>
        <v/>
      </c>
      <c r="DC54" s="1" t="str">
        <f t="shared" si="109"/>
        <v/>
      </c>
      <c r="DD54" s="10" t="str">
        <f t="shared" si="153"/>
        <v/>
      </c>
      <c r="DE54" s="2" t="str">
        <f t="shared" si="110"/>
        <v/>
      </c>
      <c r="DF54" s="1" t="str">
        <f t="shared" si="111"/>
        <v/>
      </c>
      <c r="DG54" s="10" t="str">
        <f t="shared" si="154"/>
        <v/>
      </c>
      <c r="DH54" s="2" t="str">
        <f t="shared" si="112"/>
        <v/>
      </c>
      <c r="DI54" s="1" t="str">
        <f t="shared" si="113"/>
        <v/>
      </c>
      <c r="DJ54" s="10" t="str">
        <f t="shared" si="155"/>
        <v/>
      </c>
      <c r="DK54" s="2" t="str">
        <f t="shared" si="114"/>
        <v/>
      </c>
      <c r="DL54" s="1" t="str">
        <f t="shared" si="115"/>
        <v/>
      </c>
      <c r="DM54" s="10" t="str">
        <f t="shared" si="156"/>
        <v/>
      </c>
      <c r="DN54" s="2" t="str">
        <f t="shared" si="116"/>
        <v/>
      </c>
      <c r="DO54" s="23" t="str">
        <f t="shared" si="117"/>
        <v>Standard 5</v>
      </c>
      <c r="DP54" s="37">
        <f t="shared" si="157"/>
        <v>1.2857142857142858</v>
      </c>
      <c r="DQ54" s="39">
        <f t="shared" si="158"/>
        <v>1.5714285714285714</v>
      </c>
      <c r="DR54" s="38">
        <f t="shared" si="159"/>
        <v>20.833333333333332</v>
      </c>
      <c r="DS54" s="18" t="str">
        <f t="shared" si="118"/>
        <v>Nejla M.</v>
      </c>
      <c r="DT54" s="5">
        <f t="shared" si="119"/>
        <v>2</v>
      </c>
      <c r="DU54" s="5" t="str">
        <f t="shared" si="160"/>
        <v>**</v>
      </c>
      <c r="DV54" s="5">
        <f t="shared" si="120"/>
        <v>2</v>
      </c>
      <c r="DW54" s="5" t="str">
        <f t="shared" si="161"/>
        <v>**</v>
      </c>
      <c r="DX54" s="5">
        <f t="shared" si="121"/>
        <v>2</v>
      </c>
      <c r="DY54" s="5" t="str">
        <f t="shared" si="162"/>
        <v>**</v>
      </c>
      <c r="DZ54" s="5">
        <f t="shared" si="122"/>
        <v>2</v>
      </c>
      <c r="EA54" s="5" t="str">
        <f t="shared" si="163"/>
        <v>**</v>
      </c>
      <c r="EB54" s="5">
        <f t="shared" si="123"/>
        <v>1</v>
      </c>
      <c r="EC54" s="5" t="str">
        <f t="shared" si="164"/>
        <v>*</v>
      </c>
      <c r="ED54" s="5">
        <f t="shared" si="124"/>
        <v>1</v>
      </c>
      <c r="EE54" s="5" t="str">
        <f t="shared" si="165"/>
        <v>*</v>
      </c>
      <c r="EF54" s="5">
        <f t="shared" si="125"/>
        <v>1</v>
      </c>
      <c r="EG54" s="5" t="str">
        <f t="shared" si="166"/>
        <v>*</v>
      </c>
      <c r="EH54" s="5" t="str">
        <f t="shared" si="126"/>
        <v/>
      </c>
      <c r="EI54" s="5" t="str">
        <f t="shared" si="167"/>
        <v/>
      </c>
      <c r="EJ54" s="5" t="str">
        <f t="shared" si="127"/>
        <v/>
      </c>
      <c r="EK54" s="5" t="str">
        <f t="shared" si="168"/>
        <v/>
      </c>
      <c r="EL54" s="5" t="str">
        <f t="shared" si="128"/>
        <v/>
      </c>
      <c r="EM54" s="5" t="str">
        <f t="shared" si="169"/>
        <v/>
      </c>
      <c r="EN54" s="5" t="str">
        <f t="shared" si="129"/>
        <v/>
      </c>
      <c r="EO54" s="5" t="str">
        <f t="shared" si="170"/>
        <v/>
      </c>
      <c r="EP54" s="5" t="str">
        <f t="shared" si="130"/>
        <v/>
      </c>
      <c r="EQ54" s="5" t="str">
        <f t="shared" si="171"/>
        <v/>
      </c>
      <c r="ER54" s="21"/>
      <c r="ES54" s="21"/>
      <c r="ET54" s="21"/>
      <c r="EU54" s="21"/>
      <c r="EV54" s="21"/>
      <c r="EW54" s="21"/>
      <c r="EZ54" t="str">
        <f t="shared" si="131"/>
        <v>Niko B.</v>
      </c>
      <c r="FA54">
        <f t="shared" si="87"/>
        <v>89</v>
      </c>
    </row>
    <row r="55" spans="1:162" ht="15.65" customHeight="1" thickBot="1" x14ac:dyDescent="0.4">
      <c r="A55" s="64" t="s">
        <v>59</v>
      </c>
      <c r="B55" s="65">
        <v>1</v>
      </c>
      <c r="C55" s="66">
        <v>2</v>
      </c>
      <c r="D55" s="67">
        <v>84</v>
      </c>
      <c r="E55" s="65">
        <v>2</v>
      </c>
      <c r="F55" s="66">
        <v>2</v>
      </c>
      <c r="G55" s="67">
        <v>88</v>
      </c>
      <c r="H55" s="65">
        <v>0</v>
      </c>
      <c r="I55" s="66">
        <v>2</v>
      </c>
      <c r="J55" s="67">
        <v>95</v>
      </c>
      <c r="K55" s="65">
        <v>0</v>
      </c>
      <c r="L55" s="66">
        <v>2</v>
      </c>
      <c r="M55" s="67">
        <v>90</v>
      </c>
      <c r="N55" s="65">
        <v>0</v>
      </c>
      <c r="O55" s="66">
        <v>1</v>
      </c>
      <c r="P55" s="67">
        <v>68</v>
      </c>
      <c r="Q55" s="65">
        <v>1</v>
      </c>
      <c r="R55" s="66">
        <v>2</v>
      </c>
      <c r="S55" s="67">
        <v>75</v>
      </c>
      <c r="T55" s="65">
        <v>3</v>
      </c>
      <c r="U55" s="66">
        <v>2</v>
      </c>
      <c r="V55" s="67">
        <v>93</v>
      </c>
      <c r="W55" s="65"/>
      <c r="X55" s="66"/>
      <c r="Y55" s="67"/>
      <c r="Z55" s="65"/>
      <c r="AA55" s="66"/>
      <c r="AB55" s="67"/>
      <c r="AC55" s="65"/>
      <c r="AD55" s="66"/>
      <c r="AE55" s="67"/>
      <c r="AF55" s="65"/>
      <c r="AG55" s="66"/>
      <c r="AH55" s="67"/>
      <c r="AI55" s="65"/>
      <c r="AJ55" s="66"/>
      <c r="AK55" s="67"/>
      <c r="AL55" s="68" t="s">
        <v>95</v>
      </c>
      <c r="AM55" s="69">
        <f t="shared" si="88"/>
        <v>1.1428571428571428</v>
      </c>
      <c r="AN55" s="70">
        <f t="shared" si="89"/>
        <v>1.8571428571428572</v>
      </c>
      <c r="AO55" s="71">
        <f t="shared" si="90"/>
        <v>84.714285714285708</v>
      </c>
      <c r="AP55" s="53" t="str">
        <f t="shared" si="91"/>
        <v>Niko B.</v>
      </c>
      <c r="AQ55" s="79">
        <v>0</v>
      </c>
      <c r="AR55" s="79"/>
      <c r="AS55" s="25">
        <f t="shared" si="132"/>
        <v>0</v>
      </c>
      <c r="AT55" s="82">
        <v>1</v>
      </c>
      <c r="AU55" s="79"/>
      <c r="AV55" s="25">
        <f t="shared" si="133"/>
        <v>1</v>
      </c>
      <c r="AW55" s="84">
        <v>1</v>
      </c>
      <c r="AX55" s="79"/>
      <c r="AY55" s="25">
        <f t="shared" si="134"/>
        <v>1</v>
      </c>
      <c r="AZ55" s="86">
        <v>0</v>
      </c>
      <c r="BA55" s="79"/>
      <c r="BB55" s="25">
        <f t="shared" si="135"/>
        <v>0</v>
      </c>
      <c r="BC55" s="88">
        <v>0</v>
      </c>
      <c r="BD55" s="79"/>
      <c r="BE55" s="25">
        <f t="shared" si="136"/>
        <v>0</v>
      </c>
      <c r="BF55" s="90">
        <v>0</v>
      </c>
      <c r="BG55" s="79"/>
      <c r="BH55" s="25">
        <f t="shared" si="137"/>
        <v>0</v>
      </c>
      <c r="BI55" s="92">
        <v>0</v>
      </c>
      <c r="BJ55" s="79"/>
      <c r="BK55" s="25">
        <f t="shared" si="138"/>
        <v>0</v>
      </c>
      <c r="BL55" s="94">
        <v>0</v>
      </c>
      <c r="BM55" s="79"/>
      <c r="BN55" s="25">
        <f t="shared" si="139"/>
        <v>0</v>
      </c>
      <c r="BO55" s="79"/>
      <c r="BP55" s="79"/>
      <c r="BQ55" s="25" t="str">
        <f t="shared" si="140"/>
        <v/>
      </c>
      <c r="BR55" s="79"/>
      <c r="BS55" s="79"/>
      <c r="BT55" s="25" t="str">
        <f t="shared" si="141"/>
        <v/>
      </c>
      <c r="BU55" s="79"/>
      <c r="BV55" s="79"/>
      <c r="BW55" s="25" t="str">
        <f t="shared" si="142"/>
        <v/>
      </c>
      <c r="BX55" s="79"/>
      <c r="BY55" s="79"/>
      <c r="BZ55" s="25" t="str">
        <f t="shared" si="143"/>
        <v/>
      </c>
      <c r="CA55" s="79"/>
      <c r="CB55" s="79"/>
      <c r="CC55" s="25" t="str">
        <f t="shared" si="144"/>
        <v/>
      </c>
      <c r="CD55" s="46" t="str">
        <f t="shared" si="92"/>
        <v>Niko B.</v>
      </c>
      <c r="CE55" s="3">
        <f t="shared" si="172"/>
        <v>2</v>
      </c>
      <c r="CF55" s="5" t="str">
        <f t="shared" si="145"/>
        <v>**</v>
      </c>
      <c r="CG55" s="4">
        <f t="shared" si="94"/>
        <v>84</v>
      </c>
      <c r="CH55" s="16">
        <f t="shared" si="95"/>
        <v>2</v>
      </c>
      <c r="CI55" s="5" t="str">
        <f t="shared" si="146"/>
        <v>**</v>
      </c>
      <c r="CJ55" s="4">
        <f t="shared" si="96"/>
        <v>88</v>
      </c>
      <c r="CK55" s="3">
        <f t="shared" si="97"/>
        <v>0</v>
      </c>
      <c r="CL55" s="5" t="str">
        <f t="shared" si="147"/>
        <v>**</v>
      </c>
      <c r="CM55" s="4">
        <f t="shared" si="98"/>
        <v>95</v>
      </c>
      <c r="CN55" s="1">
        <f t="shared" si="99"/>
        <v>0</v>
      </c>
      <c r="CO55" s="10" t="str">
        <f t="shared" si="148"/>
        <v>**</v>
      </c>
      <c r="CP55" s="2">
        <f t="shared" si="100"/>
        <v>90</v>
      </c>
      <c r="CQ55" s="1">
        <f t="shared" si="101"/>
        <v>0</v>
      </c>
      <c r="CR55" s="10" t="str">
        <f t="shared" si="149"/>
        <v>*</v>
      </c>
      <c r="CS55" s="2">
        <f t="shared" si="102"/>
        <v>68</v>
      </c>
      <c r="CT55" s="1">
        <f t="shared" si="103"/>
        <v>1</v>
      </c>
      <c r="CU55" s="10" t="str">
        <f t="shared" si="150"/>
        <v>**</v>
      </c>
      <c r="CV55" s="2">
        <f t="shared" si="104"/>
        <v>75</v>
      </c>
      <c r="CW55" s="1">
        <f t="shared" si="105"/>
        <v>3</v>
      </c>
      <c r="CX55" s="10" t="str">
        <f t="shared" si="151"/>
        <v>**</v>
      </c>
      <c r="CY55" s="2">
        <f t="shared" si="106"/>
        <v>93</v>
      </c>
      <c r="CZ55" s="1" t="str">
        <f t="shared" si="107"/>
        <v/>
      </c>
      <c r="DA55" s="10" t="str">
        <f t="shared" si="152"/>
        <v/>
      </c>
      <c r="DB55" s="2" t="str">
        <f t="shared" si="108"/>
        <v/>
      </c>
      <c r="DC55" s="1" t="str">
        <f t="shared" si="109"/>
        <v/>
      </c>
      <c r="DD55" s="10" t="str">
        <f t="shared" si="153"/>
        <v/>
      </c>
      <c r="DE55" s="2" t="str">
        <f t="shared" si="110"/>
        <v/>
      </c>
      <c r="DF55" s="1" t="str">
        <f t="shared" si="111"/>
        <v/>
      </c>
      <c r="DG55" s="10" t="str">
        <f t="shared" si="154"/>
        <v/>
      </c>
      <c r="DH55" s="2" t="str">
        <f t="shared" si="112"/>
        <v/>
      </c>
      <c r="DI55" s="1" t="str">
        <f t="shared" si="113"/>
        <v/>
      </c>
      <c r="DJ55" s="10" t="str">
        <f t="shared" si="155"/>
        <v/>
      </c>
      <c r="DK55" s="2" t="str">
        <f t="shared" si="114"/>
        <v/>
      </c>
      <c r="DL55" s="1" t="str">
        <f t="shared" si="115"/>
        <v/>
      </c>
      <c r="DM55" s="10" t="str">
        <f t="shared" si="156"/>
        <v/>
      </c>
      <c r="DN55" s="2" t="str">
        <f t="shared" si="116"/>
        <v/>
      </c>
      <c r="DO55" s="23" t="str">
        <f t="shared" si="117"/>
        <v>Standard 2</v>
      </c>
      <c r="DP55" s="37">
        <f t="shared" si="157"/>
        <v>1.1428571428571428</v>
      </c>
      <c r="DQ55" s="39">
        <f t="shared" si="158"/>
        <v>1.8571428571428572</v>
      </c>
      <c r="DR55" s="38">
        <f t="shared" si="159"/>
        <v>84.714285714285708</v>
      </c>
      <c r="DS55" s="18" t="str">
        <f t="shared" si="118"/>
        <v>Niko B.</v>
      </c>
      <c r="DT55" s="5">
        <f t="shared" si="119"/>
        <v>2</v>
      </c>
      <c r="DU55" s="5" t="str">
        <f t="shared" si="160"/>
        <v>**</v>
      </c>
      <c r="DV55" s="5">
        <f t="shared" si="120"/>
        <v>2</v>
      </c>
      <c r="DW55" s="5" t="str">
        <f t="shared" si="161"/>
        <v>**</v>
      </c>
      <c r="DX55" s="5">
        <f t="shared" si="121"/>
        <v>2</v>
      </c>
      <c r="DY55" s="5" t="str">
        <f t="shared" si="162"/>
        <v>**</v>
      </c>
      <c r="DZ55" s="5">
        <f t="shared" si="122"/>
        <v>2</v>
      </c>
      <c r="EA55" s="5" t="str">
        <f t="shared" si="163"/>
        <v>**</v>
      </c>
      <c r="EB55" s="5">
        <f t="shared" si="123"/>
        <v>1</v>
      </c>
      <c r="EC55" s="5" t="str">
        <f t="shared" si="164"/>
        <v>*</v>
      </c>
      <c r="ED55" s="5">
        <f t="shared" si="124"/>
        <v>2</v>
      </c>
      <c r="EE55" s="5" t="str">
        <f t="shared" si="165"/>
        <v>**</v>
      </c>
      <c r="EF55" s="5">
        <f t="shared" si="125"/>
        <v>2</v>
      </c>
      <c r="EG55" s="5" t="str">
        <f t="shared" si="166"/>
        <v>**</v>
      </c>
      <c r="EH55" s="5" t="str">
        <f t="shared" si="126"/>
        <v/>
      </c>
      <c r="EI55" s="5" t="str">
        <f t="shared" si="167"/>
        <v/>
      </c>
      <c r="EJ55" s="5" t="str">
        <f t="shared" si="127"/>
        <v/>
      </c>
      <c r="EK55" s="5" t="str">
        <f t="shared" si="168"/>
        <v/>
      </c>
      <c r="EL55" s="5" t="str">
        <f t="shared" si="128"/>
        <v/>
      </c>
      <c r="EM55" s="5" t="str">
        <f t="shared" si="169"/>
        <v/>
      </c>
      <c r="EN55" s="5" t="str">
        <f t="shared" si="129"/>
        <v/>
      </c>
      <c r="EO55" s="5" t="str">
        <f t="shared" si="170"/>
        <v/>
      </c>
      <c r="EP55" s="5" t="str">
        <f t="shared" si="130"/>
        <v/>
      </c>
      <c r="EQ55" s="5" t="str">
        <f t="shared" si="171"/>
        <v/>
      </c>
      <c r="ER55" s="21"/>
      <c r="ES55" s="21"/>
      <c r="ET55" s="21"/>
      <c r="EU55" s="21"/>
      <c r="EV55" s="21"/>
      <c r="EW55" s="21"/>
      <c r="EZ55">
        <f t="shared" si="131"/>
        <v>0</v>
      </c>
      <c r="FA55" t="e">
        <f t="shared" si="87"/>
        <v>#DIV/0!</v>
      </c>
    </row>
    <row r="56" spans="1:162" ht="15.65" customHeight="1" thickBot="1" x14ac:dyDescent="0.4">
      <c r="A56" s="64"/>
      <c r="B56" s="65"/>
      <c r="C56" s="66"/>
      <c r="D56" s="67"/>
      <c r="E56" s="65"/>
      <c r="F56" s="66"/>
      <c r="G56" s="67"/>
      <c r="H56" s="65"/>
      <c r="I56" s="66"/>
      <c r="J56" s="67"/>
      <c r="K56" s="65"/>
      <c r="L56" s="66"/>
      <c r="M56" s="67"/>
      <c r="N56" s="65"/>
      <c r="O56" s="66"/>
      <c r="P56" s="67"/>
      <c r="Q56" s="65"/>
      <c r="R56" s="66"/>
      <c r="S56" s="68"/>
      <c r="T56" s="65"/>
      <c r="U56" s="66"/>
      <c r="V56" s="67"/>
      <c r="W56" s="65"/>
      <c r="X56" s="66"/>
      <c r="Y56" s="68"/>
      <c r="Z56" s="65"/>
      <c r="AA56" s="66"/>
      <c r="AB56" s="67"/>
      <c r="AC56" s="65"/>
      <c r="AD56" s="66"/>
      <c r="AE56" s="67"/>
      <c r="AF56" s="65"/>
      <c r="AG56" s="66"/>
      <c r="AH56" s="67"/>
      <c r="AI56" s="65"/>
      <c r="AJ56" s="66"/>
      <c r="AK56" s="67"/>
      <c r="AL56" s="68"/>
      <c r="AM56" s="69" t="str">
        <f t="shared" si="88"/>
        <v/>
      </c>
      <c r="AN56" s="70" t="str">
        <f t="shared" si="89"/>
        <v/>
      </c>
      <c r="AO56" s="71" t="str">
        <f t="shared" si="90"/>
        <v/>
      </c>
      <c r="AP56" s="53" t="str">
        <f t="shared" si="91"/>
        <v/>
      </c>
      <c r="AQ56" s="79"/>
      <c r="AR56" s="79"/>
      <c r="AS56" s="25" t="str">
        <f t="shared" si="132"/>
        <v/>
      </c>
      <c r="AT56" s="79"/>
      <c r="AU56" s="79"/>
      <c r="AV56" s="25" t="str">
        <f t="shared" si="133"/>
        <v/>
      </c>
      <c r="AW56" s="79"/>
      <c r="AX56" s="79"/>
      <c r="AY56" s="25" t="str">
        <f t="shared" si="134"/>
        <v/>
      </c>
      <c r="AZ56" s="79"/>
      <c r="BA56" s="79"/>
      <c r="BB56" s="25" t="str">
        <f t="shared" si="135"/>
        <v/>
      </c>
      <c r="BC56" s="79"/>
      <c r="BD56" s="79"/>
      <c r="BE56" s="25" t="str">
        <f t="shared" si="136"/>
        <v/>
      </c>
      <c r="BF56" s="79"/>
      <c r="BG56" s="79"/>
      <c r="BH56" s="25" t="str">
        <f t="shared" si="137"/>
        <v/>
      </c>
      <c r="BI56" s="79"/>
      <c r="BJ56" s="79"/>
      <c r="BK56" s="25" t="str">
        <f t="shared" si="138"/>
        <v/>
      </c>
      <c r="BL56" s="79"/>
      <c r="BM56" s="79"/>
      <c r="BN56" s="25" t="str">
        <f t="shared" si="139"/>
        <v/>
      </c>
      <c r="BO56" s="79"/>
      <c r="BP56" s="79"/>
      <c r="BQ56" s="25" t="str">
        <f t="shared" si="140"/>
        <v/>
      </c>
      <c r="BR56" s="79"/>
      <c r="BS56" s="79"/>
      <c r="BT56" s="25" t="str">
        <f t="shared" si="141"/>
        <v/>
      </c>
      <c r="BU56" s="79"/>
      <c r="BV56" s="79"/>
      <c r="BW56" s="25" t="str">
        <f t="shared" si="142"/>
        <v/>
      </c>
      <c r="BX56" s="79"/>
      <c r="BY56" s="79"/>
      <c r="BZ56" s="25" t="str">
        <f t="shared" si="143"/>
        <v/>
      </c>
      <c r="CA56" s="79"/>
      <c r="CB56" s="79"/>
      <c r="CC56" s="25" t="str">
        <f t="shared" si="144"/>
        <v/>
      </c>
      <c r="CD56" s="46" t="str">
        <f t="shared" si="92"/>
        <v/>
      </c>
      <c r="CE56" s="3" t="str">
        <f t="shared" si="172"/>
        <v/>
      </c>
      <c r="CF56" s="5" t="str">
        <f t="shared" si="145"/>
        <v/>
      </c>
      <c r="CG56" s="4" t="str">
        <f t="shared" si="94"/>
        <v/>
      </c>
      <c r="CH56" s="16" t="str">
        <f t="shared" si="95"/>
        <v/>
      </c>
      <c r="CI56" s="5" t="str">
        <f t="shared" si="146"/>
        <v/>
      </c>
      <c r="CJ56" s="4" t="str">
        <f t="shared" si="96"/>
        <v/>
      </c>
      <c r="CK56" s="3" t="str">
        <f t="shared" si="97"/>
        <v/>
      </c>
      <c r="CL56" s="5" t="str">
        <f t="shared" si="147"/>
        <v/>
      </c>
      <c r="CM56" s="4" t="str">
        <f t="shared" si="98"/>
        <v/>
      </c>
      <c r="CN56" s="1" t="str">
        <f t="shared" si="99"/>
        <v/>
      </c>
      <c r="CO56" s="10" t="str">
        <f t="shared" si="148"/>
        <v/>
      </c>
      <c r="CP56" s="2" t="str">
        <f t="shared" si="100"/>
        <v/>
      </c>
      <c r="CQ56" s="1" t="str">
        <f t="shared" si="101"/>
        <v/>
      </c>
      <c r="CR56" s="10" t="str">
        <f t="shared" si="149"/>
        <v/>
      </c>
      <c r="CS56" s="2" t="str">
        <f t="shared" si="102"/>
        <v/>
      </c>
      <c r="CT56" s="1" t="str">
        <f t="shared" si="103"/>
        <v/>
      </c>
      <c r="CU56" s="10" t="str">
        <f t="shared" si="150"/>
        <v/>
      </c>
      <c r="CV56" s="2" t="str">
        <f t="shared" si="104"/>
        <v/>
      </c>
      <c r="CW56" s="1" t="str">
        <f t="shared" si="105"/>
        <v/>
      </c>
      <c r="CX56" s="10" t="str">
        <f t="shared" si="151"/>
        <v/>
      </c>
      <c r="CY56" s="2" t="str">
        <f t="shared" si="106"/>
        <v/>
      </c>
      <c r="CZ56" s="1" t="str">
        <f t="shared" si="107"/>
        <v/>
      </c>
      <c r="DA56" s="10" t="str">
        <f t="shared" si="152"/>
        <v/>
      </c>
      <c r="DB56" s="2" t="str">
        <f t="shared" si="108"/>
        <v/>
      </c>
      <c r="DC56" s="1" t="str">
        <f t="shared" si="109"/>
        <v/>
      </c>
      <c r="DD56" s="10" t="str">
        <f t="shared" si="153"/>
        <v/>
      </c>
      <c r="DE56" s="2" t="str">
        <f t="shared" si="110"/>
        <v/>
      </c>
      <c r="DF56" s="1" t="str">
        <f t="shared" si="111"/>
        <v/>
      </c>
      <c r="DG56" s="10" t="str">
        <f t="shared" si="154"/>
        <v/>
      </c>
      <c r="DH56" s="2" t="str">
        <f t="shared" si="112"/>
        <v/>
      </c>
      <c r="DI56" s="1" t="str">
        <f t="shared" si="113"/>
        <v/>
      </c>
      <c r="DJ56" s="10" t="str">
        <f t="shared" si="155"/>
        <v/>
      </c>
      <c r="DK56" s="2" t="str">
        <f t="shared" si="114"/>
        <v/>
      </c>
      <c r="DL56" s="1" t="str">
        <f t="shared" si="115"/>
        <v/>
      </c>
      <c r="DM56" s="10" t="str">
        <f t="shared" si="156"/>
        <v/>
      </c>
      <c r="DN56" s="2" t="str">
        <f t="shared" si="116"/>
        <v/>
      </c>
      <c r="DO56" s="23" t="str">
        <f t="shared" si="117"/>
        <v/>
      </c>
      <c r="DP56" s="37" t="str">
        <f t="shared" si="157"/>
        <v/>
      </c>
      <c r="DQ56" s="39" t="str">
        <f t="shared" si="158"/>
        <v/>
      </c>
      <c r="DR56" s="38" t="str">
        <f t="shared" si="159"/>
        <v/>
      </c>
      <c r="DS56" s="18" t="str">
        <f t="shared" si="118"/>
        <v/>
      </c>
      <c r="DT56" s="5" t="str">
        <f t="shared" si="119"/>
        <v/>
      </c>
      <c r="DU56" s="5" t="str">
        <f t="shared" si="160"/>
        <v/>
      </c>
      <c r="DV56" s="5" t="str">
        <f t="shared" si="120"/>
        <v/>
      </c>
      <c r="DW56" s="5" t="str">
        <f t="shared" si="161"/>
        <v/>
      </c>
      <c r="DX56" s="5" t="str">
        <f t="shared" si="121"/>
        <v/>
      </c>
      <c r="DY56" s="5" t="str">
        <f t="shared" si="162"/>
        <v/>
      </c>
      <c r="DZ56" s="5" t="str">
        <f t="shared" si="122"/>
        <v/>
      </c>
      <c r="EA56" s="5" t="str">
        <f t="shared" si="163"/>
        <v/>
      </c>
      <c r="EB56" s="5" t="str">
        <f t="shared" si="123"/>
        <v/>
      </c>
      <c r="EC56" s="5" t="str">
        <f t="shared" si="164"/>
        <v/>
      </c>
      <c r="ED56" s="5" t="str">
        <f t="shared" si="124"/>
        <v/>
      </c>
      <c r="EE56" s="5" t="str">
        <f t="shared" si="165"/>
        <v/>
      </c>
      <c r="EF56" s="5" t="str">
        <f t="shared" si="125"/>
        <v/>
      </c>
      <c r="EG56" s="5" t="str">
        <f t="shared" si="166"/>
        <v/>
      </c>
      <c r="EH56" s="5" t="str">
        <f t="shared" si="126"/>
        <v/>
      </c>
      <c r="EI56" s="5" t="str">
        <f t="shared" si="167"/>
        <v/>
      </c>
      <c r="EJ56" s="5" t="str">
        <f t="shared" si="127"/>
        <v/>
      </c>
      <c r="EK56" s="5" t="str">
        <f t="shared" si="168"/>
        <v/>
      </c>
      <c r="EL56" s="5" t="str">
        <f t="shared" si="128"/>
        <v/>
      </c>
      <c r="EM56" s="5" t="str">
        <f t="shared" si="169"/>
        <v/>
      </c>
      <c r="EN56" s="5" t="str">
        <f t="shared" si="129"/>
        <v/>
      </c>
      <c r="EO56" s="5" t="str">
        <f t="shared" si="170"/>
        <v/>
      </c>
      <c r="EP56" s="5" t="str">
        <f t="shared" si="130"/>
        <v/>
      </c>
      <c r="EQ56" s="5" t="str">
        <f t="shared" si="171"/>
        <v/>
      </c>
      <c r="ER56" s="21"/>
      <c r="ES56" s="21"/>
      <c r="ET56" s="21"/>
      <c r="EU56" s="21"/>
      <c r="EV56" s="21"/>
      <c r="EW56" s="21"/>
      <c r="EZ56">
        <f t="shared" si="131"/>
        <v>0</v>
      </c>
      <c r="FA56" t="e">
        <f t="shared" si="87"/>
        <v>#DIV/0!</v>
      </c>
    </row>
    <row r="57" spans="1:162" ht="15.65" customHeight="1" thickBot="1" x14ac:dyDescent="0.4">
      <c r="A57" s="64"/>
      <c r="B57" s="65"/>
      <c r="C57" s="66"/>
      <c r="D57" s="67"/>
      <c r="E57" s="65"/>
      <c r="F57" s="66"/>
      <c r="G57" s="67"/>
      <c r="H57" s="65"/>
      <c r="I57" s="66"/>
      <c r="J57" s="67"/>
      <c r="K57" s="65"/>
      <c r="L57" s="66"/>
      <c r="M57" s="67"/>
      <c r="N57" s="65"/>
      <c r="O57" s="66"/>
      <c r="P57" s="67"/>
      <c r="Q57" s="65"/>
      <c r="R57" s="66"/>
      <c r="S57" s="68"/>
      <c r="T57" s="65"/>
      <c r="U57" s="66"/>
      <c r="V57" s="67"/>
      <c r="W57" s="65"/>
      <c r="X57" s="66"/>
      <c r="Y57" s="68"/>
      <c r="Z57" s="65"/>
      <c r="AA57" s="66"/>
      <c r="AB57" s="67"/>
      <c r="AC57" s="65"/>
      <c r="AD57" s="66"/>
      <c r="AE57" s="67"/>
      <c r="AF57" s="65"/>
      <c r="AG57" s="66"/>
      <c r="AH57" s="67"/>
      <c r="AI57" s="65"/>
      <c r="AJ57" s="66"/>
      <c r="AK57" s="67"/>
      <c r="AL57" s="68"/>
      <c r="AM57" s="69" t="str">
        <f t="shared" si="88"/>
        <v/>
      </c>
      <c r="AN57" s="70" t="str">
        <f t="shared" si="89"/>
        <v/>
      </c>
      <c r="AO57" s="71" t="str">
        <f t="shared" si="90"/>
        <v/>
      </c>
      <c r="AP57" s="53" t="str">
        <f t="shared" si="91"/>
        <v/>
      </c>
      <c r="AQ57" s="79"/>
      <c r="AR57" s="79"/>
      <c r="AS57" s="25" t="str">
        <f t="shared" si="132"/>
        <v/>
      </c>
      <c r="AT57" s="79"/>
      <c r="AU57" s="79"/>
      <c r="AV57" s="25" t="str">
        <f t="shared" si="133"/>
        <v/>
      </c>
      <c r="AW57" s="79"/>
      <c r="AX57" s="79"/>
      <c r="AY57" s="25" t="str">
        <f t="shared" si="134"/>
        <v/>
      </c>
      <c r="AZ57" s="79"/>
      <c r="BA57" s="79"/>
      <c r="BB57" s="25" t="str">
        <f t="shared" si="135"/>
        <v/>
      </c>
      <c r="BC57" s="79"/>
      <c r="BD57" s="79"/>
      <c r="BE57" s="25" t="str">
        <f t="shared" si="136"/>
        <v/>
      </c>
      <c r="BF57" s="79"/>
      <c r="BG57" s="79"/>
      <c r="BH57" s="25" t="str">
        <f t="shared" si="137"/>
        <v/>
      </c>
      <c r="BI57" s="79"/>
      <c r="BJ57" s="79"/>
      <c r="BK57" s="25" t="str">
        <f t="shared" si="138"/>
        <v/>
      </c>
      <c r="BL57" s="79"/>
      <c r="BM57" s="79"/>
      <c r="BN57" s="25" t="str">
        <f t="shared" si="139"/>
        <v/>
      </c>
      <c r="BO57" s="79"/>
      <c r="BP57" s="79"/>
      <c r="BQ57" s="25" t="str">
        <f t="shared" si="140"/>
        <v/>
      </c>
      <c r="BR57" s="79"/>
      <c r="BS57" s="79"/>
      <c r="BT57" s="25" t="str">
        <f t="shared" si="141"/>
        <v/>
      </c>
      <c r="BU57" s="79"/>
      <c r="BV57" s="79"/>
      <c r="BW57" s="25" t="str">
        <f t="shared" si="142"/>
        <v/>
      </c>
      <c r="BX57" s="79"/>
      <c r="BY57" s="79"/>
      <c r="BZ57" s="25" t="str">
        <f t="shared" si="143"/>
        <v/>
      </c>
      <c r="CA57" s="79"/>
      <c r="CB57" s="79"/>
      <c r="CC57" s="25" t="str">
        <f t="shared" si="144"/>
        <v/>
      </c>
      <c r="CD57" s="46" t="str">
        <f t="shared" si="92"/>
        <v/>
      </c>
      <c r="CE57" s="3" t="str">
        <f t="shared" si="172"/>
        <v/>
      </c>
      <c r="CF57" s="5" t="str">
        <f t="shared" si="145"/>
        <v/>
      </c>
      <c r="CG57" s="4" t="str">
        <f t="shared" si="94"/>
        <v/>
      </c>
      <c r="CH57" s="16" t="str">
        <f t="shared" si="95"/>
        <v/>
      </c>
      <c r="CI57" s="5" t="str">
        <f t="shared" si="146"/>
        <v/>
      </c>
      <c r="CJ57" s="4" t="str">
        <f t="shared" si="96"/>
        <v/>
      </c>
      <c r="CK57" s="3" t="str">
        <f t="shared" si="97"/>
        <v/>
      </c>
      <c r="CL57" s="5" t="str">
        <f t="shared" si="147"/>
        <v/>
      </c>
      <c r="CM57" s="4" t="str">
        <f t="shared" si="98"/>
        <v/>
      </c>
      <c r="CN57" s="1" t="str">
        <f t="shared" si="99"/>
        <v/>
      </c>
      <c r="CO57" s="10" t="str">
        <f t="shared" si="148"/>
        <v/>
      </c>
      <c r="CP57" s="2" t="str">
        <f t="shared" si="100"/>
        <v/>
      </c>
      <c r="CQ57" s="1" t="str">
        <f t="shared" si="101"/>
        <v/>
      </c>
      <c r="CR57" s="10" t="str">
        <f t="shared" si="149"/>
        <v/>
      </c>
      <c r="CS57" s="2" t="str">
        <f t="shared" si="102"/>
        <v/>
      </c>
      <c r="CT57" s="1" t="str">
        <f t="shared" si="103"/>
        <v/>
      </c>
      <c r="CU57" s="10" t="str">
        <f t="shared" si="150"/>
        <v/>
      </c>
      <c r="CV57" s="2" t="str">
        <f t="shared" si="104"/>
        <v/>
      </c>
      <c r="CW57" s="1" t="str">
        <f t="shared" si="105"/>
        <v/>
      </c>
      <c r="CX57" s="10" t="str">
        <f t="shared" si="151"/>
        <v/>
      </c>
      <c r="CY57" s="2" t="str">
        <f t="shared" si="106"/>
        <v/>
      </c>
      <c r="CZ57" s="1" t="str">
        <f t="shared" si="107"/>
        <v/>
      </c>
      <c r="DA57" s="10" t="str">
        <f t="shared" si="152"/>
        <v/>
      </c>
      <c r="DB57" s="2" t="str">
        <f t="shared" si="108"/>
        <v/>
      </c>
      <c r="DC57" s="1" t="str">
        <f t="shared" si="109"/>
        <v/>
      </c>
      <c r="DD57" s="10" t="str">
        <f t="shared" si="153"/>
        <v/>
      </c>
      <c r="DE57" s="2" t="str">
        <f t="shared" si="110"/>
        <v/>
      </c>
      <c r="DF57" s="1" t="str">
        <f t="shared" si="111"/>
        <v/>
      </c>
      <c r="DG57" s="10" t="str">
        <f t="shared" si="154"/>
        <v/>
      </c>
      <c r="DH57" s="2" t="str">
        <f t="shared" si="112"/>
        <v/>
      </c>
      <c r="DI57" s="1" t="str">
        <f t="shared" si="113"/>
        <v/>
      </c>
      <c r="DJ57" s="10" t="str">
        <f t="shared" si="155"/>
        <v/>
      </c>
      <c r="DK57" s="2" t="str">
        <f t="shared" si="114"/>
        <v/>
      </c>
      <c r="DL57" s="1" t="str">
        <f t="shared" si="115"/>
        <v/>
      </c>
      <c r="DM57" s="10" t="str">
        <f t="shared" si="156"/>
        <v/>
      </c>
      <c r="DN57" s="2" t="str">
        <f t="shared" si="116"/>
        <v/>
      </c>
      <c r="DO57" s="23" t="str">
        <f t="shared" si="117"/>
        <v/>
      </c>
      <c r="DP57" s="37" t="str">
        <f t="shared" si="157"/>
        <v/>
      </c>
      <c r="DQ57" s="39" t="str">
        <f t="shared" si="158"/>
        <v/>
      </c>
      <c r="DR57" s="38" t="str">
        <f t="shared" si="159"/>
        <v/>
      </c>
      <c r="DS57" s="18" t="str">
        <f t="shared" si="118"/>
        <v/>
      </c>
      <c r="DT57" s="5" t="str">
        <f t="shared" si="119"/>
        <v/>
      </c>
      <c r="DU57" s="5" t="str">
        <f t="shared" si="160"/>
        <v/>
      </c>
      <c r="DV57" s="5" t="str">
        <f t="shared" si="120"/>
        <v/>
      </c>
      <c r="DW57" s="5" t="str">
        <f t="shared" si="161"/>
        <v/>
      </c>
      <c r="DX57" s="5" t="str">
        <f t="shared" si="121"/>
        <v/>
      </c>
      <c r="DY57" s="5" t="str">
        <f t="shared" si="162"/>
        <v/>
      </c>
      <c r="DZ57" s="5" t="str">
        <f t="shared" si="122"/>
        <v/>
      </c>
      <c r="EA57" s="5" t="str">
        <f t="shared" si="163"/>
        <v/>
      </c>
      <c r="EB57" s="5" t="str">
        <f t="shared" si="123"/>
        <v/>
      </c>
      <c r="EC57" s="5" t="str">
        <f t="shared" si="164"/>
        <v/>
      </c>
      <c r="ED57" s="5" t="str">
        <f t="shared" si="124"/>
        <v/>
      </c>
      <c r="EE57" s="5" t="str">
        <f t="shared" si="165"/>
        <v/>
      </c>
      <c r="EF57" s="5" t="str">
        <f t="shared" si="125"/>
        <v/>
      </c>
      <c r="EG57" s="5" t="str">
        <f t="shared" si="166"/>
        <v/>
      </c>
      <c r="EH57" s="5" t="str">
        <f t="shared" si="126"/>
        <v/>
      </c>
      <c r="EI57" s="5" t="str">
        <f t="shared" si="167"/>
        <v/>
      </c>
      <c r="EJ57" s="5" t="str">
        <f t="shared" si="127"/>
        <v/>
      </c>
      <c r="EK57" s="5" t="str">
        <f t="shared" si="168"/>
        <v/>
      </c>
      <c r="EL57" s="5" t="str">
        <f t="shared" si="128"/>
        <v/>
      </c>
      <c r="EM57" s="5" t="str">
        <f t="shared" si="169"/>
        <v/>
      </c>
      <c r="EN57" s="5" t="str">
        <f t="shared" si="129"/>
        <v/>
      </c>
      <c r="EO57" s="5" t="str">
        <f t="shared" si="170"/>
        <v/>
      </c>
      <c r="EP57" s="5" t="str">
        <f t="shared" si="130"/>
        <v/>
      </c>
      <c r="EQ57" s="5" t="str">
        <f t="shared" si="171"/>
        <v/>
      </c>
      <c r="ER57" s="21"/>
      <c r="ES57" s="21"/>
      <c r="ET57" s="21"/>
      <c r="EU57" s="21"/>
      <c r="EV57" s="21"/>
      <c r="EW57" s="21"/>
      <c r="EZ57">
        <f t="shared" si="131"/>
        <v>0</v>
      </c>
      <c r="FA57" t="e">
        <f t="shared" si="87"/>
        <v>#DIV/0!</v>
      </c>
    </row>
    <row r="58" spans="1:162" ht="15.65" customHeight="1" thickBot="1" x14ac:dyDescent="0.4">
      <c r="A58" s="64"/>
      <c r="B58" s="65"/>
      <c r="C58" s="66"/>
      <c r="D58" s="67"/>
      <c r="E58" s="65"/>
      <c r="F58" s="66"/>
      <c r="G58" s="67"/>
      <c r="H58" s="65"/>
      <c r="I58" s="66"/>
      <c r="J58" s="67"/>
      <c r="K58" s="65"/>
      <c r="L58" s="66"/>
      <c r="M58" s="67"/>
      <c r="N58" s="65"/>
      <c r="O58" s="66"/>
      <c r="P58" s="67"/>
      <c r="Q58" s="65"/>
      <c r="R58" s="66"/>
      <c r="S58" s="68"/>
      <c r="T58" s="65"/>
      <c r="U58" s="66"/>
      <c r="V58" s="67"/>
      <c r="W58" s="65"/>
      <c r="X58" s="66"/>
      <c r="Y58" s="68"/>
      <c r="Z58" s="65"/>
      <c r="AA58" s="66"/>
      <c r="AB58" s="67"/>
      <c r="AC58" s="65"/>
      <c r="AD58" s="66"/>
      <c r="AE58" s="67"/>
      <c r="AF58" s="65"/>
      <c r="AG58" s="66"/>
      <c r="AH58" s="67"/>
      <c r="AI58" s="65"/>
      <c r="AJ58" s="66"/>
      <c r="AK58" s="67"/>
      <c r="AL58" s="68"/>
      <c r="AM58" s="69" t="str">
        <f t="shared" si="88"/>
        <v/>
      </c>
      <c r="AN58" s="70" t="str">
        <f t="shared" si="89"/>
        <v/>
      </c>
      <c r="AO58" s="71" t="str">
        <f t="shared" si="90"/>
        <v/>
      </c>
      <c r="AP58" s="53" t="str">
        <f t="shared" si="91"/>
        <v/>
      </c>
      <c r="AQ58" s="79"/>
      <c r="AR58" s="79"/>
      <c r="AS58" s="25" t="str">
        <f t="shared" si="132"/>
        <v/>
      </c>
      <c r="AT58" s="79"/>
      <c r="AU58" s="79"/>
      <c r="AV58" s="25" t="str">
        <f t="shared" si="133"/>
        <v/>
      </c>
      <c r="AW58" s="79"/>
      <c r="AX58" s="79"/>
      <c r="AY58" s="25" t="str">
        <f t="shared" si="134"/>
        <v/>
      </c>
      <c r="AZ58" s="79"/>
      <c r="BA58" s="79"/>
      <c r="BB58" s="25" t="str">
        <f t="shared" si="135"/>
        <v/>
      </c>
      <c r="BC58" s="79"/>
      <c r="BD58" s="79"/>
      <c r="BE58" s="25" t="str">
        <f t="shared" si="136"/>
        <v/>
      </c>
      <c r="BF58" s="79"/>
      <c r="BG58" s="79"/>
      <c r="BH58" s="25" t="str">
        <f t="shared" si="137"/>
        <v/>
      </c>
      <c r="BI58" s="79"/>
      <c r="BJ58" s="79"/>
      <c r="BK58" s="25" t="str">
        <f t="shared" si="138"/>
        <v/>
      </c>
      <c r="BL58" s="79"/>
      <c r="BM58" s="79"/>
      <c r="BN58" s="25" t="str">
        <f t="shared" si="139"/>
        <v/>
      </c>
      <c r="BO58" s="79"/>
      <c r="BP58" s="79"/>
      <c r="BQ58" s="25" t="str">
        <f t="shared" si="140"/>
        <v/>
      </c>
      <c r="BR58" s="79"/>
      <c r="BS58" s="79"/>
      <c r="BT58" s="25" t="str">
        <f t="shared" si="141"/>
        <v/>
      </c>
      <c r="BU58" s="79"/>
      <c r="BV58" s="79"/>
      <c r="BW58" s="25" t="str">
        <f t="shared" si="142"/>
        <v/>
      </c>
      <c r="BX58" s="79"/>
      <c r="BY58" s="79"/>
      <c r="BZ58" s="25" t="str">
        <f t="shared" si="143"/>
        <v/>
      </c>
      <c r="CA58" s="79"/>
      <c r="CB58" s="79"/>
      <c r="CC58" s="25" t="str">
        <f t="shared" si="144"/>
        <v/>
      </c>
      <c r="CD58" s="46" t="str">
        <f t="shared" si="92"/>
        <v/>
      </c>
      <c r="CE58" s="3" t="str">
        <f t="shared" si="172"/>
        <v/>
      </c>
      <c r="CF58" s="5" t="str">
        <f t="shared" si="145"/>
        <v/>
      </c>
      <c r="CG58" s="4" t="str">
        <f t="shared" si="94"/>
        <v/>
      </c>
      <c r="CH58" s="16" t="str">
        <f t="shared" si="95"/>
        <v/>
      </c>
      <c r="CI58" s="5" t="str">
        <f t="shared" si="146"/>
        <v/>
      </c>
      <c r="CJ58" s="4" t="str">
        <f t="shared" si="96"/>
        <v/>
      </c>
      <c r="CK58" s="3" t="str">
        <f t="shared" si="97"/>
        <v/>
      </c>
      <c r="CL58" s="5" t="str">
        <f t="shared" si="147"/>
        <v/>
      </c>
      <c r="CM58" s="4" t="str">
        <f t="shared" si="98"/>
        <v/>
      </c>
      <c r="CN58" s="1" t="str">
        <f t="shared" si="99"/>
        <v/>
      </c>
      <c r="CO58" s="10" t="str">
        <f t="shared" si="148"/>
        <v/>
      </c>
      <c r="CP58" s="2" t="str">
        <f t="shared" si="100"/>
        <v/>
      </c>
      <c r="CQ58" s="1" t="str">
        <f t="shared" si="101"/>
        <v/>
      </c>
      <c r="CR58" s="10" t="str">
        <f t="shared" si="149"/>
        <v/>
      </c>
      <c r="CS58" s="2" t="str">
        <f t="shared" si="102"/>
        <v/>
      </c>
      <c r="CT58" s="1" t="str">
        <f t="shared" si="103"/>
        <v/>
      </c>
      <c r="CU58" s="10" t="str">
        <f t="shared" si="150"/>
        <v/>
      </c>
      <c r="CV58" s="2" t="str">
        <f t="shared" si="104"/>
        <v/>
      </c>
      <c r="CW58" s="1" t="str">
        <f t="shared" si="105"/>
        <v/>
      </c>
      <c r="CX58" s="10" t="str">
        <f t="shared" si="151"/>
        <v/>
      </c>
      <c r="CY58" s="2" t="str">
        <f t="shared" si="106"/>
        <v/>
      </c>
      <c r="CZ58" s="1" t="str">
        <f t="shared" si="107"/>
        <v/>
      </c>
      <c r="DA58" s="10" t="str">
        <f t="shared" si="152"/>
        <v/>
      </c>
      <c r="DB58" s="2" t="str">
        <f t="shared" si="108"/>
        <v/>
      </c>
      <c r="DC58" s="1" t="str">
        <f t="shared" si="109"/>
        <v/>
      </c>
      <c r="DD58" s="10" t="str">
        <f t="shared" si="153"/>
        <v/>
      </c>
      <c r="DE58" s="2" t="str">
        <f t="shared" si="110"/>
        <v/>
      </c>
      <c r="DF58" s="1" t="str">
        <f t="shared" si="111"/>
        <v/>
      </c>
      <c r="DG58" s="10" t="str">
        <f t="shared" si="154"/>
        <v/>
      </c>
      <c r="DH58" s="2" t="str">
        <f t="shared" si="112"/>
        <v/>
      </c>
      <c r="DI58" s="1" t="str">
        <f t="shared" si="113"/>
        <v/>
      </c>
      <c r="DJ58" s="10" t="str">
        <f t="shared" si="155"/>
        <v/>
      </c>
      <c r="DK58" s="2" t="str">
        <f t="shared" si="114"/>
        <v/>
      </c>
      <c r="DL58" s="1" t="str">
        <f t="shared" si="115"/>
        <v/>
      </c>
      <c r="DM58" s="10" t="str">
        <f t="shared" si="156"/>
        <v/>
      </c>
      <c r="DN58" s="2" t="str">
        <f t="shared" si="116"/>
        <v/>
      </c>
      <c r="DO58" s="23" t="str">
        <f t="shared" si="117"/>
        <v/>
      </c>
      <c r="DP58" s="37" t="str">
        <f t="shared" si="157"/>
        <v/>
      </c>
      <c r="DQ58" s="39" t="str">
        <f t="shared" si="158"/>
        <v/>
      </c>
      <c r="DR58" s="38" t="str">
        <f t="shared" si="159"/>
        <v/>
      </c>
      <c r="DS58" s="18" t="str">
        <f t="shared" si="118"/>
        <v/>
      </c>
      <c r="DT58" s="5" t="str">
        <f t="shared" si="119"/>
        <v/>
      </c>
      <c r="DU58" s="5" t="str">
        <f t="shared" si="160"/>
        <v/>
      </c>
      <c r="DV58" s="5" t="str">
        <f t="shared" si="120"/>
        <v/>
      </c>
      <c r="DW58" s="5" t="str">
        <f t="shared" si="161"/>
        <v/>
      </c>
      <c r="DX58" s="5" t="str">
        <f t="shared" si="121"/>
        <v/>
      </c>
      <c r="DY58" s="5" t="str">
        <f t="shared" si="162"/>
        <v/>
      </c>
      <c r="DZ58" s="5" t="str">
        <f t="shared" si="122"/>
        <v/>
      </c>
      <c r="EA58" s="5" t="str">
        <f t="shared" si="163"/>
        <v/>
      </c>
      <c r="EB58" s="5" t="str">
        <f t="shared" si="123"/>
        <v/>
      </c>
      <c r="EC58" s="5" t="str">
        <f t="shared" si="164"/>
        <v/>
      </c>
      <c r="ED58" s="5" t="str">
        <f t="shared" si="124"/>
        <v/>
      </c>
      <c r="EE58" s="5" t="str">
        <f t="shared" si="165"/>
        <v/>
      </c>
      <c r="EF58" s="5" t="str">
        <f t="shared" si="125"/>
        <v/>
      </c>
      <c r="EG58" s="5" t="str">
        <f t="shared" si="166"/>
        <v/>
      </c>
      <c r="EH58" s="5" t="str">
        <f t="shared" si="126"/>
        <v/>
      </c>
      <c r="EI58" s="5" t="str">
        <f t="shared" si="167"/>
        <v/>
      </c>
      <c r="EJ58" s="5" t="str">
        <f t="shared" si="127"/>
        <v/>
      </c>
      <c r="EK58" s="5" t="str">
        <f t="shared" si="168"/>
        <v/>
      </c>
      <c r="EL58" s="5" t="str">
        <f t="shared" si="128"/>
        <v/>
      </c>
      <c r="EM58" s="5" t="str">
        <f t="shared" si="169"/>
        <v/>
      </c>
      <c r="EN58" s="5" t="str">
        <f t="shared" si="129"/>
        <v/>
      </c>
      <c r="EO58" s="5" t="str">
        <f t="shared" si="170"/>
        <v/>
      </c>
      <c r="EP58" s="5" t="str">
        <f t="shared" si="130"/>
        <v/>
      </c>
      <c r="EQ58" s="5" t="str">
        <f t="shared" si="171"/>
        <v/>
      </c>
      <c r="ER58" s="21"/>
      <c r="ES58" s="21"/>
      <c r="ET58" s="21"/>
      <c r="EU58" s="21"/>
      <c r="EV58" s="21"/>
      <c r="EW58" s="21"/>
      <c r="EZ58">
        <f t="shared" si="131"/>
        <v>0</v>
      </c>
    </row>
    <row r="59" spans="1:162" ht="15.65" customHeight="1" thickBot="1" x14ac:dyDescent="0.4">
      <c r="A59" s="64"/>
      <c r="B59" s="65"/>
      <c r="C59" s="66"/>
      <c r="D59" s="67"/>
      <c r="E59" s="65"/>
      <c r="F59" s="66"/>
      <c r="G59" s="67"/>
      <c r="H59" s="65"/>
      <c r="I59" s="66"/>
      <c r="J59" s="67"/>
      <c r="K59" s="65"/>
      <c r="L59" s="66"/>
      <c r="M59" s="67"/>
      <c r="N59" s="65"/>
      <c r="O59" s="66"/>
      <c r="P59" s="67"/>
      <c r="Q59" s="65"/>
      <c r="R59" s="66"/>
      <c r="S59" s="68"/>
      <c r="T59" s="65"/>
      <c r="U59" s="66"/>
      <c r="V59" s="67"/>
      <c r="W59" s="65"/>
      <c r="X59" s="66"/>
      <c r="Y59" s="68"/>
      <c r="Z59" s="65"/>
      <c r="AA59" s="66"/>
      <c r="AB59" s="67"/>
      <c r="AC59" s="65"/>
      <c r="AD59" s="66"/>
      <c r="AE59" s="67"/>
      <c r="AF59" s="65"/>
      <c r="AG59" s="66"/>
      <c r="AH59" s="67"/>
      <c r="AI59" s="65"/>
      <c r="AJ59" s="66"/>
      <c r="AK59" s="67"/>
      <c r="AL59" s="68"/>
      <c r="AM59" s="69" t="str">
        <f t="shared" si="88"/>
        <v/>
      </c>
      <c r="AN59" s="70" t="str">
        <f t="shared" si="89"/>
        <v/>
      </c>
      <c r="AO59" s="71" t="str">
        <f t="shared" si="90"/>
        <v/>
      </c>
      <c r="AP59" s="53" t="str">
        <f t="shared" si="91"/>
        <v/>
      </c>
      <c r="AQ59" s="79"/>
      <c r="AR59" s="79"/>
      <c r="AS59" s="25" t="str">
        <f t="shared" si="132"/>
        <v/>
      </c>
      <c r="AT59" s="79"/>
      <c r="AU59" s="79"/>
      <c r="AV59" s="25" t="str">
        <f t="shared" si="133"/>
        <v/>
      </c>
      <c r="AW59" s="79"/>
      <c r="AX59" s="79"/>
      <c r="AY59" s="25" t="str">
        <f t="shared" si="134"/>
        <v/>
      </c>
      <c r="AZ59" s="79"/>
      <c r="BA59" s="79"/>
      <c r="BB59" s="25" t="str">
        <f t="shared" si="135"/>
        <v/>
      </c>
      <c r="BC59" s="79"/>
      <c r="BD59" s="79"/>
      <c r="BE59" s="25" t="str">
        <f t="shared" si="136"/>
        <v/>
      </c>
      <c r="BF59" s="79"/>
      <c r="BG59" s="79"/>
      <c r="BH59" s="25" t="str">
        <f t="shared" si="137"/>
        <v/>
      </c>
      <c r="BI59" s="79"/>
      <c r="BJ59" s="79"/>
      <c r="BK59" s="25" t="str">
        <f t="shared" si="138"/>
        <v/>
      </c>
      <c r="BL59" s="79"/>
      <c r="BM59" s="79"/>
      <c r="BN59" s="25" t="str">
        <f t="shared" si="139"/>
        <v/>
      </c>
      <c r="BO59" s="79"/>
      <c r="BP59" s="79"/>
      <c r="BQ59" s="25" t="str">
        <f t="shared" si="140"/>
        <v/>
      </c>
      <c r="BR59" s="79"/>
      <c r="BS59" s="79"/>
      <c r="BT59" s="25" t="str">
        <f t="shared" si="141"/>
        <v/>
      </c>
      <c r="BU59" s="79"/>
      <c r="BV59" s="79"/>
      <c r="BW59" s="25" t="str">
        <f t="shared" si="142"/>
        <v/>
      </c>
      <c r="BX59" s="79"/>
      <c r="BY59" s="79"/>
      <c r="BZ59" s="25" t="str">
        <f t="shared" si="143"/>
        <v/>
      </c>
      <c r="CA59" s="79"/>
      <c r="CB59" s="79"/>
      <c r="CC59" s="25" t="str">
        <f t="shared" si="144"/>
        <v/>
      </c>
      <c r="CD59" s="46" t="str">
        <f t="shared" si="92"/>
        <v/>
      </c>
      <c r="CE59" s="3" t="str">
        <f t="shared" si="172"/>
        <v/>
      </c>
      <c r="CF59" s="5" t="str">
        <f t="shared" si="145"/>
        <v/>
      </c>
      <c r="CG59" s="4" t="str">
        <f t="shared" si="94"/>
        <v/>
      </c>
      <c r="CH59" s="16" t="str">
        <f t="shared" si="95"/>
        <v/>
      </c>
      <c r="CI59" s="5" t="str">
        <f t="shared" si="146"/>
        <v/>
      </c>
      <c r="CJ59" s="4" t="str">
        <f t="shared" si="96"/>
        <v/>
      </c>
      <c r="CK59" s="3" t="str">
        <f t="shared" si="97"/>
        <v/>
      </c>
      <c r="CL59" s="5" t="str">
        <f t="shared" si="147"/>
        <v/>
      </c>
      <c r="CM59" s="4" t="str">
        <f t="shared" si="98"/>
        <v/>
      </c>
      <c r="CN59" s="1" t="str">
        <f t="shared" si="99"/>
        <v/>
      </c>
      <c r="CO59" s="10" t="str">
        <f t="shared" si="148"/>
        <v/>
      </c>
      <c r="CP59" s="2" t="str">
        <f t="shared" si="100"/>
        <v/>
      </c>
      <c r="CQ59" s="1" t="str">
        <f t="shared" si="101"/>
        <v/>
      </c>
      <c r="CR59" s="10" t="str">
        <f t="shared" si="149"/>
        <v/>
      </c>
      <c r="CS59" s="2" t="str">
        <f t="shared" si="102"/>
        <v/>
      </c>
      <c r="CT59" s="1" t="str">
        <f t="shared" si="103"/>
        <v/>
      </c>
      <c r="CU59" s="10" t="str">
        <f t="shared" si="150"/>
        <v/>
      </c>
      <c r="CV59" s="2" t="str">
        <f t="shared" si="104"/>
        <v/>
      </c>
      <c r="CW59" s="1" t="str">
        <f t="shared" si="105"/>
        <v/>
      </c>
      <c r="CX59" s="10" t="str">
        <f t="shared" si="151"/>
        <v/>
      </c>
      <c r="CY59" s="2" t="str">
        <f t="shared" si="106"/>
        <v/>
      </c>
      <c r="CZ59" s="1" t="str">
        <f t="shared" si="107"/>
        <v/>
      </c>
      <c r="DA59" s="10" t="str">
        <f t="shared" si="152"/>
        <v/>
      </c>
      <c r="DB59" s="2" t="str">
        <f t="shared" si="108"/>
        <v/>
      </c>
      <c r="DC59" s="1" t="str">
        <f t="shared" si="109"/>
        <v/>
      </c>
      <c r="DD59" s="10" t="str">
        <f t="shared" si="153"/>
        <v/>
      </c>
      <c r="DE59" s="2" t="str">
        <f t="shared" si="110"/>
        <v/>
      </c>
      <c r="DF59" s="1" t="str">
        <f t="shared" si="111"/>
        <v/>
      </c>
      <c r="DG59" s="10" t="str">
        <f t="shared" si="154"/>
        <v/>
      </c>
      <c r="DH59" s="2" t="str">
        <f t="shared" si="112"/>
        <v/>
      </c>
      <c r="DI59" s="1" t="str">
        <f t="shared" si="113"/>
        <v/>
      </c>
      <c r="DJ59" s="10" t="str">
        <f t="shared" si="155"/>
        <v/>
      </c>
      <c r="DK59" s="2" t="str">
        <f t="shared" si="114"/>
        <v/>
      </c>
      <c r="DL59" s="1" t="str">
        <f t="shared" si="115"/>
        <v/>
      </c>
      <c r="DM59" s="10" t="str">
        <f t="shared" si="156"/>
        <v/>
      </c>
      <c r="DN59" s="2" t="str">
        <f t="shared" si="116"/>
        <v/>
      </c>
      <c r="DO59" s="23" t="str">
        <f t="shared" si="117"/>
        <v/>
      </c>
      <c r="DP59" s="37" t="str">
        <f t="shared" si="157"/>
        <v/>
      </c>
      <c r="DQ59" s="39" t="str">
        <f t="shared" si="158"/>
        <v/>
      </c>
      <c r="DR59" s="38" t="str">
        <f t="shared" si="159"/>
        <v/>
      </c>
      <c r="DS59" s="18" t="str">
        <f t="shared" si="118"/>
        <v/>
      </c>
      <c r="DT59" s="5" t="str">
        <f t="shared" si="119"/>
        <v/>
      </c>
      <c r="DU59" s="5" t="str">
        <f t="shared" si="160"/>
        <v/>
      </c>
      <c r="DV59" s="5" t="str">
        <f t="shared" si="120"/>
        <v/>
      </c>
      <c r="DW59" s="5" t="str">
        <f t="shared" si="161"/>
        <v/>
      </c>
      <c r="DX59" s="5" t="str">
        <f t="shared" si="121"/>
        <v/>
      </c>
      <c r="DY59" s="5" t="str">
        <f t="shared" si="162"/>
        <v/>
      </c>
      <c r="DZ59" s="5" t="str">
        <f t="shared" si="122"/>
        <v/>
      </c>
      <c r="EA59" s="5" t="str">
        <f t="shared" si="163"/>
        <v/>
      </c>
      <c r="EB59" s="5" t="str">
        <f t="shared" si="123"/>
        <v/>
      </c>
      <c r="EC59" s="5" t="str">
        <f t="shared" si="164"/>
        <v/>
      </c>
      <c r="ED59" s="5" t="str">
        <f t="shared" si="124"/>
        <v/>
      </c>
      <c r="EE59" s="5" t="str">
        <f t="shared" si="165"/>
        <v/>
      </c>
      <c r="EF59" s="5" t="str">
        <f t="shared" si="125"/>
        <v/>
      </c>
      <c r="EG59" s="5" t="str">
        <f t="shared" si="166"/>
        <v/>
      </c>
      <c r="EH59" s="5" t="str">
        <f t="shared" si="126"/>
        <v/>
      </c>
      <c r="EI59" s="5" t="str">
        <f t="shared" si="167"/>
        <v/>
      </c>
      <c r="EJ59" s="5" t="str">
        <f t="shared" si="127"/>
        <v/>
      </c>
      <c r="EK59" s="5" t="str">
        <f t="shared" si="168"/>
        <v/>
      </c>
      <c r="EL59" s="5" t="str">
        <f t="shared" si="128"/>
        <v/>
      </c>
      <c r="EM59" s="5" t="str">
        <f t="shared" si="169"/>
        <v/>
      </c>
      <c r="EN59" s="5" t="str">
        <f t="shared" si="129"/>
        <v/>
      </c>
      <c r="EO59" s="5" t="str">
        <f t="shared" si="170"/>
        <v/>
      </c>
      <c r="EP59" s="5" t="str">
        <f t="shared" si="130"/>
        <v/>
      </c>
      <c r="EQ59" s="5" t="str">
        <f t="shared" si="171"/>
        <v/>
      </c>
      <c r="ER59" s="21"/>
      <c r="ES59" s="21"/>
      <c r="ET59" s="21"/>
      <c r="EU59" s="21"/>
      <c r="EV59" s="21"/>
      <c r="EW59" s="21"/>
      <c r="EZ59" t="e">
        <f>#REF!</f>
        <v>#REF!</v>
      </c>
    </row>
    <row r="60" spans="1:162" s="24" customFormat="1" ht="15.65" customHeight="1" thickBot="1" x14ac:dyDescent="0.4">
      <c r="A60" s="34"/>
      <c r="B60" s="31"/>
      <c r="C60" s="32"/>
      <c r="D60" s="33"/>
      <c r="E60" s="31"/>
      <c r="F60" s="32"/>
      <c r="G60" s="33"/>
      <c r="H60" s="31"/>
      <c r="I60" s="32"/>
      <c r="J60" s="33"/>
      <c r="K60" s="31"/>
      <c r="L60" s="32"/>
      <c r="M60" s="33"/>
      <c r="N60" s="31"/>
      <c r="O60" s="32"/>
      <c r="P60" s="33"/>
      <c r="Q60" s="31"/>
      <c r="R60" s="32"/>
      <c r="S60" s="33"/>
      <c r="T60" s="31"/>
      <c r="U60" s="32"/>
      <c r="V60" s="33"/>
      <c r="W60" s="31"/>
      <c r="X60" s="32"/>
      <c r="Y60" s="33"/>
      <c r="Z60" s="31"/>
      <c r="AA60" s="32"/>
      <c r="AB60" s="33"/>
      <c r="AC60" s="31"/>
      <c r="AD60" s="32"/>
      <c r="AE60" s="33"/>
      <c r="AF60" s="31"/>
      <c r="AG60" s="32"/>
      <c r="AH60" s="33"/>
      <c r="AI60" s="31"/>
      <c r="AJ60" s="32"/>
      <c r="AK60" s="43"/>
      <c r="AL60" s="33"/>
      <c r="AM60" s="31">
        <f>AVERAGE(AM35:AM59)</f>
        <v>1.7517006802721091</v>
      </c>
      <c r="AN60" s="32">
        <f>AVERAGE(AN35:AN59)</f>
        <v>1.9714285714285711</v>
      </c>
      <c r="AO60" s="33">
        <f>AVERAGE(AO35:AO59)</f>
        <v>58.783786848072566</v>
      </c>
      <c r="CD60" s="34"/>
      <c r="CE60" s="31">
        <f>IFERROR(AVERAGE(CE35:CE59),"")</f>
        <v>2.3157894736842106</v>
      </c>
      <c r="CF60" s="31">
        <f>IFERROR(AVERAGE(DT35:DT59),"")</f>
        <v>2.0952380952380953</v>
      </c>
      <c r="CG60" s="51">
        <f>IFERROR(AVERAGE(CG35:CG59),"")</f>
        <v>58.714285714285715</v>
      </c>
      <c r="CH60" s="35">
        <f>IFERROR(AVERAGE(CH35:CH59),"")</f>
        <v>1.3888888888888888</v>
      </c>
      <c r="CI60" s="35">
        <f>IFERROR(AVERAGE(DV35:DV59),"")</f>
        <v>2.1428571428571428</v>
      </c>
      <c r="CJ60" s="50">
        <f>IFERROR(AVERAGE(CJ35:CJ59),"")</f>
        <v>56.176470588235297</v>
      </c>
      <c r="CK60" s="35">
        <f>IFERROR(AVERAGE(CK35:CK59),"")</f>
        <v>1.5</v>
      </c>
      <c r="CL60" s="35">
        <f>IFERROR(AVERAGE(DX35:DX59),"")</f>
        <v>1.9444444444444444</v>
      </c>
      <c r="CM60" s="50">
        <f>IFERROR(AVERAGE(CM35:CM59),"")</f>
        <v>57.75</v>
      </c>
      <c r="CN60" s="35">
        <f>IFERROR(AVERAGE(CN35:CN59),"")</f>
        <v>1.631578947368421</v>
      </c>
      <c r="CO60" s="35">
        <f>IFERROR(AVERAGE(DZ35:DZ59),"")</f>
        <v>2.2105263157894739</v>
      </c>
      <c r="CP60" s="50">
        <f>IFERROR(AVERAGE(CP35:CP59),"")</f>
        <v>56.05263157894737</v>
      </c>
      <c r="CQ60" s="35">
        <f>IFERROR(AVERAGE(CQ35:CQ59),"")</f>
        <v>1.5625</v>
      </c>
      <c r="CR60" s="35">
        <f>IFERROR(AVERAGE(EB35:EB59),"")</f>
        <v>1.8888888888888888</v>
      </c>
      <c r="CS60" s="50">
        <f>IFERROR(AVERAGE(CS35:CS59),"")</f>
        <v>51.315789473684212</v>
      </c>
      <c r="CT60" s="35">
        <f>IFERROR(AVERAGE(CT35:CT59),"")</f>
        <v>1.631578947368421</v>
      </c>
      <c r="CU60" s="35">
        <f>IFERROR(AVERAGE(ED35:ED59),"")</f>
        <v>1.8421052631578947</v>
      </c>
      <c r="CV60" s="50">
        <f>IFERROR(AVERAGE(CV35:CV59),"")</f>
        <v>57.222222222222221</v>
      </c>
      <c r="CW60" s="35">
        <f>IFERROR(AVERAGE(CW35:CW59),"")</f>
        <v>2.4444444444444446</v>
      </c>
      <c r="CX60" s="35">
        <f>IFERROR(AVERAGE(EF35:EF59),"")</f>
        <v>1.8421052631578947</v>
      </c>
      <c r="CY60" s="50">
        <f>IFERROR(AVERAGE(CY35:CY59),"")</f>
        <v>75.285714285714292</v>
      </c>
      <c r="CZ60" s="35" t="str">
        <f>IFERROR(AVERAGE(CZ35:CZ59),"")</f>
        <v/>
      </c>
      <c r="DA60" s="35" t="str">
        <f>IFERROR(AVERAGE(EH35:EH59),"")</f>
        <v/>
      </c>
      <c r="DB60" s="50" t="str">
        <f>IFERROR(AVERAGE(DB35:DB59),"")</f>
        <v/>
      </c>
      <c r="DC60" s="35" t="str">
        <f>IFERROR(AVERAGE(DC35:DC59),"")</f>
        <v/>
      </c>
      <c r="DD60" s="35" t="str">
        <f>IFERROR(AVERAGE(EJ35:EJ59),"")</f>
        <v/>
      </c>
      <c r="DE60" s="50" t="str">
        <f>IFERROR(AVERAGE(DE35:DE59),"")</f>
        <v/>
      </c>
      <c r="DF60" s="35" t="str">
        <f>IFERROR(AVERAGE(DF35:DF59),"")</f>
        <v/>
      </c>
      <c r="DG60" s="35" t="str">
        <f>IFERROR(AVERAGE(EL35:EL59),"")</f>
        <v/>
      </c>
      <c r="DH60" s="50" t="str">
        <f>IFERROR(AVERAGE(DH35:DH59),"")</f>
        <v/>
      </c>
      <c r="DI60" s="35" t="str">
        <f>IFERROR(AVERAGE(DI35:DI59),"")</f>
        <v/>
      </c>
      <c r="DJ60" s="35" t="str">
        <f>IFERROR(AVERAGE(EN35:EN59),"")</f>
        <v/>
      </c>
      <c r="DK60" s="50" t="str">
        <f>IFERROR(AVERAGE(DK35:DK59),"")</f>
        <v/>
      </c>
      <c r="DL60" s="35" t="str">
        <f>IFERROR(AVERAGE(DL35:DL59),"")</f>
        <v/>
      </c>
      <c r="DM60" s="35" t="str">
        <f>IFERROR(AVERAGE(EP35:EP59),"")</f>
        <v/>
      </c>
      <c r="DN60" s="50" t="str">
        <f>IFERROR(AVERAGE(DN35:DN59),"")</f>
        <v/>
      </c>
      <c r="DO60" s="36" t="str">
        <f>IFERROR(AVERAGE(DO35:DO59),"")</f>
        <v/>
      </c>
      <c r="DP60" s="31">
        <f>IFERROR(AVERAGE(DP34:DP59),"")</f>
        <v>1.7517006802721091</v>
      </c>
      <c r="DQ60" s="32">
        <f>IFERROR(AVERAGE(DQ35:DQ59),"")</f>
        <v>1.9714285714285711</v>
      </c>
      <c r="DR60" s="33">
        <f>IFERROR(AVERAGE(DR35:DR59),"")</f>
        <v>58.783786848072566</v>
      </c>
    </row>
    <row r="61" spans="1:162" ht="18.5" thickBot="1" x14ac:dyDescent="0.4">
      <c r="A61" s="141" t="s">
        <v>20</v>
      </c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3"/>
      <c r="AP61" s="133" t="s">
        <v>5</v>
      </c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0" t="s">
        <v>9</v>
      </c>
      <c r="CE61" s="131"/>
      <c r="CF61" s="131"/>
      <c r="CG61" s="131"/>
      <c r="CH61" s="131"/>
      <c r="CI61" s="131"/>
      <c r="CJ61" s="131"/>
      <c r="CK61" s="131"/>
      <c r="CL61" s="131"/>
      <c r="CM61" s="131"/>
      <c r="CN61" s="131"/>
      <c r="CO61" s="131"/>
      <c r="CP61" s="131"/>
      <c r="CQ61" s="131"/>
      <c r="CR61" s="131"/>
      <c r="CS61" s="131"/>
      <c r="CT61" s="131"/>
      <c r="CU61" s="131"/>
      <c r="CV61" s="131"/>
      <c r="CW61" s="131"/>
      <c r="CX61" s="131"/>
      <c r="CY61" s="131"/>
      <c r="CZ61" s="131"/>
      <c r="DA61" s="131"/>
      <c r="DB61" s="131"/>
      <c r="DC61" s="131"/>
      <c r="DD61" s="131"/>
      <c r="DE61" s="131"/>
      <c r="DF61" s="131"/>
      <c r="DG61" s="131"/>
      <c r="DH61" s="131"/>
      <c r="DI61" s="131"/>
      <c r="DJ61" s="131"/>
      <c r="DK61" s="131"/>
      <c r="DL61" s="131"/>
      <c r="DM61" s="131"/>
      <c r="DN61" s="131"/>
      <c r="DO61" s="131"/>
      <c r="DP61" s="131"/>
      <c r="DQ61" s="131"/>
      <c r="DR61" s="132"/>
      <c r="DS61" s="133" t="s">
        <v>8</v>
      </c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  <c r="EK61" s="134"/>
      <c r="EL61" s="134"/>
      <c r="EM61" s="134"/>
      <c r="EN61" s="134"/>
      <c r="EO61" s="134"/>
      <c r="EP61" s="134"/>
      <c r="EQ61" s="134"/>
      <c r="ER61" s="134"/>
      <c r="ES61" s="134"/>
      <c r="ET61" s="134"/>
      <c r="EU61" s="134"/>
      <c r="EV61" s="134"/>
      <c r="EW61" s="134"/>
      <c r="EX61" s="134"/>
      <c r="EY61" s="134"/>
      <c r="FA61" s="121" t="s">
        <v>15</v>
      </c>
      <c r="FB61" s="121"/>
      <c r="FC61" s="121"/>
      <c r="FD61" s="122" t="s">
        <v>16</v>
      </c>
      <c r="FE61" s="122"/>
      <c r="FF61" s="122"/>
    </row>
    <row r="62" spans="1:162" ht="18.5" thickBot="1" x14ac:dyDescent="0.4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CD62" s="123"/>
      <c r="CE62" s="123"/>
      <c r="CF62" s="123"/>
      <c r="CG62" s="123"/>
      <c r="CH62" s="123"/>
      <c r="CI62" s="123"/>
      <c r="CJ62" s="123"/>
      <c r="CK62" s="123"/>
      <c r="CL62" s="123"/>
      <c r="CM62" s="123"/>
      <c r="CN62" s="123"/>
      <c r="CO62" s="123"/>
      <c r="CP62" s="123"/>
      <c r="CQ62" s="123"/>
      <c r="CR62" s="123"/>
      <c r="CS62" s="123"/>
      <c r="CT62" s="123"/>
      <c r="CU62" s="123"/>
      <c r="CV62" s="123"/>
      <c r="CW62" s="123"/>
      <c r="CX62" s="123"/>
      <c r="CY62" s="123"/>
      <c r="CZ62" s="123"/>
      <c r="DA62" s="123"/>
      <c r="DB62" s="123"/>
      <c r="DC62" s="123"/>
      <c r="DD62" s="123"/>
      <c r="DE62" s="123"/>
      <c r="DF62" s="123"/>
      <c r="DG62" s="123"/>
      <c r="DH62" s="123"/>
      <c r="DI62" s="123"/>
      <c r="DJ62" s="123"/>
      <c r="DK62" s="123"/>
      <c r="DL62" s="123"/>
      <c r="DM62" s="123"/>
      <c r="DN62" s="123"/>
      <c r="DO62" s="123"/>
      <c r="DP62" s="123"/>
      <c r="DQ62" s="123"/>
      <c r="DR62" s="123"/>
      <c r="FA62" s="124" t="s">
        <v>14</v>
      </c>
      <c r="FB62" s="125"/>
      <c r="FC62" s="126"/>
      <c r="FD62" s="124" t="s">
        <v>14</v>
      </c>
      <c r="FE62" s="125"/>
      <c r="FF62" s="126"/>
    </row>
    <row r="63" spans="1:162" ht="114" customHeight="1" thickBot="1" x14ac:dyDescent="0.4">
      <c r="A63" s="11" t="s">
        <v>0</v>
      </c>
      <c r="B63" s="152" t="str">
        <f>IF(B3="","",B3)</f>
        <v>B."Negative Zahlen" I</v>
      </c>
      <c r="C63" s="139"/>
      <c r="D63" s="153"/>
      <c r="E63" s="152" t="str">
        <f>IF(E3="","",E3)</f>
        <v>B."Negative Zahlen" II</v>
      </c>
      <c r="F63" s="139"/>
      <c r="G63" s="153"/>
      <c r="H63" s="152" t="str">
        <f>IF(H3="","",H3)</f>
        <v>C."Rationale Zahlen" I</v>
      </c>
      <c r="I63" s="139"/>
      <c r="J63" s="153"/>
      <c r="K63" s="152" t="str">
        <f>IF(K3="","",K3)</f>
        <v>C."Rationale Zahlen" II</v>
      </c>
      <c r="L63" s="139"/>
      <c r="M63" s="153"/>
      <c r="N63" s="152" t="str">
        <f>IF(N3="","",N3)</f>
        <v>C."Rationale Zahlen" III</v>
      </c>
      <c r="O63" s="139"/>
      <c r="P63" s="153"/>
      <c r="Q63" s="152" t="str">
        <f>IF(Q3="","",Q3)</f>
        <v>E:"Dreiecke und Vierecke I"</v>
      </c>
      <c r="R63" s="139"/>
      <c r="S63" s="153"/>
      <c r="T63" s="152" t="str">
        <f>IF(T3="","",T3)</f>
        <v>E:"Dreiecke und Vierecke II"</v>
      </c>
      <c r="U63" s="139"/>
      <c r="V63" s="153"/>
      <c r="W63" s="152" t="str">
        <f>IF(W3="","",W3)</f>
        <v/>
      </c>
      <c r="X63" s="139"/>
      <c r="Y63" s="153"/>
      <c r="Z63" s="152" t="str">
        <f>IF(Z3="","",Z3)</f>
        <v>Potenzen I</v>
      </c>
      <c r="AA63" s="139"/>
      <c r="AB63" s="153"/>
      <c r="AC63" s="152" t="str">
        <f>IF(AC3="","",AC3)</f>
        <v/>
      </c>
      <c r="AD63" s="139"/>
      <c r="AE63" s="153"/>
      <c r="AF63" s="152" t="str">
        <f>IF(AF3="","",AF3)</f>
        <v/>
      </c>
      <c r="AG63" s="139"/>
      <c r="AH63" s="153"/>
      <c r="AI63" s="152" t="str">
        <f>IF(AI3="","",AI3)</f>
        <v/>
      </c>
      <c r="AJ63" s="139"/>
      <c r="AK63" s="153"/>
      <c r="AL63" s="44" t="str">
        <f>AL3</f>
        <v>Note der Abschlussprüfung</v>
      </c>
      <c r="AM63" s="157" t="s">
        <v>1</v>
      </c>
      <c r="AN63" s="119"/>
      <c r="AO63" s="158"/>
      <c r="AP63" s="19" t="s">
        <v>6</v>
      </c>
      <c r="AQ63" s="127">
        <f>IF(AQ3="","",AQ3)</f>
        <v>1</v>
      </c>
      <c r="AR63" s="128"/>
      <c r="AS63" s="129"/>
      <c r="AT63" s="127">
        <f>IF(AT3="","",AT3)</f>
        <v>2</v>
      </c>
      <c r="AU63" s="128"/>
      <c r="AV63" s="129"/>
      <c r="AW63" s="127">
        <f>IF(AW3="","",AW3)</f>
        <v>3</v>
      </c>
      <c r="AX63" s="128"/>
      <c r="AY63" s="129"/>
      <c r="AZ63" s="127">
        <f>IF(AZ3="","",AZ3)</f>
        <v>4</v>
      </c>
      <c r="BA63" s="128"/>
      <c r="BB63" s="129"/>
      <c r="BC63" s="127">
        <f>IF(BC3="","",BC3)</f>
        <v>5</v>
      </c>
      <c r="BD63" s="128"/>
      <c r="BE63" s="129"/>
      <c r="BF63" s="127">
        <f>IF(BF3="","",BF3)</f>
        <v>6</v>
      </c>
      <c r="BG63" s="128"/>
      <c r="BH63" s="129"/>
      <c r="BI63" s="127">
        <f>IF(BI3="","",BI3)</f>
        <v>7</v>
      </c>
      <c r="BJ63" s="128"/>
      <c r="BK63" s="129"/>
      <c r="BL63" s="127">
        <f>IF(BL3="","",BL3)</f>
        <v>8</v>
      </c>
      <c r="BM63" s="128"/>
      <c r="BN63" s="129"/>
      <c r="BO63" s="127">
        <f>IF(BO3="","",BO3)</f>
        <v>9</v>
      </c>
      <c r="BP63" s="128"/>
      <c r="BQ63" s="129"/>
      <c r="BR63" s="127">
        <f>IF(BR3="","",BR3)</f>
        <v>10</v>
      </c>
      <c r="BS63" s="128"/>
      <c r="BT63" s="129"/>
      <c r="BU63" s="127">
        <f>IF(BU3="","",BU3)</f>
        <v>11</v>
      </c>
      <c r="BV63" s="128"/>
      <c r="BW63" s="129"/>
      <c r="BX63" s="127">
        <f>IF(BX3="","",BX3)</f>
        <v>12</v>
      </c>
      <c r="BY63" s="128"/>
      <c r="BZ63" s="129"/>
      <c r="CA63" s="127">
        <f>IF(CA3="","",CA3)</f>
        <v>13</v>
      </c>
      <c r="CB63" s="128"/>
      <c r="CC63" s="129"/>
      <c r="CD63" s="11" t="s">
        <v>0</v>
      </c>
      <c r="CE63" s="118" t="str">
        <f>IF(B63="","",B63)</f>
        <v>B."Negative Zahlen" I</v>
      </c>
      <c r="CF63" s="119"/>
      <c r="CG63" s="120"/>
      <c r="CH63" s="118" t="str">
        <f>IF(E63="","",E63)</f>
        <v>B."Negative Zahlen" II</v>
      </c>
      <c r="CI63" s="119"/>
      <c r="CJ63" s="120"/>
      <c r="CK63" s="118" t="str">
        <f>IF(H63="","",H63)</f>
        <v>C."Rationale Zahlen" I</v>
      </c>
      <c r="CL63" s="119"/>
      <c r="CM63" s="120"/>
      <c r="CN63" s="118" t="str">
        <f>IF(K63="","",K63)</f>
        <v>C."Rationale Zahlen" II</v>
      </c>
      <c r="CO63" s="119"/>
      <c r="CP63" s="120"/>
      <c r="CQ63" s="118" t="str">
        <f>IF(N63="","",N63)</f>
        <v>C."Rationale Zahlen" III</v>
      </c>
      <c r="CR63" s="119"/>
      <c r="CS63" s="120"/>
      <c r="CT63" s="118" t="str">
        <f>IF(Q63="","",Q63)</f>
        <v>E:"Dreiecke und Vierecke I"</v>
      </c>
      <c r="CU63" s="119"/>
      <c r="CV63" s="120"/>
      <c r="CW63" s="118" t="str">
        <f>IF(T63="","",T63)</f>
        <v>E:"Dreiecke und Vierecke II"</v>
      </c>
      <c r="CX63" s="119"/>
      <c r="CY63" s="120"/>
      <c r="CZ63" s="118" t="str">
        <f>IF(W63="","",W63)</f>
        <v/>
      </c>
      <c r="DA63" s="119"/>
      <c r="DB63" s="120"/>
      <c r="DC63" s="118" t="str">
        <f>IF(Z63="","",Z63)</f>
        <v>Potenzen I</v>
      </c>
      <c r="DD63" s="119"/>
      <c r="DE63" s="120"/>
      <c r="DF63" s="118" t="str">
        <f>IF(AC63="","",AC63)</f>
        <v/>
      </c>
      <c r="DG63" s="119"/>
      <c r="DH63" s="120"/>
      <c r="DI63" s="118" t="str">
        <f>IF(AF63="","",AF63)</f>
        <v/>
      </c>
      <c r="DJ63" s="119"/>
      <c r="DK63" s="120"/>
      <c r="DL63" s="118" t="str">
        <f>IF(AI63="","",AI63)</f>
        <v/>
      </c>
      <c r="DM63" s="119"/>
      <c r="DN63" s="120"/>
      <c r="DO63" s="55"/>
      <c r="DP63" s="118" t="s">
        <v>1</v>
      </c>
      <c r="DQ63" s="119"/>
      <c r="DR63" s="120"/>
      <c r="DS63" s="19"/>
      <c r="DT63" s="114">
        <v>1</v>
      </c>
      <c r="DU63" s="114"/>
      <c r="DV63" s="114">
        <v>2</v>
      </c>
      <c r="DW63" s="114"/>
      <c r="DX63" s="114">
        <v>3</v>
      </c>
      <c r="DY63" s="114"/>
      <c r="DZ63" s="114">
        <v>4</v>
      </c>
      <c r="EA63" s="114"/>
      <c r="EB63" s="114">
        <v>5</v>
      </c>
      <c r="EC63" s="114"/>
      <c r="ED63" s="114">
        <v>6</v>
      </c>
      <c r="EE63" s="114"/>
      <c r="EF63" s="114">
        <v>7</v>
      </c>
      <c r="EG63" s="114"/>
      <c r="EH63" s="114">
        <v>8</v>
      </c>
      <c r="EI63" s="114"/>
      <c r="EJ63" s="114">
        <v>9</v>
      </c>
      <c r="EK63" s="114"/>
      <c r="EL63" s="114">
        <v>10</v>
      </c>
      <c r="EM63" s="114"/>
      <c r="EN63" s="114">
        <v>11</v>
      </c>
      <c r="EO63" s="114"/>
      <c r="EP63" s="114">
        <v>12</v>
      </c>
      <c r="EQ63" s="114"/>
      <c r="ER63" s="114">
        <v>13</v>
      </c>
      <c r="ES63" s="114"/>
      <c r="ET63" s="114">
        <v>14</v>
      </c>
      <c r="EU63" s="114"/>
      <c r="EV63" s="115">
        <v>15</v>
      </c>
      <c r="EW63" s="115"/>
      <c r="EX63" s="116" t="s">
        <v>1</v>
      </c>
      <c r="EY63" s="117"/>
      <c r="FA63" s="40" t="s">
        <v>11</v>
      </c>
      <c r="FB63" s="41" t="s">
        <v>12</v>
      </c>
      <c r="FC63" s="42" t="s">
        <v>13</v>
      </c>
      <c r="FD63" s="40" t="s">
        <v>11</v>
      </c>
      <c r="FE63" s="41" t="s">
        <v>12</v>
      </c>
      <c r="FF63" s="42" t="s">
        <v>13</v>
      </c>
    </row>
    <row r="64" spans="1:162" ht="16" thickBot="1" x14ac:dyDescent="0.4">
      <c r="A64" s="14"/>
      <c r="B64" s="6" t="s">
        <v>2</v>
      </c>
      <c r="C64" s="7" t="s">
        <v>3</v>
      </c>
      <c r="D64" s="9" t="s">
        <v>4</v>
      </c>
      <c r="E64" s="6" t="s">
        <v>2</v>
      </c>
      <c r="F64" s="7" t="s">
        <v>3</v>
      </c>
      <c r="G64" s="8" t="s">
        <v>4</v>
      </c>
      <c r="H64" s="6" t="s">
        <v>2</v>
      </c>
      <c r="I64" s="7" t="s">
        <v>3</v>
      </c>
      <c r="J64" s="8" t="s">
        <v>4</v>
      </c>
      <c r="K64" s="6" t="s">
        <v>2</v>
      </c>
      <c r="L64" s="7" t="s">
        <v>3</v>
      </c>
      <c r="M64" s="8" t="s">
        <v>4</v>
      </c>
      <c r="N64" s="6" t="s">
        <v>2</v>
      </c>
      <c r="O64" s="7" t="s">
        <v>3</v>
      </c>
      <c r="P64" s="8" t="s">
        <v>4</v>
      </c>
      <c r="Q64" s="6" t="s">
        <v>2</v>
      </c>
      <c r="R64" s="7" t="s">
        <v>3</v>
      </c>
      <c r="S64" s="8" t="s">
        <v>4</v>
      </c>
      <c r="T64" s="6" t="s">
        <v>2</v>
      </c>
      <c r="U64" s="7" t="s">
        <v>3</v>
      </c>
      <c r="V64" s="9" t="s">
        <v>4</v>
      </c>
      <c r="W64" s="6" t="s">
        <v>2</v>
      </c>
      <c r="X64" s="7" t="s">
        <v>3</v>
      </c>
      <c r="Y64" s="9" t="s">
        <v>4</v>
      </c>
      <c r="Z64" s="6" t="s">
        <v>2</v>
      </c>
      <c r="AA64" s="7" t="s">
        <v>3</v>
      </c>
      <c r="AB64" s="9" t="s">
        <v>4</v>
      </c>
      <c r="AC64" s="6" t="s">
        <v>2</v>
      </c>
      <c r="AD64" s="7" t="s">
        <v>3</v>
      </c>
      <c r="AE64" s="9" t="s">
        <v>4</v>
      </c>
      <c r="AF64" s="6" t="s">
        <v>2</v>
      </c>
      <c r="AG64" s="7" t="s">
        <v>3</v>
      </c>
      <c r="AH64" s="9" t="s">
        <v>4</v>
      </c>
      <c r="AI64" s="6" t="s">
        <v>2</v>
      </c>
      <c r="AJ64" s="7" t="s">
        <v>3</v>
      </c>
      <c r="AK64" s="9" t="s">
        <v>4</v>
      </c>
      <c r="AL64" s="45" t="s">
        <v>4</v>
      </c>
      <c r="AM64" s="47" t="s">
        <v>2</v>
      </c>
      <c r="AN64" s="48" t="s">
        <v>3</v>
      </c>
      <c r="AO64" s="52" t="s">
        <v>4</v>
      </c>
      <c r="AQ64" s="26" t="s">
        <v>6</v>
      </c>
      <c r="AR64" s="27" t="s">
        <v>7</v>
      </c>
      <c r="AS64" s="54" t="s">
        <v>18</v>
      </c>
      <c r="AT64" s="26" t="s">
        <v>6</v>
      </c>
      <c r="AU64" s="27" t="s">
        <v>7</v>
      </c>
      <c r="AV64" s="54" t="s">
        <v>18</v>
      </c>
      <c r="AW64" s="26" t="s">
        <v>6</v>
      </c>
      <c r="AX64" s="27" t="s">
        <v>7</v>
      </c>
      <c r="AY64" s="54" t="s">
        <v>18</v>
      </c>
      <c r="AZ64" s="26" t="s">
        <v>6</v>
      </c>
      <c r="BA64" s="27" t="s">
        <v>7</v>
      </c>
      <c r="BB64" s="54" t="s">
        <v>18</v>
      </c>
      <c r="BC64" s="26" t="s">
        <v>6</v>
      </c>
      <c r="BD64" s="27" t="s">
        <v>7</v>
      </c>
      <c r="BE64" s="54" t="s">
        <v>18</v>
      </c>
      <c r="BF64" s="26" t="s">
        <v>6</v>
      </c>
      <c r="BG64" s="27" t="s">
        <v>7</v>
      </c>
      <c r="BH64" s="54" t="s">
        <v>18</v>
      </c>
      <c r="BI64" s="26" t="s">
        <v>6</v>
      </c>
      <c r="BJ64" s="27" t="s">
        <v>7</v>
      </c>
      <c r="BK64" s="54" t="s">
        <v>18</v>
      </c>
      <c r="BL64" s="26" t="s">
        <v>6</v>
      </c>
      <c r="BM64" s="27" t="s">
        <v>7</v>
      </c>
      <c r="BN64" s="54" t="s">
        <v>18</v>
      </c>
      <c r="BO64" s="26" t="s">
        <v>6</v>
      </c>
      <c r="BP64" s="27" t="s">
        <v>7</v>
      </c>
      <c r="BQ64" s="54" t="s">
        <v>18</v>
      </c>
      <c r="BR64" s="26" t="s">
        <v>6</v>
      </c>
      <c r="BS64" s="27" t="s">
        <v>7</v>
      </c>
      <c r="BT64" s="54" t="s">
        <v>18</v>
      </c>
      <c r="BU64" s="26" t="s">
        <v>6</v>
      </c>
      <c r="BV64" s="27" t="s">
        <v>7</v>
      </c>
      <c r="BW64" s="54" t="s">
        <v>18</v>
      </c>
      <c r="BX64" s="26" t="s">
        <v>6</v>
      </c>
      <c r="BY64" s="27" t="s">
        <v>7</v>
      </c>
      <c r="BZ64" s="54" t="s">
        <v>18</v>
      </c>
      <c r="CA64" s="26" t="s">
        <v>6</v>
      </c>
      <c r="CB64" s="27" t="s">
        <v>7</v>
      </c>
      <c r="CC64" s="54" t="s">
        <v>18</v>
      </c>
      <c r="CD64" s="14"/>
      <c r="CE64" s="47" t="s">
        <v>2</v>
      </c>
      <c r="CF64" s="48" t="s">
        <v>3</v>
      </c>
      <c r="CG64" s="49" t="s">
        <v>4</v>
      </c>
      <c r="CH64" s="6" t="s">
        <v>2</v>
      </c>
      <c r="CI64" s="7" t="s">
        <v>3</v>
      </c>
      <c r="CJ64" s="8" t="s">
        <v>4</v>
      </c>
      <c r="CK64" s="6" t="s">
        <v>2</v>
      </c>
      <c r="CL64" s="7" t="s">
        <v>3</v>
      </c>
      <c r="CM64" s="8" t="s">
        <v>4</v>
      </c>
      <c r="CN64" s="6" t="s">
        <v>2</v>
      </c>
      <c r="CO64" s="7" t="s">
        <v>3</v>
      </c>
      <c r="CP64" s="8" t="s">
        <v>4</v>
      </c>
      <c r="CQ64" s="47" t="s">
        <v>2</v>
      </c>
      <c r="CR64" s="48" t="s">
        <v>3</v>
      </c>
      <c r="CS64" s="49" t="s">
        <v>4</v>
      </c>
      <c r="CT64" s="6" t="s">
        <v>2</v>
      </c>
      <c r="CU64" s="7" t="s">
        <v>3</v>
      </c>
      <c r="CV64" s="8" t="s">
        <v>4</v>
      </c>
      <c r="CW64" s="47" t="s">
        <v>2</v>
      </c>
      <c r="CX64" s="48" t="s">
        <v>3</v>
      </c>
      <c r="CY64" s="49" t="s">
        <v>4</v>
      </c>
      <c r="CZ64" s="6" t="s">
        <v>2</v>
      </c>
      <c r="DA64" s="7" t="s">
        <v>3</v>
      </c>
      <c r="DB64" s="8" t="s">
        <v>4</v>
      </c>
      <c r="DC64" s="47" t="s">
        <v>2</v>
      </c>
      <c r="DD64" s="48" t="s">
        <v>3</v>
      </c>
      <c r="DE64" s="49" t="s">
        <v>4</v>
      </c>
      <c r="DF64" s="6" t="s">
        <v>2</v>
      </c>
      <c r="DG64" s="7" t="s">
        <v>3</v>
      </c>
      <c r="DH64" s="8" t="s">
        <v>4</v>
      </c>
      <c r="DI64" s="47" t="s">
        <v>2</v>
      </c>
      <c r="DJ64" s="48" t="s">
        <v>3</v>
      </c>
      <c r="DK64" s="49" t="s">
        <v>4</v>
      </c>
      <c r="DL64" s="6" t="s">
        <v>2</v>
      </c>
      <c r="DM64" s="7" t="s">
        <v>3</v>
      </c>
      <c r="DN64" s="8" t="s">
        <v>4</v>
      </c>
      <c r="DO64" s="22" t="s">
        <v>4</v>
      </c>
      <c r="DP64" s="47" t="s">
        <v>2</v>
      </c>
      <c r="DQ64" s="48" t="s">
        <v>3</v>
      </c>
      <c r="DR64" s="52" t="s">
        <v>4</v>
      </c>
      <c r="DT64" s="12" t="s">
        <v>3</v>
      </c>
      <c r="DU64" s="20" t="s">
        <v>3</v>
      </c>
      <c r="DV64" s="12"/>
      <c r="DW64" s="20"/>
      <c r="DX64" s="12"/>
      <c r="DY64" s="20"/>
      <c r="DZ64" s="12"/>
      <c r="EA64" s="20"/>
      <c r="EB64" s="12"/>
      <c r="EC64" s="20"/>
      <c r="ED64" s="12"/>
      <c r="EE64" s="20"/>
      <c r="EF64" s="12"/>
      <c r="EG64" s="20"/>
      <c r="EH64" s="12"/>
      <c r="EI64" s="20"/>
      <c r="EJ64" s="12"/>
      <c r="EK64" s="20"/>
      <c r="EL64" s="12"/>
      <c r="EM64" s="20"/>
      <c r="EN64" s="12"/>
      <c r="EO64" s="20"/>
      <c r="EP64" s="12"/>
      <c r="EQ64" s="20"/>
      <c r="ER64" s="12"/>
      <c r="ES64" s="20"/>
      <c r="ET64" s="12"/>
      <c r="EU64" s="13"/>
      <c r="EV64" s="12"/>
      <c r="EW64" s="13"/>
      <c r="EZ64" t="str">
        <f>A65</f>
        <v>Alex R.</v>
      </c>
      <c r="FA64">
        <f t="shared" ref="FA64:FA87" si="173">AVERAGE(D65,G65,J65)</f>
        <v>97.333333333333329</v>
      </c>
    </row>
    <row r="65" spans="1:157" ht="15.65" customHeight="1" thickBot="1" x14ac:dyDescent="0.4">
      <c r="A65" s="56" t="s">
        <v>60</v>
      </c>
      <c r="B65" s="57">
        <v>3</v>
      </c>
      <c r="C65" s="58">
        <v>3</v>
      </c>
      <c r="D65" s="59">
        <v>97</v>
      </c>
      <c r="E65" s="57">
        <v>3</v>
      </c>
      <c r="F65" s="58">
        <v>3</v>
      </c>
      <c r="G65" s="59">
        <v>100</v>
      </c>
      <c r="H65" s="57">
        <v>3</v>
      </c>
      <c r="I65" s="58">
        <v>3</v>
      </c>
      <c r="J65" s="60">
        <v>95</v>
      </c>
      <c r="K65" s="57">
        <v>3</v>
      </c>
      <c r="L65" s="58">
        <v>4</v>
      </c>
      <c r="M65" s="59">
        <v>100</v>
      </c>
      <c r="N65" s="57">
        <v>3</v>
      </c>
      <c r="O65" s="58">
        <v>4</v>
      </c>
      <c r="P65" s="59">
        <v>95</v>
      </c>
      <c r="Q65" s="57">
        <v>3</v>
      </c>
      <c r="R65" s="58">
        <v>4</v>
      </c>
      <c r="S65" s="59">
        <v>95</v>
      </c>
      <c r="T65" s="57">
        <v>3</v>
      </c>
      <c r="U65" s="58">
        <v>4</v>
      </c>
      <c r="V65" s="59">
        <v>100</v>
      </c>
      <c r="W65" s="57"/>
      <c r="X65" s="58"/>
      <c r="Y65" s="60"/>
      <c r="Z65" s="57"/>
      <c r="AA65" s="58"/>
      <c r="AB65" s="59"/>
      <c r="AC65" s="57"/>
      <c r="AD65" s="58"/>
      <c r="AE65" s="59"/>
      <c r="AF65" s="57"/>
      <c r="AG65" s="58"/>
      <c r="AH65" s="59"/>
      <c r="AI65" s="57"/>
      <c r="AJ65" s="58"/>
      <c r="AK65" s="59"/>
      <c r="AL65" s="60" t="s">
        <v>91</v>
      </c>
      <c r="AM65" s="61">
        <f t="shared" ref="AM65:AM89" si="174">DP65</f>
        <v>3</v>
      </c>
      <c r="AN65" s="62">
        <f t="shared" ref="AN65:AN89" si="175">DQ65</f>
        <v>3.5714285714285716</v>
      </c>
      <c r="AO65" s="63">
        <f t="shared" ref="AO65:AO89" si="176">DR65</f>
        <v>97.428571428571431</v>
      </c>
      <c r="AP65" s="53" t="str">
        <f t="shared" ref="AP65:AP89" si="177">IF(A65="","",A65)</f>
        <v>Alex R.</v>
      </c>
      <c r="AQ65" s="96">
        <v>2</v>
      </c>
      <c r="AR65" s="77"/>
      <c r="AS65" s="25">
        <f>IFERROR(AVERAGE(AQ65,AR65),"")</f>
        <v>2</v>
      </c>
      <c r="AT65" s="98">
        <v>1</v>
      </c>
      <c r="AU65" s="77"/>
      <c r="AV65" s="25">
        <f>IFERROR(AVERAGE(AT65,AU65),"")</f>
        <v>1</v>
      </c>
      <c r="AW65" s="100">
        <v>2</v>
      </c>
      <c r="AX65" s="77"/>
      <c r="AY65" s="25">
        <f>IFERROR(AVERAGE(AW65,AX65),"")</f>
        <v>2</v>
      </c>
      <c r="AZ65" s="102">
        <v>2</v>
      </c>
      <c r="BA65" s="77"/>
      <c r="BB65" s="25">
        <f>IFERROR(AVERAGE(AZ65,BA65),"")</f>
        <v>2</v>
      </c>
      <c r="BC65" s="104">
        <v>2</v>
      </c>
      <c r="BD65" s="77"/>
      <c r="BE65" s="25">
        <f>IFERROR(AVERAGE(BC65,BD65),"")</f>
        <v>2</v>
      </c>
      <c r="BF65" s="106">
        <v>2</v>
      </c>
      <c r="BG65" s="77"/>
      <c r="BH65" s="25">
        <f>IFERROR(AVERAGE(BF65,BG65),"")</f>
        <v>2</v>
      </c>
      <c r="BI65" s="108">
        <v>1</v>
      </c>
      <c r="BJ65" s="77"/>
      <c r="BK65" s="25">
        <f>IFERROR(AVERAGE(BI65,BJ65),"")</f>
        <v>1</v>
      </c>
      <c r="BL65" s="110">
        <v>0</v>
      </c>
      <c r="BM65" s="77"/>
      <c r="BN65" s="25">
        <f>IFERROR(AVERAGE(BL65,BM65),"")</f>
        <v>0</v>
      </c>
      <c r="BO65" s="77"/>
      <c r="BP65" s="77"/>
      <c r="BQ65" s="25" t="str">
        <f>IFERROR(AVERAGE(BO65,BP65),"")</f>
        <v/>
      </c>
      <c r="BR65" s="77"/>
      <c r="BS65" s="77"/>
      <c r="BT65" s="25" t="str">
        <f>IFERROR(AVERAGE(BR65,BS65),"")</f>
        <v/>
      </c>
      <c r="BU65" s="77"/>
      <c r="BV65" s="77"/>
      <c r="BW65" s="25" t="str">
        <f>IFERROR(AVERAGE(BU65,BV65),"")</f>
        <v/>
      </c>
      <c r="BX65" s="77"/>
      <c r="BY65" s="77"/>
      <c r="BZ65" s="25" t="str">
        <f>IFERROR(AVERAGE(BX65,BY65),"")</f>
        <v/>
      </c>
      <c r="CA65" s="77"/>
      <c r="CB65" s="77"/>
      <c r="CC65" s="25" t="str">
        <f>IFERROR(AVERAGE(CA65,CB65),"")</f>
        <v/>
      </c>
      <c r="CD65" s="46" t="str">
        <f t="shared" ref="CD65:CD89" si="178">IF(A65="","",A65)</f>
        <v>Alex R.</v>
      </c>
      <c r="CE65" s="1">
        <f t="shared" ref="CE65:CE83" si="179">IF(B65="","",B65)</f>
        <v>3</v>
      </c>
      <c r="CF65" s="10" t="str">
        <f>DU65</f>
        <v>***</v>
      </c>
      <c r="CG65" s="2">
        <f t="shared" ref="CG65:CG89" si="180">IF(D65="","",D65)</f>
        <v>97</v>
      </c>
      <c r="CH65" s="15">
        <f t="shared" ref="CH65:CH89" si="181">IF(E65="","",E65)</f>
        <v>3</v>
      </c>
      <c r="CI65" s="10" t="str">
        <f>DW65</f>
        <v>***</v>
      </c>
      <c r="CJ65" s="2">
        <f t="shared" ref="CJ65:CJ89" si="182">IF(G65="","",G65)</f>
        <v>100</v>
      </c>
      <c r="CK65" s="1">
        <f t="shared" ref="CK65:CK89" si="183">IF(H65="","",H65)</f>
        <v>3</v>
      </c>
      <c r="CL65" s="10" t="str">
        <f>DY65</f>
        <v>***</v>
      </c>
      <c r="CM65" s="2">
        <f t="shared" ref="CM65:CM89" si="184">IF(J65="","",J65)</f>
        <v>95</v>
      </c>
      <c r="CN65" s="1">
        <f t="shared" ref="CN65:CN89" si="185">IF(K65="","",K65)</f>
        <v>3</v>
      </c>
      <c r="CO65" s="10" t="str">
        <f>EA65</f>
        <v>****</v>
      </c>
      <c r="CP65" s="2">
        <f t="shared" ref="CP65:CP89" si="186">IF(M65="","",M65)</f>
        <v>100</v>
      </c>
      <c r="CQ65" s="1">
        <f t="shared" ref="CQ65:CQ89" si="187">IF(N65="","",N65)</f>
        <v>3</v>
      </c>
      <c r="CR65" s="10" t="str">
        <f>EC65</f>
        <v>****</v>
      </c>
      <c r="CS65" s="2">
        <f t="shared" ref="CS65:CS89" si="188">IF(P65="","",P65)</f>
        <v>95</v>
      </c>
      <c r="CT65" s="1">
        <f t="shared" ref="CT65:CT89" si="189">IF(Q65="","",Q65)</f>
        <v>3</v>
      </c>
      <c r="CU65" s="10" t="str">
        <f>EE65</f>
        <v>****</v>
      </c>
      <c r="CV65" s="2">
        <f t="shared" ref="CV65:CV89" si="190">IF(S65="","",S65)</f>
        <v>95</v>
      </c>
      <c r="CW65" s="1">
        <f t="shared" ref="CW65:CW89" si="191">IF(T65="","",T65)</f>
        <v>3</v>
      </c>
      <c r="CX65" s="10" t="str">
        <f>EG65</f>
        <v>****</v>
      </c>
      <c r="CY65" s="2">
        <f t="shared" ref="CY65:CY89" si="192">IF(V65="","",V65)</f>
        <v>100</v>
      </c>
      <c r="CZ65" s="1" t="str">
        <f t="shared" ref="CZ65:CZ89" si="193">IF(W65="","",W65)</f>
        <v/>
      </c>
      <c r="DA65" s="10" t="str">
        <f>EI65</f>
        <v/>
      </c>
      <c r="DB65" s="2" t="str">
        <f t="shared" ref="DB65:DB89" si="194">IF(Y65="","",Y65)</f>
        <v/>
      </c>
      <c r="DC65" s="1" t="str">
        <f t="shared" ref="DC65:DC89" si="195">IF(Z65="","",Z65)</f>
        <v/>
      </c>
      <c r="DD65" s="10" t="str">
        <f>EK65</f>
        <v/>
      </c>
      <c r="DE65" s="2" t="str">
        <f t="shared" ref="DE65:DE89" si="196">IF(AB65="","",AB65)</f>
        <v/>
      </c>
      <c r="DF65" s="1" t="str">
        <f t="shared" ref="DF65:DF89" si="197">IF(AC65="","",AC65)</f>
        <v/>
      </c>
      <c r="DG65" s="10" t="str">
        <f>EM65</f>
        <v/>
      </c>
      <c r="DH65" s="2" t="str">
        <f t="shared" ref="DH65:DH89" si="198">IF(AE65="","",AE65)</f>
        <v/>
      </c>
      <c r="DI65" s="1" t="str">
        <f t="shared" ref="DI65:DI89" si="199">IF(AF65="","",AF65)</f>
        <v/>
      </c>
      <c r="DJ65" s="10" t="str">
        <f>EO65</f>
        <v/>
      </c>
      <c r="DK65" s="2" t="str">
        <f t="shared" ref="DK65:DK89" si="200">IF(AH65="","",AH65)</f>
        <v/>
      </c>
      <c r="DL65" s="1" t="str">
        <f t="shared" ref="DL65:DL89" si="201">IF(AI65="","",AI65)</f>
        <v/>
      </c>
      <c r="DM65" s="10" t="str">
        <f>EQ65</f>
        <v/>
      </c>
      <c r="DN65" s="2" t="str">
        <f t="shared" ref="DN65:DN89" si="202">IF(AK65="","",AK65)</f>
        <v/>
      </c>
      <c r="DO65" s="23"/>
      <c r="DP65" s="28">
        <f>IFERROR(AVERAGE(CE65,CH65,CK65,CN65,CQ65,CT65,CW65,CZ65,DC65,DF65,DI65,DL65),"")</f>
        <v>3</v>
      </c>
      <c r="DQ65" s="29">
        <f>IFERROR(AVERAGE(DT65,DV65,DX65,DZ65,EB65,ED65,EF65,EH65,EJ65,EL65,EN65,EP65,ER65,ET65,EV65),"")</f>
        <v>3.5714285714285716</v>
      </c>
      <c r="DR65" s="30">
        <f>IFERROR(AVERAGE(CG65,CJ65,CM65,CP65,CS65,CV65,CY65,DB65,DE65,DH65,DK65,DN65),"")</f>
        <v>97.428571428571431</v>
      </c>
      <c r="DS65" s="18" t="str">
        <f t="shared" ref="DS65:DS89" si="203">CD65</f>
        <v>Alex R.</v>
      </c>
      <c r="DT65" s="5">
        <f t="shared" ref="DT65:DT89" si="204">IF(C65="","",C65)</f>
        <v>3</v>
      </c>
      <c r="DU65" s="5" t="str">
        <f>IF(DT65=4,"****",IF(DT65=3,"***",IF(DT65=2,"**",IF(DT65=1,"*",IF(DT65="k","k",IF(DT65="f","f",IF(DT65="","",IF(DT65=0," ",IF(DT65=#N/A,"",DT65)))))))))</f>
        <v>***</v>
      </c>
      <c r="DV65" s="5">
        <f t="shared" ref="DV65:DV89" si="205">IF(F65="","",F65)</f>
        <v>3</v>
      </c>
      <c r="DW65" s="5" t="str">
        <f>IF(DV65=4,"****",IF(DV65=3,"***",IF(DV65=2,"**",IF(DV65=1,"*",IF(DV65="k","k",IF(DV65="f","f",IF(DV65="","",IF(DV65=0," ",DV65))))))))</f>
        <v>***</v>
      </c>
      <c r="DX65" s="5">
        <f t="shared" ref="DX65:DX89" si="206">IF(I65="","",I65)</f>
        <v>3</v>
      </c>
      <c r="DY65" s="5" t="str">
        <f>IF(DX65=4,"****",IF(DX65=3,"***",IF(DX65=2,"**",IF(DX65=1,"*",IF(DX65="k","k",IF(DX65="f","f",IF(DX65="","",IF(DX65=0," ",DX65))))))))</f>
        <v>***</v>
      </c>
      <c r="DZ65" s="5">
        <f t="shared" ref="DZ65:DZ89" si="207">IF(L65="","",L65)</f>
        <v>4</v>
      </c>
      <c r="EA65" s="5" t="str">
        <f>IF(DZ65=4,"****",IF(DZ65=3,"***",IF(DZ65=2,"**",IF(DZ65=1,"*",IF(DZ65="k","k",IF(DZ65="f","f",IF(DZ65="","",IF(DZ65=0," ",DZ65))))))))</f>
        <v>****</v>
      </c>
      <c r="EB65" s="5">
        <f t="shared" ref="EB65:EB89" si="208">IF(O65="","",O65)</f>
        <v>4</v>
      </c>
      <c r="EC65" s="5" t="str">
        <f>IF(EB65=4,"****",IF(EB65=3,"***",IF(EB65=2,"**",IF(EB65=1,"*",IF(EB65="k","k",IF(EB65="f","f",IF(EB65="","",IF(EB65=0," ",EB65))))))))</f>
        <v>****</v>
      </c>
      <c r="ED65" s="5">
        <f t="shared" ref="ED65:ED89" si="209">IF(R65="","",R65)</f>
        <v>4</v>
      </c>
      <c r="EE65" s="5" t="str">
        <f>IF(ED65=4,"****",IF(ED65=3,"***",IF(ED65=2,"**",IF(ED65=1,"*",IF(ED65="k","k",IF(ED65="f","f",IF(ED65="","",IF(ED65=0," ",ED65))))))))</f>
        <v>****</v>
      </c>
      <c r="EF65" s="5">
        <f t="shared" ref="EF65:EF89" si="210">IF(U65="","",U65)</f>
        <v>4</v>
      </c>
      <c r="EG65" s="5" t="str">
        <f>IF(EF65=4,"****",IF(EF65=3,"***",IF(EF65=2,"**",IF(EF65=1,"*",IF(EF65="k","k",IF(EF65="f","f",IF(EF65="","",IF(EF65=0," ",EF65))))))))</f>
        <v>****</v>
      </c>
      <c r="EH65" s="5" t="str">
        <f t="shared" ref="EH65:EH89" si="211">IF(X65="","",X65)</f>
        <v/>
      </c>
      <c r="EI65" s="5" t="str">
        <f>IF(EH65=4,"****",IF(EH65=3,"***",IF(EH65=2,"**",IF(EH65=1,"*",IF(EH65="k","k",IF(EH65="f","f",IF(EH65="","",IF(EH65=0," ",EH65))))))))</f>
        <v/>
      </c>
      <c r="EJ65" s="5" t="str">
        <f t="shared" ref="EJ65:EJ89" si="212">IF(AA65="","",AA65)</f>
        <v/>
      </c>
      <c r="EK65" s="5" t="str">
        <f>IF(EJ65=4,"****",IF(EJ65=3,"***",IF(EJ65=2,"**",IF(EJ65=1,"*",IF(EJ65="k","k",IF(EJ65="f","f",IF(EJ65="","",IF(EJ65=0," ",EJ65))))))))</f>
        <v/>
      </c>
      <c r="EL65" s="5" t="str">
        <f t="shared" ref="EL65:EL89" si="213">IF(AD65="","",AD65)</f>
        <v/>
      </c>
      <c r="EM65" s="5" t="str">
        <f>IF(EL65=4,"****",IF(EL65=3,"***",IF(EL65=2,"**",IF(EL65=1,"*",IF(EL65="k","k",IF(EL65="f","f",IF(EL65="","",IF(EL65=0," ",EL65))))))))</f>
        <v/>
      </c>
      <c r="EN65" s="5" t="str">
        <f t="shared" ref="EN65:EN89" si="214">IF(AG65="","",AG65)</f>
        <v/>
      </c>
      <c r="EO65" s="5" t="str">
        <f>IF(EN65=4,"****",IF(EN65=3,"***",IF(EN65=2,"**",IF(EN65=1,"*",IF(EN65="k","k",IF(EN65="f","f",IF(EN65="","",IF(EN65=0," ",EN65))))))))</f>
        <v/>
      </c>
      <c r="EP65" s="5" t="str">
        <f t="shared" ref="EP65:EP89" si="215">IF(AJ65="","",AJ65)</f>
        <v/>
      </c>
      <c r="EQ65" s="5" t="str">
        <f>IF(EP65=4,"****",IF(EP65=3,"***",IF(EP65=2,"**",IF(EP65=1,"*",IF(EP65="k","k",IF(EP65="f","f",IF(EP65="","",IF(EP65=0," ",EP65))))))))</f>
        <v/>
      </c>
      <c r="ER65" s="5"/>
      <c r="ES65" s="5"/>
      <c r="ET65" s="5"/>
      <c r="EU65" s="21"/>
      <c r="EV65" s="21"/>
      <c r="EW65" s="21"/>
      <c r="EZ65" t="str">
        <f t="shared" ref="EZ65:EZ87" si="216">A66</f>
        <v>Chelsea E.</v>
      </c>
      <c r="FA65">
        <f t="shared" si="173"/>
        <v>81.333333333333329</v>
      </c>
    </row>
    <row r="66" spans="1:157" ht="15.65" customHeight="1" thickBot="1" x14ac:dyDescent="0.4">
      <c r="A66" s="64" t="s">
        <v>61</v>
      </c>
      <c r="B66" s="65">
        <v>2</v>
      </c>
      <c r="C66" s="66">
        <v>3</v>
      </c>
      <c r="D66" s="67">
        <v>77</v>
      </c>
      <c r="E66" s="65">
        <v>3</v>
      </c>
      <c r="F66" s="66">
        <v>3</v>
      </c>
      <c r="G66" s="67">
        <v>77</v>
      </c>
      <c r="H66" s="65">
        <v>2</v>
      </c>
      <c r="I66" s="66">
        <v>3</v>
      </c>
      <c r="J66" s="67">
        <v>90</v>
      </c>
      <c r="K66" s="65">
        <v>3</v>
      </c>
      <c r="L66" s="66">
        <v>4</v>
      </c>
      <c r="M66" s="67">
        <v>90</v>
      </c>
      <c r="N66" s="65">
        <v>3</v>
      </c>
      <c r="O66" s="66">
        <v>4</v>
      </c>
      <c r="P66" s="67">
        <v>95</v>
      </c>
      <c r="Q66" s="65">
        <v>3</v>
      </c>
      <c r="R66" s="66">
        <v>4</v>
      </c>
      <c r="S66" s="67">
        <v>85</v>
      </c>
      <c r="T66" s="65">
        <v>3</v>
      </c>
      <c r="U66" s="66">
        <v>4</v>
      </c>
      <c r="V66" s="67">
        <v>100</v>
      </c>
      <c r="W66" s="65"/>
      <c r="X66" s="66"/>
      <c r="Y66" s="67"/>
      <c r="Z66" s="65"/>
      <c r="AA66" s="66"/>
      <c r="AB66" s="67"/>
      <c r="AC66" s="65"/>
      <c r="AD66" s="66"/>
      <c r="AE66" s="67"/>
      <c r="AF66" s="65"/>
      <c r="AG66" s="66"/>
      <c r="AH66" s="67"/>
      <c r="AI66" s="65"/>
      <c r="AJ66" s="66"/>
      <c r="AK66" s="67"/>
      <c r="AL66" s="68" t="s">
        <v>90</v>
      </c>
      <c r="AM66" s="69">
        <f t="shared" si="174"/>
        <v>2.7142857142857144</v>
      </c>
      <c r="AN66" s="70">
        <f t="shared" si="175"/>
        <v>3.5714285714285716</v>
      </c>
      <c r="AO66" s="71">
        <f t="shared" si="176"/>
        <v>87.714285714285708</v>
      </c>
      <c r="AP66" s="53" t="str">
        <f t="shared" si="177"/>
        <v>Chelsea E.</v>
      </c>
      <c r="AQ66" s="96">
        <v>2</v>
      </c>
      <c r="AR66" s="66"/>
      <c r="AS66" s="25">
        <f t="shared" ref="AS66:AS89" si="217">IFERROR(AVERAGE(AQ66,AR66),"")</f>
        <v>2</v>
      </c>
      <c r="AT66" s="98">
        <v>1</v>
      </c>
      <c r="AU66" s="66"/>
      <c r="AV66" s="25">
        <f t="shared" ref="AV66:AV89" si="218">IFERROR(AVERAGE(AT66,AU66),"")</f>
        <v>1</v>
      </c>
      <c r="AW66" s="100">
        <v>1</v>
      </c>
      <c r="AX66" s="66"/>
      <c r="AY66" s="25">
        <f t="shared" ref="AY66:AY89" si="219">IFERROR(AVERAGE(AW66,AX66),"")</f>
        <v>1</v>
      </c>
      <c r="AZ66" s="102">
        <v>1</v>
      </c>
      <c r="BA66" s="66"/>
      <c r="BB66" s="25">
        <f t="shared" ref="BB66:BB89" si="220">IFERROR(AVERAGE(AZ66,BA66),"")</f>
        <v>1</v>
      </c>
      <c r="BC66" s="104">
        <v>0</v>
      </c>
      <c r="BD66" s="66"/>
      <c r="BE66" s="25">
        <f t="shared" ref="BE66:BE89" si="221">IFERROR(AVERAGE(BC66,BD66),"")</f>
        <v>0</v>
      </c>
      <c r="BF66" s="106">
        <v>0</v>
      </c>
      <c r="BG66" s="66"/>
      <c r="BH66" s="25">
        <f t="shared" ref="BH66:BH89" si="222">IFERROR(AVERAGE(BF66,BG66),"")</f>
        <v>0</v>
      </c>
      <c r="BI66" s="108">
        <v>0</v>
      </c>
      <c r="BJ66" s="66"/>
      <c r="BK66" s="25">
        <f t="shared" ref="BK66:BK89" si="223">IFERROR(AVERAGE(BI66,BJ66),"")</f>
        <v>0</v>
      </c>
      <c r="BL66" s="110">
        <v>0</v>
      </c>
      <c r="BM66" s="66"/>
      <c r="BN66" s="25">
        <f t="shared" ref="BN66:BN89" si="224">IFERROR(AVERAGE(BL66,BM66),"")</f>
        <v>0</v>
      </c>
      <c r="BO66" s="66"/>
      <c r="BP66" s="66"/>
      <c r="BQ66" s="25" t="str">
        <f t="shared" ref="BQ66:BQ89" si="225">IFERROR(AVERAGE(BO66,BP66),"")</f>
        <v/>
      </c>
      <c r="BR66" s="66"/>
      <c r="BS66" s="66"/>
      <c r="BT66" s="25" t="str">
        <f t="shared" ref="BT66:BT89" si="226">IFERROR(AVERAGE(BR66,BS66),"")</f>
        <v/>
      </c>
      <c r="BU66" s="66"/>
      <c r="BV66" s="66"/>
      <c r="BW66" s="25" t="str">
        <f t="shared" ref="BW66:BW89" si="227">IFERROR(AVERAGE(BU66,BV66),"")</f>
        <v/>
      </c>
      <c r="BX66" s="66"/>
      <c r="BY66" s="66"/>
      <c r="BZ66" s="25" t="str">
        <f t="shared" ref="BZ66:BZ89" si="228">IFERROR(AVERAGE(BX66,BY66),"")</f>
        <v/>
      </c>
      <c r="CA66" s="66"/>
      <c r="CB66" s="66"/>
      <c r="CC66" s="25" t="str">
        <f t="shared" ref="CC66:CC89" si="229">IFERROR(AVERAGE(CA66,CB66),"")</f>
        <v/>
      </c>
      <c r="CD66" s="46" t="str">
        <f t="shared" si="178"/>
        <v>Chelsea E.</v>
      </c>
      <c r="CE66" s="3">
        <f t="shared" si="179"/>
        <v>2</v>
      </c>
      <c r="CF66" s="5" t="str">
        <f t="shared" ref="CF66:CF89" si="230">DU66</f>
        <v>***</v>
      </c>
      <c r="CG66" s="4">
        <f t="shared" si="180"/>
        <v>77</v>
      </c>
      <c r="CH66" s="16">
        <f t="shared" si="181"/>
        <v>3</v>
      </c>
      <c r="CI66" s="5" t="str">
        <f t="shared" ref="CI66:CI89" si="231">DW66</f>
        <v>***</v>
      </c>
      <c r="CJ66" s="4">
        <f t="shared" si="182"/>
        <v>77</v>
      </c>
      <c r="CK66" s="3">
        <f t="shared" si="183"/>
        <v>2</v>
      </c>
      <c r="CL66" s="5" t="str">
        <f t="shared" ref="CL66:CL89" si="232">DY66</f>
        <v>***</v>
      </c>
      <c r="CM66" s="4">
        <f t="shared" si="184"/>
        <v>90</v>
      </c>
      <c r="CN66" s="1">
        <f t="shared" si="185"/>
        <v>3</v>
      </c>
      <c r="CO66" s="10" t="str">
        <f t="shared" ref="CO66:CO89" si="233">EA66</f>
        <v>****</v>
      </c>
      <c r="CP66" s="2">
        <f t="shared" si="186"/>
        <v>90</v>
      </c>
      <c r="CQ66" s="1">
        <f t="shared" si="187"/>
        <v>3</v>
      </c>
      <c r="CR66" s="10" t="str">
        <f t="shared" ref="CR66:CR89" si="234">EC66</f>
        <v>****</v>
      </c>
      <c r="CS66" s="2">
        <f t="shared" si="188"/>
        <v>95</v>
      </c>
      <c r="CT66" s="1">
        <f t="shared" si="189"/>
        <v>3</v>
      </c>
      <c r="CU66" s="10" t="str">
        <f t="shared" ref="CU66:CU89" si="235">EE66</f>
        <v>****</v>
      </c>
      <c r="CV66" s="2">
        <f t="shared" si="190"/>
        <v>85</v>
      </c>
      <c r="CW66" s="1">
        <f t="shared" si="191"/>
        <v>3</v>
      </c>
      <c r="CX66" s="10" t="str">
        <f t="shared" ref="CX66:CX89" si="236">EG66</f>
        <v>****</v>
      </c>
      <c r="CY66" s="2">
        <f t="shared" si="192"/>
        <v>100</v>
      </c>
      <c r="CZ66" s="1" t="str">
        <f t="shared" si="193"/>
        <v/>
      </c>
      <c r="DA66" s="10" t="str">
        <f t="shared" ref="DA66:DA89" si="237">EI66</f>
        <v/>
      </c>
      <c r="DB66" s="2" t="str">
        <f t="shared" si="194"/>
        <v/>
      </c>
      <c r="DC66" s="1" t="str">
        <f t="shared" si="195"/>
        <v/>
      </c>
      <c r="DD66" s="10" t="str">
        <f t="shared" ref="DD66:DD89" si="238">EK66</f>
        <v/>
      </c>
      <c r="DE66" s="2" t="str">
        <f t="shared" si="196"/>
        <v/>
      </c>
      <c r="DF66" s="1" t="str">
        <f t="shared" si="197"/>
        <v/>
      </c>
      <c r="DG66" s="10" t="str">
        <f t="shared" ref="DG66:DG89" si="239">EM66</f>
        <v/>
      </c>
      <c r="DH66" s="2" t="str">
        <f t="shared" si="198"/>
        <v/>
      </c>
      <c r="DI66" s="1" t="str">
        <f t="shared" si="199"/>
        <v/>
      </c>
      <c r="DJ66" s="10" t="str">
        <f t="shared" ref="DJ66:DJ89" si="240">EO66</f>
        <v/>
      </c>
      <c r="DK66" s="2" t="str">
        <f t="shared" si="200"/>
        <v/>
      </c>
      <c r="DL66" s="1" t="str">
        <f t="shared" si="201"/>
        <v/>
      </c>
      <c r="DM66" s="10" t="str">
        <f t="shared" ref="DM66:DM89" si="241">EQ66</f>
        <v/>
      </c>
      <c r="DN66" s="2" t="str">
        <f t="shared" si="202"/>
        <v/>
      </c>
      <c r="DO66" s="23" t="str">
        <f t="shared" ref="DO66:DO89" si="242">IF(AL66="","",AL66)</f>
        <v>AHS 4</v>
      </c>
      <c r="DP66" s="37">
        <f t="shared" ref="DP66:DP89" si="243">IFERROR(AVERAGE(CE66,CH66,CK66,CN66,CQ66,CT66,CW66,CZ66,DC66,DF66,DI66,DL66),"")</f>
        <v>2.7142857142857144</v>
      </c>
      <c r="DQ66" s="39">
        <f t="shared" ref="DQ66:DQ89" si="244">IFERROR(AVERAGE(DT66,DV66,DX66,DZ66,EB66,ED66,EF66,EH66,EJ66,EL66,EN66,EP66,ER66,ET66,EV66),"")</f>
        <v>3.5714285714285716</v>
      </c>
      <c r="DR66" s="38">
        <f t="shared" ref="DR66:DR89" si="245">IFERROR(AVERAGE(CG66,CJ66,CM66,CP66,CS66,CV66,CY66,DB66,DE66,DH66,DK66,DN66),"")</f>
        <v>87.714285714285708</v>
      </c>
      <c r="DS66" s="18" t="str">
        <f t="shared" si="203"/>
        <v>Chelsea E.</v>
      </c>
      <c r="DT66" s="5">
        <f t="shared" si="204"/>
        <v>3</v>
      </c>
      <c r="DU66" s="5" t="str">
        <f t="shared" ref="DU66:DU89" si="246">IF(DT66=4,"****",IF(DT66=3,"***",IF(DT66=2,"**",IF(DT66=1,"*",IF(DT66="k","k",IF(DT66="f","f",IF(DT66="","",IF(DT66=0," ",IF(DT66=#N/A,"",DT66)))))))))</f>
        <v>***</v>
      </c>
      <c r="DV66" s="5">
        <f t="shared" si="205"/>
        <v>3</v>
      </c>
      <c r="DW66" s="5" t="str">
        <f t="shared" ref="DW66:DW89" si="247">IF(DV66=4,"****",IF(DV66=3,"***",IF(DV66=2,"**",IF(DV66=1,"*",IF(DV66="k","k",IF(DV66="f","f",IF(DV66="","",IF(DV66=0," ",DV66))))))))</f>
        <v>***</v>
      </c>
      <c r="DX66" s="5">
        <f t="shared" si="206"/>
        <v>3</v>
      </c>
      <c r="DY66" s="5" t="str">
        <f t="shared" ref="DY66:DY89" si="248">IF(DX66=4,"****",IF(DX66=3,"***",IF(DX66=2,"**",IF(DX66=1,"*",IF(DX66="k","k",IF(DX66="f","f",IF(DX66="","",IF(DX66=0," ",DX66))))))))</f>
        <v>***</v>
      </c>
      <c r="DZ66" s="5">
        <f t="shared" si="207"/>
        <v>4</v>
      </c>
      <c r="EA66" s="5" t="str">
        <f t="shared" ref="EA66:EA89" si="249">IF(DZ66=4,"****",IF(DZ66=3,"***",IF(DZ66=2,"**",IF(DZ66=1,"*",IF(DZ66="k","k",IF(DZ66="f","f",IF(DZ66="","",IF(DZ66=0," ",DZ66))))))))</f>
        <v>****</v>
      </c>
      <c r="EB66" s="5">
        <f t="shared" si="208"/>
        <v>4</v>
      </c>
      <c r="EC66" s="5" t="str">
        <f t="shared" ref="EC66:EC89" si="250">IF(EB66=4,"****",IF(EB66=3,"***",IF(EB66=2,"**",IF(EB66=1,"*",IF(EB66="k","k",IF(EB66="f","f",IF(EB66="","",IF(EB66=0," ",EB66))))))))</f>
        <v>****</v>
      </c>
      <c r="ED66" s="5">
        <f t="shared" si="209"/>
        <v>4</v>
      </c>
      <c r="EE66" s="5" t="str">
        <f t="shared" ref="EE66:EE89" si="251">IF(ED66=4,"****",IF(ED66=3,"***",IF(ED66=2,"**",IF(ED66=1,"*",IF(ED66="k","k",IF(ED66="f","f",IF(ED66="","",IF(ED66=0," ",ED66))))))))</f>
        <v>****</v>
      </c>
      <c r="EF66" s="5">
        <f t="shared" si="210"/>
        <v>4</v>
      </c>
      <c r="EG66" s="5" t="str">
        <f t="shared" ref="EG66:EG89" si="252">IF(EF66=4,"****",IF(EF66=3,"***",IF(EF66=2,"**",IF(EF66=1,"*",IF(EF66="k","k",IF(EF66="f","f",IF(EF66="","",IF(EF66=0," ",EF66))))))))</f>
        <v>****</v>
      </c>
      <c r="EH66" s="5" t="str">
        <f t="shared" si="211"/>
        <v/>
      </c>
      <c r="EI66" s="5" t="str">
        <f t="shared" ref="EI66:EI89" si="253">IF(EH66=4,"****",IF(EH66=3,"***",IF(EH66=2,"**",IF(EH66=1,"*",IF(EH66="k","k",IF(EH66="f","f",IF(EH66="","",IF(EH66=0," ",EH66))))))))</f>
        <v/>
      </c>
      <c r="EJ66" s="5" t="str">
        <f t="shared" si="212"/>
        <v/>
      </c>
      <c r="EK66" s="5" t="str">
        <f t="shared" ref="EK66:EK89" si="254">IF(EJ66=4,"****",IF(EJ66=3,"***",IF(EJ66=2,"**",IF(EJ66=1,"*",IF(EJ66="k","k",IF(EJ66="f","f",IF(EJ66="","",IF(EJ66=0," ",EJ66))))))))</f>
        <v/>
      </c>
      <c r="EL66" s="5" t="str">
        <f t="shared" si="213"/>
        <v/>
      </c>
      <c r="EM66" s="5" t="str">
        <f t="shared" ref="EM66:EM89" si="255">IF(EL66=4,"****",IF(EL66=3,"***",IF(EL66=2,"**",IF(EL66=1,"*",IF(EL66="k","k",IF(EL66="f","f",IF(EL66="","",IF(EL66=0," ",EL66))))))))</f>
        <v/>
      </c>
      <c r="EN66" s="5" t="str">
        <f t="shared" si="214"/>
        <v/>
      </c>
      <c r="EO66" s="5" t="str">
        <f t="shared" ref="EO66:EO89" si="256">IF(EN66=4,"****",IF(EN66=3,"***",IF(EN66=2,"**",IF(EN66=1,"*",IF(EN66="k","k",IF(EN66="f","f",IF(EN66="","",IF(EN66=0," ",EN66))))))))</f>
        <v/>
      </c>
      <c r="EP66" s="5" t="str">
        <f t="shared" si="215"/>
        <v/>
      </c>
      <c r="EQ66" s="5" t="str">
        <f t="shared" ref="EQ66:EQ89" si="257">IF(EP66=4,"****",IF(EP66=3,"***",IF(EP66=2,"**",IF(EP66=1,"*",IF(EP66="k","k",IF(EP66="f","f",IF(EP66="","",IF(EP66=0," ",EP66))))))))</f>
        <v/>
      </c>
      <c r="ER66" s="5"/>
      <c r="ES66" s="5"/>
      <c r="ET66" s="5"/>
      <c r="EU66" s="21"/>
      <c r="EV66" s="21"/>
      <c r="EW66" s="21"/>
      <c r="EZ66" t="str">
        <f t="shared" si="216"/>
        <v>David R.</v>
      </c>
      <c r="FA66">
        <f t="shared" si="173"/>
        <v>59.333333333333336</v>
      </c>
    </row>
    <row r="67" spans="1:157" ht="15.65" customHeight="1" thickBot="1" x14ac:dyDescent="0.4">
      <c r="A67" s="64" t="s">
        <v>62</v>
      </c>
      <c r="B67" s="65">
        <v>2</v>
      </c>
      <c r="C67" s="66">
        <v>2</v>
      </c>
      <c r="D67" s="67">
        <v>58</v>
      </c>
      <c r="E67" s="65">
        <v>1</v>
      </c>
      <c r="F67" s="66">
        <v>2</v>
      </c>
      <c r="G67" s="67">
        <v>75</v>
      </c>
      <c r="H67" s="65">
        <v>3</v>
      </c>
      <c r="I67" s="66">
        <v>2</v>
      </c>
      <c r="J67" s="67">
        <v>45</v>
      </c>
      <c r="K67" s="65">
        <v>1</v>
      </c>
      <c r="L67" s="66">
        <v>2</v>
      </c>
      <c r="M67" s="67">
        <v>70</v>
      </c>
      <c r="N67" s="65">
        <v>2</v>
      </c>
      <c r="O67" s="66">
        <v>2</v>
      </c>
      <c r="P67" s="67">
        <v>58</v>
      </c>
      <c r="Q67" s="65">
        <v>3</v>
      </c>
      <c r="R67" s="66">
        <v>1</v>
      </c>
      <c r="S67" s="67">
        <v>60</v>
      </c>
      <c r="T67" s="65">
        <v>3</v>
      </c>
      <c r="U67" s="66">
        <v>2</v>
      </c>
      <c r="V67" s="67">
        <v>86</v>
      </c>
      <c r="W67" s="65"/>
      <c r="X67" s="66"/>
      <c r="Y67" s="67"/>
      <c r="Z67" s="65"/>
      <c r="AA67" s="66"/>
      <c r="AB67" s="67"/>
      <c r="AC67" s="65"/>
      <c r="AD67" s="66"/>
      <c r="AE67" s="67"/>
      <c r="AF67" s="65"/>
      <c r="AG67" s="66"/>
      <c r="AH67" s="67"/>
      <c r="AI67" s="65"/>
      <c r="AJ67" s="66"/>
      <c r="AK67" s="67"/>
      <c r="AL67" s="68" t="s">
        <v>92</v>
      </c>
      <c r="AM67" s="69">
        <f t="shared" si="174"/>
        <v>2.1428571428571428</v>
      </c>
      <c r="AN67" s="70">
        <f t="shared" si="175"/>
        <v>1.8571428571428572</v>
      </c>
      <c r="AO67" s="71">
        <f t="shared" si="176"/>
        <v>64.571428571428569</v>
      </c>
      <c r="AP67" s="53" t="str">
        <f t="shared" si="177"/>
        <v>David R.</v>
      </c>
      <c r="AQ67" s="96">
        <v>0</v>
      </c>
      <c r="AR67" s="78"/>
      <c r="AS67" s="25">
        <f t="shared" si="217"/>
        <v>0</v>
      </c>
      <c r="AT67" s="98">
        <v>0</v>
      </c>
      <c r="AU67" s="78"/>
      <c r="AV67" s="25">
        <f t="shared" si="218"/>
        <v>0</v>
      </c>
      <c r="AW67" s="100">
        <v>0</v>
      </c>
      <c r="AX67" s="78"/>
      <c r="AY67" s="25">
        <f t="shared" si="219"/>
        <v>0</v>
      </c>
      <c r="AZ67" s="102">
        <v>0</v>
      </c>
      <c r="BA67" s="78"/>
      <c r="BB67" s="25">
        <f t="shared" si="220"/>
        <v>0</v>
      </c>
      <c r="BC67" s="104">
        <v>0</v>
      </c>
      <c r="BD67" s="78"/>
      <c r="BE67" s="25">
        <f t="shared" si="221"/>
        <v>0</v>
      </c>
      <c r="BF67" s="106">
        <v>0</v>
      </c>
      <c r="BG67" s="78"/>
      <c r="BH67" s="25">
        <f t="shared" si="222"/>
        <v>0</v>
      </c>
      <c r="BI67" s="108">
        <v>0</v>
      </c>
      <c r="BJ67" s="78"/>
      <c r="BK67" s="25">
        <f t="shared" si="223"/>
        <v>0</v>
      </c>
      <c r="BL67" s="110">
        <v>0</v>
      </c>
      <c r="BM67" s="78"/>
      <c r="BN67" s="25">
        <f t="shared" si="224"/>
        <v>0</v>
      </c>
      <c r="BO67" s="78"/>
      <c r="BP67" s="78"/>
      <c r="BQ67" s="25" t="str">
        <f t="shared" si="225"/>
        <v/>
      </c>
      <c r="BR67" s="78"/>
      <c r="BS67" s="78"/>
      <c r="BT67" s="25" t="str">
        <f t="shared" si="226"/>
        <v/>
      </c>
      <c r="BU67" s="78"/>
      <c r="BV67" s="78"/>
      <c r="BW67" s="25" t="str">
        <f t="shared" si="227"/>
        <v/>
      </c>
      <c r="BX67" s="78"/>
      <c r="BY67" s="78"/>
      <c r="BZ67" s="25" t="str">
        <f t="shared" si="228"/>
        <v/>
      </c>
      <c r="CA67" s="78"/>
      <c r="CB67" s="78"/>
      <c r="CC67" s="25" t="str">
        <f t="shared" si="229"/>
        <v/>
      </c>
      <c r="CD67" s="46" t="str">
        <f t="shared" si="178"/>
        <v>David R.</v>
      </c>
      <c r="CE67" s="3">
        <f t="shared" si="179"/>
        <v>2</v>
      </c>
      <c r="CF67" s="5" t="str">
        <f t="shared" si="230"/>
        <v>**</v>
      </c>
      <c r="CG67" s="4">
        <f t="shared" si="180"/>
        <v>58</v>
      </c>
      <c r="CH67" s="16">
        <f t="shared" si="181"/>
        <v>1</v>
      </c>
      <c r="CI67" s="5" t="str">
        <f t="shared" si="231"/>
        <v>**</v>
      </c>
      <c r="CJ67" s="4">
        <f t="shared" si="182"/>
        <v>75</v>
      </c>
      <c r="CK67" s="3">
        <f t="shared" si="183"/>
        <v>3</v>
      </c>
      <c r="CL67" s="5" t="str">
        <f t="shared" si="232"/>
        <v>**</v>
      </c>
      <c r="CM67" s="4">
        <f t="shared" si="184"/>
        <v>45</v>
      </c>
      <c r="CN67" s="1">
        <f t="shared" si="185"/>
        <v>1</v>
      </c>
      <c r="CO67" s="10" t="str">
        <f t="shared" si="233"/>
        <v>**</v>
      </c>
      <c r="CP67" s="2">
        <f t="shared" si="186"/>
        <v>70</v>
      </c>
      <c r="CQ67" s="1">
        <f t="shared" si="187"/>
        <v>2</v>
      </c>
      <c r="CR67" s="10" t="str">
        <f t="shared" si="234"/>
        <v>**</v>
      </c>
      <c r="CS67" s="2">
        <f t="shared" si="188"/>
        <v>58</v>
      </c>
      <c r="CT67" s="1">
        <f t="shared" si="189"/>
        <v>3</v>
      </c>
      <c r="CU67" s="10" t="str">
        <f t="shared" si="235"/>
        <v>*</v>
      </c>
      <c r="CV67" s="2">
        <f t="shared" si="190"/>
        <v>60</v>
      </c>
      <c r="CW67" s="1">
        <f t="shared" si="191"/>
        <v>3</v>
      </c>
      <c r="CX67" s="10" t="str">
        <f t="shared" si="236"/>
        <v>**</v>
      </c>
      <c r="CY67" s="2">
        <f t="shared" si="192"/>
        <v>86</v>
      </c>
      <c r="CZ67" s="1" t="str">
        <f t="shared" si="193"/>
        <v/>
      </c>
      <c r="DA67" s="10" t="str">
        <f t="shared" si="237"/>
        <v/>
      </c>
      <c r="DB67" s="2" t="str">
        <f t="shared" si="194"/>
        <v/>
      </c>
      <c r="DC67" s="1" t="str">
        <f t="shared" si="195"/>
        <v/>
      </c>
      <c r="DD67" s="10" t="str">
        <f t="shared" si="238"/>
        <v/>
      </c>
      <c r="DE67" s="2" t="str">
        <f t="shared" si="196"/>
        <v/>
      </c>
      <c r="DF67" s="1" t="str">
        <f t="shared" si="197"/>
        <v/>
      </c>
      <c r="DG67" s="10" t="str">
        <f t="shared" si="239"/>
        <v/>
      </c>
      <c r="DH67" s="2" t="str">
        <f t="shared" si="198"/>
        <v/>
      </c>
      <c r="DI67" s="1" t="str">
        <f t="shared" si="199"/>
        <v/>
      </c>
      <c r="DJ67" s="10" t="str">
        <f t="shared" si="240"/>
        <v/>
      </c>
      <c r="DK67" s="2" t="str">
        <f t="shared" si="200"/>
        <v/>
      </c>
      <c r="DL67" s="1" t="str">
        <f t="shared" si="201"/>
        <v/>
      </c>
      <c r="DM67" s="10" t="str">
        <f t="shared" si="241"/>
        <v/>
      </c>
      <c r="DN67" s="2" t="str">
        <f t="shared" si="202"/>
        <v/>
      </c>
      <c r="DO67" s="23" t="str">
        <f t="shared" si="242"/>
        <v>Standard 4</v>
      </c>
      <c r="DP67" s="37">
        <f t="shared" si="243"/>
        <v>2.1428571428571428</v>
      </c>
      <c r="DQ67" s="39">
        <f t="shared" si="244"/>
        <v>1.8571428571428572</v>
      </c>
      <c r="DR67" s="38">
        <f t="shared" si="245"/>
        <v>64.571428571428569</v>
      </c>
      <c r="DS67" s="18" t="str">
        <f t="shared" si="203"/>
        <v>David R.</v>
      </c>
      <c r="DT67" s="5">
        <f t="shared" si="204"/>
        <v>2</v>
      </c>
      <c r="DU67" s="5" t="str">
        <f t="shared" si="246"/>
        <v>**</v>
      </c>
      <c r="DV67" s="5">
        <f t="shared" si="205"/>
        <v>2</v>
      </c>
      <c r="DW67" s="5" t="str">
        <f t="shared" si="247"/>
        <v>**</v>
      </c>
      <c r="DX67" s="5">
        <f t="shared" si="206"/>
        <v>2</v>
      </c>
      <c r="DY67" s="5" t="str">
        <f t="shared" si="248"/>
        <v>**</v>
      </c>
      <c r="DZ67" s="5">
        <f t="shared" si="207"/>
        <v>2</v>
      </c>
      <c r="EA67" s="5" t="str">
        <f t="shared" si="249"/>
        <v>**</v>
      </c>
      <c r="EB67" s="5">
        <f t="shared" si="208"/>
        <v>2</v>
      </c>
      <c r="EC67" s="5" t="str">
        <f t="shared" si="250"/>
        <v>**</v>
      </c>
      <c r="ED67" s="5">
        <f t="shared" si="209"/>
        <v>1</v>
      </c>
      <c r="EE67" s="5" t="str">
        <f t="shared" si="251"/>
        <v>*</v>
      </c>
      <c r="EF67" s="5">
        <f t="shared" si="210"/>
        <v>2</v>
      </c>
      <c r="EG67" s="5" t="str">
        <f t="shared" si="252"/>
        <v>**</v>
      </c>
      <c r="EH67" s="5" t="str">
        <f t="shared" si="211"/>
        <v/>
      </c>
      <c r="EI67" s="5" t="str">
        <f t="shared" si="253"/>
        <v/>
      </c>
      <c r="EJ67" s="5" t="str">
        <f t="shared" si="212"/>
        <v/>
      </c>
      <c r="EK67" s="5" t="str">
        <f t="shared" si="254"/>
        <v/>
      </c>
      <c r="EL67" s="5" t="str">
        <f t="shared" si="213"/>
        <v/>
      </c>
      <c r="EM67" s="5" t="str">
        <f t="shared" si="255"/>
        <v/>
      </c>
      <c r="EN67" s="5" t="str">
        <f t="shared" si="214"/>
        <v/>
      </c>
      <c r="EO67" s="5" t="str">
        <f t="shared" si="256"/>
        <v/>
      </c>
      <c r="EP67" s="5" t="str">
        <f t="shared" si="215"/>
        <v/>
      </c>
      <c r="EQ67" s="5" t="str">
        <f t="shared" si="257"/>
        <v/>
      </c>
      <c r="ER67" s="17"/>
      <c r="ES67" s="17"/>
      <c r="ET67" s="17"/>
      <c r="EU67" s="21"/>
      <c r="EV67" s="21"/>
      <c r="EW67" s="21"/>
      <c r="EZ67" t="str">
        <f t="shared" si="216"/>
        <v>Enes K.</v>
      </c>
      <c r="FA67">
        <f t="shared" si="173"/>
        <v>66.666666666666671</v>
      </c>
    </row>
    <row r="68" spans="1:157" ht="15.65" customHeight="1" thickBot="1" x14ac:dyDescent="0.4">
      <c r="A68" s="64" t="s">
        <v>64</v>
      </c>
      <c r="B68" s="65">
        <v>3</v>
      </c>
      <c r="C68" s="66">
        <v>2</v>
      </c>
      <c r="D68" s="67">
        <v>65</v>
      </c>
      <c r="E68" s="65">
        <v>3</v>
      </c>
      <c r="F68" s="66">
        <v>2</v>
      </c>
      <c r="G68" s="67">
        <v>75</v>
      </c>
      <c r="H68" s="65">
        <v>3</v>
      </c>
      <c r="I68" s="66">
        <v>2</v>
      </c>
      <c r="J68" s="67">
        <v>60</v>
      </c>
      <c r="K68" s="65">
        <v>1</v>
      </c>
      <c r="L68" s="66">
        <v>3</v>
      </c>
      <c r="M68" s="67">
        <v>65</v>
      </c>
      <c r="N68" s="65">
        <v>3</v>
      </c>
      <c r="O68" s="66">
        <v>2</v>
      </c>
      <c r="P68" s="67">
        <v>26</v>
      </c>
      <c r="Q68" s="65">
        <v>1</v>
      </c>
      <c r="R68" s="66">
        <v>2</v>
      </c>
      <c r="S68" s="67">
        <v>50</v>
      </c>
      <c r="T68" s="65">
        <v>3</v>
      </c>
      <c r="U68" s="66">
        <v>2</v>
      </c>
      <c r="V68" s="67">
        <v>86</v>
      </c>
      <c r="W68" s="65"/>
      <c r="X68" s="66"/>
      <c r="Y68" s="67"/>
      <c r="Z68" s="65"/>
      <c r="AA68" s="66"/>
      <c r="AB68" s="67"/>
      <c r="AC68" s="65"/>
      <c r="AD68" s="66"/>
      <c r="AE68" s="67"/>
      <c r="AF68" s="65"/>
      <c r="AG68" s="66"/>
      <c r="AH68" s="67"/>
      <c r="AI68" s="65"/>
      <c r="AJ68" s="66"/>
      <c r="AK68" s="67"/>
      <c r="AL68" s="68" t="s">
        <v>95</v>
      </c>
      <c r="AM68" s="69">
        <f t="shared" si="174"/>
        <v>2.4285714285714284</v>
      </c>
      <c r="AN68" s="70">
        <f t="shared" si="175"/>
        <v>2.1428571428571428</v>
      </c>
      <c r="AO68" s="71">
        <f t="shared" si="176"/>
        <v>61</v>
      </c>
      <c r="AP68" s="53" t="str">
        <f t="shared" si="177"/>
        <v>Enes K.</v>
      </c>
      <c r="AQ68" s="97">
        <v>2</v>
      </c>
      <c r="AR68" s="79"/>
      <c r="AS68" s="25">
        <f t="shared" si="217"/>
        <v>2</v>
      </c>
      <c r="AT68" s="99">
        <v>2</v>
      </c>
      <c r="AU68" s="79"/>
      <c r="AV68" s="25">
        <f t="shared" si="218"/>
        <v>2</v>
      </c>
      <c r="AW68" s="101">
        <v>2</v>
      </c>
      <c r="AX68" s="79"/>
      <c r="AY68" s="25">
        <f t="shared" si="219"/>
        <v>2</v>
      </c>
      <c r="AZ68" s="103">
        <v>2</v>
      </c>
      <c r="BA68" s="79"/>
      <c r="BB68" s="25">
        <f t="shared" si="220"/>
        <v>2</v>
      </c>
      <c r="BC68" s="105">
        <v>2</v>
      </c>
      <c r="BD68" s="79"/>
      <c r="BE68" s="25">
        <f t="shared" si="221"/>
        <v>2</v>
      </c>
      <c r="BF68" s="107">
        <v>2</v>
      </c>
      <c r="BG68" s="79"/>
      <c r="BH68" s="25">
        <f t="shared" si="222"/>
        <v>2</v>
      </c>
      <c r="BI68" s="109">
        <v>2</v>
      </c>
      <c r="BJ68" s="79"/>
      <c r="BK68" s="25">
        <f t="shared" si="223"/>
        <v>2</v>
      </c>
      <c r="BL68" s="111">
        <v>2</v>
      </c>
      <c r="BM68" s="79"/>
      <c r="BN68" s="25">
        <f t="shared" si="224"/>
        <v>2</v>
      </c>
      <c r="BO68" s="79"/>
      <c r="BP68" s="79"/>
      <c r="BQ68" s="25" t="str">
        <f t="shared" si="225"/>
        <v/>
      </c>
      <c r="BR68" s="79"/>
      <c r="BS68" s="79"/>
      <c r="BT68" s="25" t="str">
        <f t="shared" si="226"/>
        <v/>
      </c>
      <c r="BU68" s="79"/>
      <c r="BV68" s="79"/>
      <c r="BW68" s="25" t="str">
        <f t="shared" si="227"/>
        <v/>
      </c>
      <c r="BX68" s="79"/>
      <c r="BY68" s="79"/>
      <c r="BZ68" s="25" t="str">
        <f t="shared" si="228"/>
        <v/>
      </c>
      <c r="CA68" s="79"/>
      <c r="CB68" s="79"/>
      <c r="CC68" s="25" t="str">
        <f t="shared" si="229"/>
        <v/>
      </c>
      <c r="CD68" s="46" t="str">
        <f t="shared" si="178"/>
        <v>Enes K.</v>
      </c>
      <c r="CE68" s="3">
        <f t="shared" si="179"/>
        <v>3</v>
      </c>
      <c r="CF68" s="5" t="str">
        <f t="shared" si="230"/>
        <v>**</v>
      </c>
      <c r="CG68" s="4">
        <f t="shared" si="180"/>
        <v>65</v>
      </c>
      <c r="CH68" s="16">
        <f t="shared" si="181"/>
        <v>3</v>
      </c>
      <c r="CI68" s="5" t="str">
        <f t="shared" si="231"/>
        <v>**</v>
      </c>
      <c r="CJ68" s="4">
        <f t="shared" si="182"/>
        <v>75</v>
      </c>
      <c r="CK68" s="3">
        <f t="shared" si="183"/>
        <v>3</v>
      </c>
      <c r="CL68" s="5" t="str">
        <f t="shared" si="232"/>
        <v>**</v>
      </c>
      <c r="CM68" s="4">
        <f t="shared" si="184"/>
        <v>60</v>
      </c>
      <c r="CN68" s="1">
        <f t="shared" si="185"/>
        <v>1</v>
      </c>
      <c r="CO68" s="10" t="str">
        <f t="shared" si="233"/>
        <v>***</v>
      </c>
      <c r="CP68" s="2">
        <f t="shared" si="186"/>
        <v>65</v>
      </c>
      <c r="CQ68" s="1">
        <f t="shared" si="187"/>
        <v>3</v>
      </c>
      <c r="CR68" s="10" t="str">
        <f t="shared" si="234"/>
        <v>**</v>
      </c>
      <c r="CS68" s="2">
        <f t="shared" si="188"/>
        <v>26</v>
      </c>
      <c r="CT68" s="1">
        <f t="shared" si="189"/>
        <v>1</v>
      </c>
      <c r="CU68" s="10" t="str">
        <f t="shared" si="235"/>
        <v>**</v>
      </c>
      <c r="CV68" s="2">
        <f t="shared" si="190"/>
        <v>50</v>
      </c>
      <c r="CW68" s="1">
        <f t="shared" si="191"/>
        <v>3</v>
      </c>
      <c r="CX68" s="10" t="str">
        <f t="shared" si="236"/>
        <v>**</v>
      </c>
      <c r="CY68" s="2">
        <f t="shared" si="192"/>
        <v>86</v>
      </c>
      <c r="CZ68" s="1" t="str">
        <f t="shared" si="193"/>
        <v/>
      </c>
      <c r="DA68" s="10" t="str">
        <f t="shared" si="237"/>
        <v/>
      </c>
      <c r="DB68" s="2" t="str">
        <f t="shared" si="194"/>
        <v/>
      </c>
      <c r="DC68" s="1" t="str">
        <f t="shared" si="195"/>
        <v/>
      </c>
      <c r="DD68" s="10" t="str">
        <f t="shared" si="238"/>
        <v/>
      </c>
      <c r="DE68" s="2" t="str">
        <f t="shared" si="196"/>
        <v/>
      </c>
      <c r="DF68" s="1" t="str">
        <f t="shared" si="197"/>
        <v/>
      </c>
      <c r="DG68" s="10" t="str">
        <f t="shared" si="239"/>
        <v/>
      </c>
      <c r="DH68" s="2" t="str">
        <f t="shared" si="198"/>
        <v/>
      </c>
      <c r="DI68" s="1" t="str">
        <f t="shared" si="199"/>
        <v/>
      </c>
      <c r="DJ68" s="10" t="str">
        <f t="shared" si="240"/>
        <v/>
      </c>
      <c r="DK68" s="2" t="str">
        <f t="shared" si="200"/>
        <v/>
      </c>
      <c r="DL68" s="1" t="str">
        <f t="shared" si="201"/>
        <v/>
      </c>
      <c r="DM68" s="10" t="str">
        <f t="shared" si="241"/>
        <v/>
      </c>
      <c r="DN68" s="2" t="str">
        <f t="shared" si="202"/>
        <v/>
      </c>
      <c r="DO68" s="23" t="str">
        <f t="shared" si="242"/>
        <v>Standard 2</v>
      </c>
      <c r="DP68" s="37">
        <f t="shared" si="243"/>
        <v>2.4285714285714284</v>
      </c>
      <c r="DQ68" s="39">
        <f t="shared" si="244"/>
        <v>2.1428571428571428</v>
      </c>
      <c r="DR68" s="38">
        <f t="shared" si="245"/>
        <v>61</v>
      </c>
      <c r="DS68" s="18" t="str">
        <f t="shared" si="203"/>
        <v>Enes K.</v>
      </c>
      <c r="DT68" s="5">
        <f t="shared" si="204"/>
        <v>2</v>
      </c>
      <c r="DU68" s="5" t="str">
        <f t="shared" si="246"/>
        <v>**</v>
      </c>
      <c r="DV68" s="5">
        <f t="shared" si="205"/>
        <v>2</v>
      </c>
      <c r="DW68" s="5" t="str">
        <f t="shared" si="247"/>
        <v>**</v>
      </c>
      <c r="DX68" s="5">
        <f t="shared" si="206"/>
        <v>2</v>
      </c>
      <c r="DY68" s="5" t="str">
        <f t="shared" si="248"/>
        <v>**</v>
      </c>
      <c r="DZ68" s="5">
        <f t="shared" si="207"/>
        <v>3</v>
      </c>
      <c r="EA68" s="5" t="str">
        <f t="shared" si="249"/>
        <v>***</v>
      </c>
      <c r="EB68" s="5">
        <f t="shared" si="208"/>
        <v>2</v>
      </c>
      <c r="EC68" s="5" t="str">
        <f t="shared" si="250"/>
        <v>**</v>
      </c>
      <c r="ED68" s="5">
        <f t="shared" si="209"/>
        <v>2</v>
      </c>
      <c r="EE68" s="5" t="str">
        <f t="shared" si="251"/>
        <v>**</v>
      </c>
      <c r="EF68" s="5">
        <f t="shared" si="210"/>
        <v>2</v>
      </c>
      <c r="EG68" s="5" t="str">
        <f t="shared" si="252"/>
        <v>**</v>
      </c>
      <c r="EH68" s="5" t="str">
        <f t="shared" si="211"/>
        <v/>
      </c>
      <c r="EI68" s="5" t="str">
        <f t="shared" si="253"/>
        <v/>
      </c>
      <c r="EJ68" s="5" t="str">
        <f t="shared" si="212"/>
        <v/>
      </c>
      <c r="EK68" s="5" t="str">
        <f t="shared" si="254"/>
        <v/>
      </c>
      <c r="EL68" s="5" t="str">
        <f t="shared" si="213"/>
        <v/>
      </c>
      <c r="EM68" s="5" t="str">
        <f t="shared" si="255"/>
        <v/>
      </c>
      <c r="EN68" s="5" t="str">
        <f t="shared" si="214"/>
        <v/>
      </c>
      <c r="EO68" s="5" t="str">
        <f t="shared" si="256"/>
        <v/>
      </c>
      <c r="EP68" s="5" t="str">
        <f t="shared" si="215"/>
        <v/>
      </c>
      <c r="EQ68" s="5" t="str">
        <f t="shared" si="257"/>
        <v/>
      </c>
      <c r="ER68" s="21"/>
      <c r="ES68" s="21"/>
      <c r="ET68" s="21"/>
      <c r="EU68" s="21"/>
      <c r="EV68" s="21"/>
      <c r="EW68" s="21"/>
      <c r="EZ68" t="str">
        <f t="shared" si="216"/>
        <v>Jakob W.</v>
      </c>
      <c r="FA68">
        <f t="shared" si="173"/>
        <v>79</v>
      </c>
    </row>
    <row r="69" spans="1:157" ht="15.65" customHeight="1" thickBot="1" x14ac:dyDescent="0.4">
      <c r="A69" s="64" t="s">
        <v>65</v>
      </c>
      <c r="B69" s="65">
        <v>1</v>
      </c>
      <c r="C69" s="66">
        <v>2</v>
      </c>
      <c r="D69" s="67">
        <v>68</v>
      </c>
      <c r="E69" s="65">
        <v>1</v>
      </c>
      <c r="F69" s="66">
        <v>2</v>
      </c>
      <c r="G69" s="67">
        <v>84</v>
      </c>
      <c r="H69" s="65" t="s">
        <v>85</v>
      </c>
      <c r="I69" s="66" t="s">
        <v>85</v>
      </c>
      <c r="J69" s="67">
        <v>85</v>
      </c>
      <c r="K69" s="65">
        <v>2</v>
      </c>
      <c r="L69" s="66">
        <v>3</v>
      </c>
      <c r="M69" s="67">
        <v>90</v>
      </c>
      <c r="N69" s="65">
        <v>1</v>
      </c>
      <c r="O69" s="66">
        <v>2</v>
      </c>
      <c r="P69" s="67">
        <v>95</v>
      </c>
      <c r="Q69" s="65">
        <v>3</v>
      </c>
      <c r="R69" s="66">
        <v>1</v>
      </c>
      <c r="S69" s="67">
        <v>80</v>
      </c>
      <c r="T69" s="65">
        <v>2</v>
      </c>
      <c r="U69" s="66">
        <v>2</v>
      </c>
      <c r="V69" s="67">
        <v>86</v>
      </c>
      <c r="W69" s="65"/>
      <c r="X69" s="66"/>
      <c r="Y69" s="67"/>
      <c r="Z69" s="65"/>
      <c r="AA69" s="66"/>
      <c r="AB69" s="67"/>
      <c r="AC69" s="65"/>
      <c r="AD69" s="66"/>
      <c r="AE69" s="67"/>
      <c r="AF69" s="65"/>
      <c r="AG69" s="66"/>
      <c r="AH69" s="67"/>
      <c r="AI69" s="65"/>
      <c r="AJ69" s="66"/>
      <c r="AK69" s="67"/>
      <c r="AL69" s="68" t="s">
        <v>90</v>
      </c>
      <c r="AM69" s="69">
        <f t="shared" si="174"/>
        <v>1.6666666666666667</v>
      </c>
      <c r="AN69" s="70">
        <f t="shared" si="175"/>
        <v>2</v>
      </c>
      <c r="AO69" s="71">
        <f t="shared" si="176"/>
        <v>84</v>
      </c>
      <c r="AP69" s="53" t="str">
        <f t="shared" si="177"/>
        <v>Jakob W.</v>
      </c>
      <c r="AQ69" s="96">
        <v>2</v>
      </c>
      <c r="AR69" s="79"/>
      <c r="AS69" s="25">
        <f t="shared" si="217"/>
        <v>2</v>
      </c>
      <c r="AT69" s="98">
        <v>0</v>
      </c>
      <c r="AU69" s="79"/>
      <c r="AV69" s="25">
        <f t="shared" si="218"/>
        <v>0</v>
      </c>
      <c r="AW69" s="100">
        <v>0</v>
      </c>
      <c r="AX69" s="79"/>
      <c r="AY69" s="25">
        <f t="shared" si="219"/>
        <v>0</v>
      </c>
      <c r="AZ69" s="102">
        <v>0</v>
      </c>
      <c r="BA69" s="79"/>
      <c r="BB69" s="25">
        <f t="shared" si="220"/>
        <v>0</v>
      </c>
      <c r="BC69" s="104">
        <v>0</v>
      </c>
      <c r="BD69" s="79"/>
      <c r="BE69" s="25">
        <f t="shared" si="221"/>
        <v>0</v>
      </c>
      <c r="BF69" s="106">
        <v>0</v>
      </c>
      <c r="BG69" s="79"/>
      <c r="BH69" s="25">
        <f t="shared" si="222"/>
        <v>0</v>
      </c>
      <c r="BI69" s="108">
        <v>0</v>
      </c>
      <c r="BJ69" s="79"/>
      <c r="BK69" s="25">
        <f t="shared" si="223"/>
        <v>0</v>
      </c>
      <c r="BL69" s="110">
        <v>0</v>
      </c>
      <c r="BM69" s="79"/>
      <c r="BN69" s="25">
        <f t="shared" si="224"/>
        <v>0</v>
      </c>
      <c r="BO69" s="79"/>
      <c r="BP69" s="79"/>
      <c r="BQ69" s="25" t="str">
        <f t="shared" si="225"/>
        <v/>
      </c>
      <c r="BR69" s="79"/>
      <c r="BS69" s="79"/>
      <c r="BT69" s="25" t="str">
        <f t="shared" si="226"/>
        <v/>
      </c>
      <c r="BU69" s="79"/>
      <c r="BV69" s="79"/>
      <c r="BW69" s="25" t="str">
        <f t="shared" si="227"/>
        <v/>
      </c>
      <c r="BX69" s="79"/>
      <c r="BY69" s="79"/>
      <c r="BZ69" s="25" t="str">
        <f t="shared" si="228"/>
        <v/>
      </c>
      <c r="CA69" s="79"/>
      <c r="CB69" s="79"/>
      <c r="CC69" s="25" t="str">
        <f t="shared" si="229"/>
        <v/>
      </c>
      <c r="CD69" s="46" t="str">
        <f t="shared" si="178"/>
        <v>Jakob W.</v>
      </c>
      <c r="CE69" s="3">
        <f t="shared" si="179"/>
        <v>1</v>
      </c>
      <c r="CF69" s="5" t="str">
        <f t="shared" si="230"/>
        <v>**</v>
      </c>
      <c r="CG69" s="4">
        <f t="shared" si="180"/>
        <v>68</v>
      </c>
      <c r="CH69" s="16">
        <f t="shared" si="181"/>
        <v>1</v>
      </c>
      <c r="CI69" s="5" t="str">
        <f t="shared" si="231"/>
        <v>**</v>
      </c>
      <c r="CJ69" s="4">
        <f t="shared" si="182"/>
        <v>84</v>
      </c>
      <c r="CK69" s="3" t="str">
        <f t="shared" si="183"/>
        <v>f</v>
      </c>
      <c r="CL69" s="5" t="str">
        <f t="shared" si="232"/>
        <v>f</v>
      </c>
      <c r="CM69" s="4">
        <f t="shared" si="184"/>
        <v>85</v>
      </c>
      <c r="CN69" s="1">
        <f t="shared" si="185"/>
        <v>2</v>
      </c>
      <c r="CO69" s="10" t="str">
        <f t="shared" si="233"/>
        <v>***</v>
      </c>
      <c r="CP69" s="2">
        <f t="shared" si="186"/>
        <v>90</v>
      </c>
      <c r="CQ69" s="1">
        <f t="shared" si="187"/>
        <v>1</v>
      </c>
      <c r="CR69" s="10" t="str">
        <f t="shared" si="234"/>
        <v>**</v>
      </c>
      <c r="CS69" s="2">
        <f t="shared" si="188"/>
        <v>95</v>
      </c>
      <c r="CT69" s="1">
        <f t="shared" si="189"/>
        <v>3</v>
      </c>
      <c r="CU69" s="10" t="str">
        <f t="shared" si="235"/>
        <v>*</v>
      </c>
      <c r="CV69" s="2">
        <f t="shared" si="190"/>
        <v>80</v>
      </c>
      <c r="CW69" s="1">
        <f t="shared" si="191"/>
        <v>2</v>
      </c>
      <c r="CX69" s="10" t="str">
        <f t="shared" si="236"/>
        <v>**</v>
      </c>
      <c r="CY69" s="2">
        <f t="shared" si="192"/>
        <v>86</v>
      </c>
      <c r="CZ69" s="1" t="str">
        <f t="shared" si="193"/>
        <v/>
      </c>
      <c r="DA69" s="10" t="str">
        <f t="shared" si="237"/>
        <v/>
      </c>
      <c r="DB69" s="2" t="str">
        <f t="shared" si="194"/>
        <v/>
      </c>
      <c r="DC69" s="1" t="str">
        <f t="shared" si="195"/>
        <v/>
      </c>
      <c r="DD69" s="10" t="str">
        <f t="shared" si="238"/>
        <v/>
      </c>
      <c r="DE69" s="2" t="str">
        <f t="shared" si="196"/>
        <v/>
      </c>
      <c r="DF69" s="1" t="str">
        <f t="shared" si="197"/>
        <v/>
      </c>
      <c r="DG69" s="10" t="str">
        <f t="shared" si="239"/>
        <v/>
      </c>
      <c r="DH69" s="2" t="str">
        <f t="shared" si="198"/>
        <v/>
      </c>
      <c r="DI69" s="1" t="str">
        <f t="shared" si="199"/>
        <v/>
      </c>
      <c r="DJ69" s="10" t="str">
        <f t="shared" si="240"/>
        <v/>
      </c>
      <c r="DK69" s="2" t="str">
        <f t="shared" si="200"/>
        <v/>
      </c>
      <c r="DL69" s="1" t="str">
        <f t="shared" si="201"/>
        <v/>
      </c>
      <c r="DM69" s="10" t="str">
        <f t="shared" si="241"/>
        <v/>
      </c>
      <c r="DN69" s="2" t="str">
        <f t="shared" si="202"/>
        <v/>
      </c>
      <c r="DO69" s="23" t="str">
        <f t="shared" si="242"/>
        <v>AHS 4</v>
      </c>
      <c r="DP69" s="37">
        <f t="shared" si="243"/>
        <v>1.6666666666666667</v>
      </c>
      <c r="DQ69" s="39">
        <f t="shared" si="244"/>
        <v>2</v>
      </c>
      <c r="DR69" s="38">
        <f t="shared" si="245"/>
        <v>84</v>
      </c>
      <c r="DS69" s="18" t="str">
        <f t="shared" si="203"/>
        <v>Jakob W.</v>
      </c>
      <c r="DT69" s="5">
        <f t="shared" si="204"/>
        <v>2</v>
      </c>
      <c r="DU69" s="5" t="str">
        <f t="shared" si="246"/>
        <v>**</v>
      </c>
      <c r="DV69" s="5">
        <f t="shared" si="205"/>
        <v>2</v>
      </c>
      <c r="DW69" s="5" t="str">
        <f t="shared" si="247"/>
        <v>**</v>
      </c>
      <c r="DX69" s="5" t="str">
        <f t="shared" si="206"/>
        <v>f</v>
      </c>
      <c r="DY69" s="5" t="str">
        <f t="shared" si="248"/>
        <v>f</v>
      </c>
      <c r="DZ69" s="5">
        <f t="shared" si="207"/>
        <v>3</v>
      </c>
      <c r="EA69" s="5" t="str">
        <f t="shared" si="249"/>
        <v>***</v>
      </c>
      <c r="EB69" s="5">
        <f t="shared" si="208"/>
        <v>2</v>
      </c>
      <c r="EC69" s="5" t="str">
        <f t="shared" si="250"/>
        <v>**</v>
      </c>
      <c r="ED69" s="5">
        <f t="shared" si="209"/>
        <v>1</v>
      </c>
      <c r="EE69" s="5" t="str">
        <f t="shared" si="251"/>
        <v>*</v>
      </c>
      <c r="EF69" s="5">
        <f t="shared" si="210"/>
        <v>2</v>
      </c>
      <c r="EG69" s="5" t="str">
        <f t="shared" si="252"/>
        <v>**</v>
      </c>
      <c r="EH69" s="5" t="str">
        <f t="shared" si="211"/>
        <v/>
      </c>
      <c r="EI69" s="5" t="str">
        <f t="shared" si="253"/>
        <v/>
      </c>
      <c r="EJ69" s="5" t="str">
        <f t="shared" si="212"/>
        <v/>
      </c>
      <c r="EK69" s="5" t="str">
        <f t="shared" si="254"/>
        <v/>
      </c>
      <c r="EL69" s="5" t="str">
        <f t="shared" si="213"/>
        <v/>
      </c>
      <c r="EM69" s="5" t="str">
        <f t="shared" si="255"/>
        <v/>
      </c>
      <c r="EN69" s="5" t="str">
        <f t="shared" si="214"/>
        <v/>
      </c>
      <c r="EO69" s="5" t="str">
        <f t="shared" si="256"/>
        <v/>
      </c>
      <c r="EP69" s="5" t="str">
        <f t="shared" si="215"/>
        <v/>
      </c>
      <c r="EQ69" s="5" t="str">
        <f t="shared" si="257"/>
        <v/>
      </c>
      <c r="ER69" s="21"/>
      <c r="ES69" s="21"/>
      <c r="ET69" s="21"/>
      <c r="EU69" s="21"/>
      <c r="EV69" s="21"/>
      <c r="EW69" s="21"/>
      <c r="EZ69" t="str">
        <f t="shared" si="216"/>
        <v>Jasmin K.</v>
      </c>
      <c r="FA69">
        <f t="shared" si="173"/>
        <v>54.666666666666664</v>
      </c>
    </row>
    <row r="70" spans="1:157" ht="15.65" customHeight="1" thickBot="1" x14ac:dyDescent="0.4">
      <c r="A70" s="64" t="s">
        <v>67</v>
      </c>
      <c r="B70" s="65">
        <v>3</v>
      </c>
      <c r="C70" s="66">
        <v>2</v>
      </c>
      <c r="D70" s="67">
        <v>71</v>
      </c>
      <c r="E70" s="65">
        <v>1</v>
      </c>
      <c r="F70" s="66">
        <v>2</v>
      </c>
      <c r="G70" s="67">
        <v>13</v>
      </c>
      <c r="H70" s="65">
        <v>2</v>
      </c>
      <c r="I70" s="66">
        <v>2</v>
      </c>
      <c r="J70" s="67">
        <v>80</v>
      </c>
      <c r="K70" s="65">
        <v>2</v>
      </c>
      <c r="L70" s="66">
        <v>2</v>
      </c>
      <c r="M70" s="67">
        <v>80</v>
      </c>
      <c r="N70" s="65">
        <v>2</v>
      </c>
      <c r="O70" s="66">
        <v>2</v>
      </c>
      <c r="P70" s="67">
        <v>89</v>
      </c>
      <c r="Q70" s="65">
        <v>2</v>
      </c>
      <c r="R70" s="66">
        <v>2</v>
      </c>
      <c r="S70" s="67">
        <v>75</v>
      </c>
      <c r="T70" s="65" t="s">
        <v>80</v>
      </c>
      <c r="U70" s="66" t="s">
        <v>80</v>
      </c>
      <c r="V70" s="67" t="s">
        <v>80</v>
      </c>
      <c r="W70" s="65"/>
      <c r="X70" s="66"/>
      <c r="Y70" s="67"/>
      <c r="Z70" s="65"/>
      <c r="AA70" s="66"/>
      <c r="AB70" s="67"/>
      <c r="AC70" s="65"/>
      <c r="AD70" s="66"/>
      <c r="AE70" s="67"/>
      <c r="AF70" s="65"/>
      <c r="AG70" s="66"/>
      <c r="AH70" s="67"/>
      <c r="AI70" s="65"/>
      <c r="AJ70" s="66"/>
      <c r="AK70" s="67"/>
      <c r="AL70" s="68" t="s">
        <v>92</v>
      </c>
      <c r="AM70" s="69">
        <f t="shared" si="174"/>
        <v>2</v>
      </c>
      <c r="AN70" s="70">
        <f t="shared" si="175"/>
        <v>2</v>
      </c>
      <c r="AO70" s="71">
        <f t="shared" si="176"/>
        <v>68</v>
      </c>
      <c r="AP70" s="53" t="str">
        <f t="shared" si="177"/>
        <v>Jasmin K.</v>
      </c>
      <c r="AQ70" s="96">
        <v>0</v>
      </c>
      <c r="AR70" s="79"/>
      <c r="AS70" s="25">
        <f t="shared" si="217"/>
        <v>0</v>
      </c>
      <c r="AT70" s="98">
        <v>2</v>
      </c>
      <c r="AU70" s="79"/>
      <c r="AV70" s="25">
        <f t="shared" si="218"/>
        <v>2</v>
      </c>
      <c r="AW70" s="100">
        <v>2</v>
      </c>
      <c r="AX70" s="79"/>
      <c r="AY70" s="25">
        <f t="shared" si="219"/>
        <v>2</v>
      </c>
      <c r="AZ70" s="102">
        <v>2</v>
      </c>
      <c r="BA70" s="79"/>
      <c r="BB70" s="25">
        <f t="shared" si="220"/>
        <v>2</v>
      </c>
      <c r="BC70" s="104">
        <v>2</v>
      </c>
      <c r="BD70" s="79"/>
      <c r="BE70" s="25">
        <f t="shared" si="221"/>
        <v>2</v>
      </c>
      <c r="BF70" s="106">
        <v>1</v>
      </c>
      <c r="BG70" s="79"/>
      <c r="BH70" s="25">
        <f t="shared" si="222"/>
        <v>1</v>
      </c>
      <c r="BI70" s="108">
        <v>1</v>
      </c>
      <c r="BJ70" s="79"/>
      <c r="BK70" s="25">
        <f t="shared" si="223"/>
        <v>1</v>
      </c>
      <c r="BL70" s="110">
        <v>1</v>
      </c>
      <c r="BM70" s="79"/>
      <c r="BN70" s="25">
        <f t="shared" si="224"/>
        <v>1</v>
      </c>
      <c r="BO70" s="79"/>
      <c r="BP70" s="79"/>
      <c r="BQ70" s="25" t="str">
        <f t="shared" si="225"/>
        <v/>
      </c>
      <c r="BR70" s="79"/>
      <c r="BS70" s="79"/>
      <c r="BT70" s="25" t="str">
        <f t="shared" si="226"/>
        <v/>
      </c>
      <c r="BU70" s="79"/>
      <c r="BV70" s="79"/>
      <c r="BW70" s="25" t="str">
        <f t="shared" si="227"/>
        <v/>
      </c>
      <c r="BX70" s="79"/>
      <c r="BY70" s="79"/>
      <c r="BZ70" s="25" t="str">
        <f t="shared" si="228"/>
        <v/>
      </c>
      <c r="CA70" s="79"/>
      <c r="CB70" s="79"/>
      <c r="CC70" s="25" t="str">
        <f t="shared" si="229"/>
        <v/>
      </c>
      <c r="CD70" s="46" t="str">
        <f t="shared" si="178"/>
        <v>Jasmin K.</v>
      </c>
      <c r="CE70" s="3">
        <f t="shared" si="179"/>
        <v>3</v>
      </c>
      <c r="CF70" s="5" t="str">
        <f t="shared" si="230"/>
        <v>**</v>
      </c>
      <c r="CG70" s="4">
        <f t="shared" si="180"/>
        <v>71</v>
      </c>
      <c r="CH70" s="16">
        <f t="shared" si="181"/>
        <v>1</v>
      </c>
      <c r="CI70" s="5" t="str">
        <f t="shared" si="231"/>
        <v>**</v>
      </c>
      <c r="CJ70" s="4">
        <f t="shared" si="182"/>
        <v>13</v>
      </c>
      <c r="CK70" s="3">
        <f t="shared" si="183"/>
        <v>2</v>
      </c>
      <c r="CL70" s="5" t="str">
        <f t="shared" si="232"/>
        <v>**</v>
      </c>
      <c r="CM70" s="4">
        <f t="shared" si="184"/>
        <v>80</v>
      </c>
      <c r="CN70" s="1">
        <f t="shared" si="185"/>
        <v>2</v>
      </c>
      <c r="CO70" s="10" t="str">
        <f t="shared" si="233"/>
        <v>**</v>
      </c>
      <c r="CP70" s="2">
        <f t="shared" si="186"/>
        <v>80</v>
      </c>
      <c r="CQ70" s="1">
        <f t="shared" si="187"/>
        <v>2</v>
      </c>
      <c r="CR70" s="10" t="str">
        <f t="shared" si="234"/>
        <v>**</v>
      </c>
      <c r="CS70" s="2">
        <f t="shared" si="188"/>
        <v>89</v>
      </c>
      <c r="CT70" s="1">
        <f t="shared" si="189"/>
        <v>2</v>
      </c>
      <c r="CU70" s="10" t="str">
        <f t="shared" si="235"/>
        <v>**</v>
      </c>
      <c r="CV70" s="2">
        <f t="shared" si="190"/>
        <v>75</v>
      </c>
      <c r="CW70" s="1" t="str">
        <f t="shared" si="191"/>
        <v>k</v>
      </c>
      <c r="CX70" s="10" t="str">
        <f t="shared" si="236"/>
        <v>k</v>
      </c>
      <c r="CY70" s="2" t="str">
        <f t="shared" si="192"/>
        <v>k</v>
      </c>
      <c r="CZ70" s="1" t="str">
        <f t="shared" si="193"/>
        <v/>
      </c>
      <c r="DA70" s="10" t="str">
        <f t="shared" si="237"/>
        <v/>
      </c>
      <c r="DB70" s="2" t="str">
        <f t="shared" si="194"/>
        <v/>
      </c>
      <c r="DC70" s="1" t="str">
        <f t="shared" si="195"/>
        <v/>
      </c>
      <c r="DD70" s="10" t="str">
        <f t="shared" si="238"/>
        <v/>
      </c>
      <c r="DE70" s="2" t="str">
        <f t="shared" si="196"/>
        <v/>
      </c>
      <c r="DF70" s="1" t="str">
        <f t="shared" si="197"/>
        <v/>
      </c>
      <c r="DG70" s="10" t="str">
        <f t="shared" si="239"/>
        <v/>
      </c>
      <c r="DH70" s="2" t="str">
        <f t="shared" si="198"/>
        <v/>
      </c>
      <c r="DI70" s="1" t="str">
        <f t="shared" si="199"/>
        <v/>
      </c>
      <c r="DJ70" s="10" t="str">
        <f t="shared" si="240"/>
        <v/>
      </c>
      <c r="DK70" s="2" t="str">
        <f t="shared" si="200"/>
        <v/>
      </c>
      <c r="DL70" s="1" t="str">
        <f t="shared" si="201"/>
        <v/>
      </c>
      <c r="DM70" s="10" t="str">
        <f t="shared" si="241"/>
        <v/>
      </c>
      <c r="DN70" s="2" t="str">
        <f t="shared" si="202"/>
        <v/>
      </c>
      <c r="DO70" s="23" t="str">
        <f t="shared" si="242"/>
        <v>Standard 4</v>
      </c>
      <c r="DP70" s="37">
        <f t="shared" si="243"/>
        <v>2</v>
      </c>
      <c r="DQ70" s="39">
        <f t="shared" si="244"/>
        <v>2</v>
      </c>
      <c r="DR70" s="38">
        <f t="shared" si="245"/>
        <v>68</v>
      </c>
      <c r="DS70" s="18" t="str">
        <f t="shared" si="203"/>
        <v>Jasmin K.</v>
      </c>
      <c r="DT70" s="5">
        <f t="shared" si="204"/>
        <v>2</v>
      </c>
      <c r="DU70" s="5" t="str">
        <f t="shared" si="246"/>
        <v>**</v>
      </c>
      <c r="DV70" s="5">
        <f t="shared" si="205"/>
        <v>2</v>
      </c>
      <c r="DW70" s="5" t="str">
        <f t="shared" si="247"/>
        <v>**</v>
      </c>
      <c r="DX70" s="5">
        <f t="shared" si="206"/>
        <v>2</v>
      </c>
      <c r="DY70" s="5" t="str">
        <f t="shared" si="248"/>
        <v>**</v>
      </c>
      <c r="DZ70" s="5">
        <f t="shared" si="207"/>
        <v>2</v>
      </c>
      <c r="EA70" s="5" t="str">
        <f t="shared" si="249"/>
        <v>**</v>
      </c>
      <c r="EB70" s="5">
        <f t="shared" si="208"/>
        <v>2</v>
      </c>
      <c r="EC70" s="5" t="str">
        <f t="shared" si="250"/>
        <v>**</v>
      </c>
      <c r="ED70" s="5">
        <f t="shared" si="209"/>
        <v>2</v>
      </c>
      <c r="EE70" s="5" t="str">
        <f t="shared" si="251"/>
        <v>**</v>
      </c>
      <c r="EF70" s="5" t="str">
        <f t="shared" si="210"/>
        <v>k</v>
      </c>
      <c r="EG70" s="5" t="str">
        <f t="shared" si="252"/>
        <v>k</v>
      </c>
      <c r="EH70" s="5" t="str">
        <f t="shared" si="211"/>
        <v/>
      </c>
      <c r="EI70" s="5" t="str">
        <f t="shared" si="253"/>
        <v/>
      </c>
      <c r="EJ70" s="5" t="str">
        <f t="shared" si="212"/>
        <v/>
      </c>
      <c r="EK70" s="5" t="str">
        <f t="shared" si="254"/>
        <v/>
      </c>
      <c r="EL70" s="5" t="str">
        <f t="shared" si="213"/>
        <v/>
      </c>
      <c r="EM70" s="5" t="str">
        <f t="shared" si="255"/>
        <v/>
      </c>
      <c r="EN70" s="5" t="str">
        <f t="shared" si="214"/>
        <v/>
      </c>
      <c r="EO70" s="5" t="str">
        <f t="shared" si="256"/>
        <v/>
      </c>
      <c r="EP70" s="5" t="str">
        <f t="shared" si="215"/>
        <v/>
      </c>
      <c r="EQ70" s="5" t="str">
        <f t="shared" si="257"/>
        <v/>
      </c>
      <c r="ER70" s="21"/>
      <c r="ES70" s="21"/>
      <c r="ET70" s="21"/>
      <c r="EU70" s="21"/>
      <c r="EV70" s="21"/>
      <c r="EW70" s="21"/>
      <c r="EZ70" t="str">
        <f t="shared" si="216"/>
        <v>Kathi T.</v>
      </c>
      <c r="FA70">
        <f t="shared" si="173"/>
        <v>77.666666666666671</v>
      </c>
    </row>
    <row r="71" spans="1:157" ht="15.65" customHeight="1" thickBot="1" x14ac:dyDescent="0.4">
      <c r="A71" s="64" t="s">
        <v>68</v>
      </c>
      <c r="B71" s="65">
        <v>3</v>
      </c>
      <c r="C71" s="66">
        <v>3</v>
      </c>
      <c r="D71" s="67">
        <v>68</v>
      </c>
      <c r="E71" s="65">
        <v>3</v>
      </c>
      <c r="F71" s="66">
        <v>3</v>
      </c>
      <c r="G71" s="67">
        <v>95</v>
      </c>
      <c r="H71" s="65">
        <v>3</v>
      </c>
      <c r="I71" s="66">
        <v>3</v>
      </c>
      <c r="J71" s="67">
        <v>70</v>
      </c>
      <c r="K71" s="65">
        <v>3</v>
      </c>
      <c r="L71" s="66">
        <v>4</v>
      </c>
      <c r="M71" s="67">
        <v>70</v>
      </c>
      <c r="N71" s="65">
        <v>3</v>
      </c>
      <c r="O71" s="66">
        <v>4</v>
      </c>
      <c r="P71" s="67">
        <v>79</v>
      </c>
      <c r="Q71" s="65">
        <v>3</v>
      </c>
      <c r="R71" s="66">
        <v>4</v>
      </c>
      <c r="S71" s="67">
        <v>95</v>
      </c>
      <c r="T71" s="65">
        <v>3</v>
      </c>
      <c r="U71" s="66">
        <v>4</v>
      </c>
      <c r="V71" s="67">
        <v>100</v>
      </c>
      <c r="W71" s="65"/>
      <c r="X71" s="66"/>
      <c r="Y71" s="67"/>
      <c r="Z71" s="65"/>
      <c r="AA71" s="66"/>
      <c r="AB71" s="67"/>
      <c r="AC71" s="65"/>
      <c r="AD71" s="66"/>
      <c r="AE71" s="67"/>
      <c r="AF71" s="65"/>
      <c r="AG71" s="66"/>
      <c r="AH71" s="67"/>
      <c r="AI71" s="65"/>
      <c r="AJ71" s="66"/>
      <c r="AK71" s="67"/>
      <c r="AL71" s="68" t="s">
        <v>90</v>
      </c>
      <c r="AM71" s="69">
        <f t="shared" si="174"/>
        <v>3</v>
      </c>
      <c r="AN71" s="70">
        <f t="shared" si="175"/>
        <v>3.5714285714285716</v>
      </c>
      <c r="AO71" s="71">
        <f t="shared" si="176"/>
        <v>82.428571428571431</v>
      </c>
      <c r="AP71" s="53" t="str">
        <f t="shared" si="177"/>
        <v>Kathi T.</v>
      </c>
      <c r="AQ71" s="97">
        <v>2</v>
      </c>
      <c r="AR71" s="79"/>
      <c r="AS71" s="25">
        <f t="shared" si="217"/>
        <v>2</v>
      </c>
      <c r="AT71" s="99">
        <v>2</v>
      </c>
      <c r="AU71" s="79"/>
      <c r="AV71" s="25">
        <f t="shared" si="218"/>
        <v>2</v>
      </c>
      <c r="AW71" s="101">
        <v>2</v>
      </c>
      <c r="AX71" s="79"/>
      <c r="AY71" s="25">
        <f t="shared" si="219"/>
        <v>2</v>
      </c>
      <c r="AZ71" s="103">
        <v>2</v>
      </c>
      <c r="BA71" s="79"/>
      <c r="BB71" s="25">
        <f t="shared" si="220"/>
        <v>2</v>
      </c>
      <c r="BC71" s="105">
        <v>2</v>
      </c>
      <c r="BD71" s="79"/>
      <c r="BE71" s="25">
        <f t="shared" si="221"/>
        <v>2</v>
      </c>
      <c r="BF71" s="107">
        <v>2</v>
      </c>
      <c r="BG71" s="79"/>
      <c r="BH71" s="25">
        <f t="shared" si="222"/>
        <v>2</v>
      </c>
      <c r="BI71" s="109">
        <v>2</v>
      </c>
      <c r="BJ71" s="79"/>
      <c r="BK71" s="25">
        <f t="shared" si="223"/>
        <v>2</v>
      </c>
      <c r="BL71" s="111">
        <v>2</v>
      </c>
      <c r="BM71" s="79"/>
      <c r="BN71" s="25">
        <f t="shared" si="224"/>
        <v>2</v>
      </c>
      <c r="BO71" s="79"/>
      <c r="BP71" s="79"/>
      <c r="BQ71" s="25" t="str">
        <f t="shared" si="225"/>
        <v/>
      </c>
      <c r="BR71" s="79"/>
      <c r="BS71" s="79"/>
      <c r="BT71" s="25" t="str">
        <f t="shared" si="226"/>
        <v/>
      </c>
      <c r="BU71" s="79"/>
      <c r="BV71" s="79"/>
      <c r="BW71" s="25" t="str">
        <f t="shared" si="227"/>
        <v/>
      </c>
      <c r="BX71" s="79"/>
      <c r="BY71" s="79"/>
      <c r="BZ71" s="25" t="str">
        <f t="shared" si="228"/>
        <v/>
      </c>
      <c r="CA71" s="79"/>
      <c r="CB71" s="79"/>
      <c r="CC71" s="25" t="str">
        <f t="shared" si="229"/>
        <v/>
      </c>
      <c r="CD71" s="46" t="str">
        <f t="shared" si="178"/>
        <v>Kathi T.</v>
      </c>
      <c r="CE71" s="3">
        <f t="shared" si="179"/>
        <v>3</v>
      </c>
      <c r="CF71" s="5" t="str">
        <f t="shared" si="230"/>
        <v>***</v>
      </c>
      <c r="CG71" s="4">
        <f t="shared" si="180"/>
        <v>68</v>
      </c>
      <c r="CH71" s="16">
        <f t="shared" si="181"/>
        <v>3</v>
      </c>
      <c r="CI71" s="5" t="str">
        <f t="shared" si="231"/>
        <v>***</v>
      </c>
      <c r="CJ71" s="4">
        <f t="shared" si="182"/>
        <v>95</v>
      </c>
      <c r="CK71" s="3">
        <f t="shared" si="183"/>
        <v>3</v>
      </c>
      <c r="CL71" s="5" t="str">
        <f t="shared" si="232"/>
        <v>***</v>
      </c>
      <c r="CM71" s="4">
        <f t="shared" si="184"/>
        <v>70</v>
      </c>
      <c r="CN71" s="1">
        <f t="shared" si="185"/>
        <v>3</v>
      </c>
      <c r="CO71" s="10" t="str">
        <f t="shared" si="233"/>
        <v>****</v>
      </c>
      <c r="CP71" s="2">
        <f t="shared" si="186"/>
        <v>70</v>
      </c>
      <c r="CQ71" s="1">
        <f t="shared" si="187"/>
        <v>3</v>
      </c>
      <c r="CR71" s="10" t="str">
        <f t="shared" si="234"/>
        <v>****</v>
      </c>
      <c r="CS71" s="2">
        <f t="shared" si="188"/>
        <v>79</v>
      </c>
      <c r="CT71" s="1">
        <f t="shared" si="189"/>
        <v>3</v>
      </c>
      <c r="CU71" s="10" t="str">
        <f t="shared" si="235"/>
        <v>****</v>
      </c>
      <c r="CV71" s="2">
        <f t="shared" si="190"/>
        <v>95</v>
      </c>
      <c r="CW71" s="1">
        <f t="shared" si="191"/>
        <v>3</v>
      </c>
      <c r="CX71" s="10" t="str">
        <f t="shared" si="236"/>
        <v>****</v>
      </c>
      <c r="CY71" s="2">
        <f t="shared" si="192"/>
        <v>100</v>
      </c>
      <c r="CZ71" s="1" t="str">
        <f t="shared" si="193"/>
        <v/>
      </c>
      <c r="DA71" s="10" t="str">
        <f t="shared" si="237"/>
        <v/>
      </c>
      <c r="DB71" s="2" t="str">
        <f t="shared" si="194"/>
        <v/>
      </c>
      <c r="DC71" s="1" t="str">
        <f t="shared" si="195"/>
        <v/>
      </c>
      <c r="DD71" s="10" t="str">
        <f t="shared" si="238"/>
        <v/>
      </c>
      <c r="DE71" s="2" t="str">
        <f t="shared" si="196"/>
        <v/>
      </c>
      <c r="DF71" s="1" t="str">
        <f t="shared" si="197"/>
        <v/>
      </c>
      <c r="DG71" s="10" t="str">
        <f t="shared" si="239"/>
        <v/>
      </c>
      <c r="DH71" s="2" t="str">
        <f t="shared" si="198"/>
        <v/>
      </c>
      <c r="DI71" s="1" t="str">
        <f t="shared" si="199"/>
        <v/>
      </c>
      <c r="DJ71" s="10" t="str">
        <f t="shared" si="240"/>
        <v/>
      </c>
      <c r="DK71" s="2" t="str">
        <f t="shared" si="200"/>
        <v/>
      </c>
      <c r="DL71" s="1" t="str">
        <f t="shared" si="201"/>
        <v/>
      </c>
      <c r="DM71" s="10" t="str">
        <f t="shared" si="241"/>
        <v/>
      </c>
      <c r="DN71" s="2" t="str">
        <f t="shared" si="202"/>
        <v/>
      </c>
      <c r="DO71" s="23" t="str">
        <f t="shared" si="242"/>
        <v>AHS 4</v>
      </c>
      <c r="DP71" s="37">
        <f t="shared" si="243"/>
        <v>3</v>
      </c>
      <c r="DQ71" s="39">
        <f t="shared" si="244"/>
        <v>3.5714285714285716</v>
      </c>
      <c r="DR71" s="38">
        <f t="shared" si="245"/>
        <v>82.428571428571431</v>
      </c>
      <c r="DS71" s="18" t="str">
        <f t="shared" si="203"/>
        <v>Kathi T.</v>
      </c>
      <c r="DT71" s="5">
        <f t="shared" si="204"/>
        <v>3</v>
      </c>
      <c r="DU71" s="5" t="str">
        <f t="shared" si="246"/>
        <v>***</v>
      </c>
      <c r="DV71" s="5">
        <f t="shared" si="205"/>
        <v>3</v>
      </c>
      <c r="DW71" s="5" t="str">
        <f t="shared" si="247"/>
        <v>***</v>
      </c>
      <c r="DX71" s="5">
        <f t="shared" si="206"/>
        <v>3</v>
      </c>
      <c r="DY71" s="5" t="str">
        <f t="shared" si="248"/>
        <v>***</v>
      </c>
      <c r="DZ71" s="5">
        <f t="shared" si="207"/>
        <v>4</v>
      </c>
      <c r="EA71" s="5" t="str">
        <f t="shared" si="249"/>
        <v>****</v>
      </c>
      <c r="EB71" s="5">
        <f t="shared" si="208"/>
        <v>4</v>
      </c>
      <c r="EC71" s="5" t="str">
        <f t="shared" si="250"/>
        <v>****</v>
      </c>
      <c r="ED71" s="5">
        <f t="shared" si="209"/>
        <v>4</v>
      </c>
      <c r="EE71" s="5" t="str">
        <f t="shared" si="251"/>
        <v>****</v>
      </c>
      <c r="EF71" s="5">
        <f t="shared" si="210"/>
        <v>4</v>
      </c>
      <c r="EG71" s="5" t="str">
        <f t="shared" si="252"/>
        <v>****</v>
      </c>
      <c r="EH71" s="5" t="str">
        <f t="shared" si="211"/>
        <v/>
      </c>
      <c r="EI71" s="5" t="str">
        <f t="shared" si="253"/>
        <v/>
      </c>
      <c r="EJ71" s="5" t="str">
        <f t="shared" si="212"/>
        <v/>
      </c>
      <c r="EK71" s="5" t="str">
        <f t="shared" si="254"/>
        <v/>
      </c>
      <c r="EL71" s="5" t="str">
        <f t="shared" si="213"/>
        <v/>
      </c>
      <c r="EM71" s="5" t="str">
        <f t="shared" si="255"/>
        <v/>
      </c>
      <c r="EN71" s="5" t="str">
        <f t="shared" si="214"/>
        <v/>
      </c>
      <c r="EO71" s="5" t="str">
        <f t="shared" si="256"/>
        <v/>
      </c>
      <c r="EP71" s="5" t="str">
        <f t="shared" si="215"/>
        <v/>
      </c>
      <c r="EQ71" s="5" t="str">
        <f t="shared" si="257"/>
        <v/>
      </c>
      <c r="ER71" s="21"/>
      <c r="ES71" s="21"/>
      <c r="ET71" s="21"/>
      <c r="EU71" s="21"/>
      <c r="EV71" s="21"/>
      <c r="EW71" s="21"/>
      <c r="EZ71" t="str">
        <f t="shared" si="216"/>
        <v>Lenny L.</v>
      </c>
      <c r="FA71">
        <f t="shared" si="173"/>
        <v>52</v>
      </c>
    </row>
    <row r="72" spans="1:157" ht="15.65" customHeight="1" thickBot="1" x14ac:dyDescent="0.4">
      <c r="A72" s="64" t="s">
        <v>69</v>
      </c>
      <c r="B72" s="65">
        <v>3</v>
      </c>
      <c r="C72" s="66">
        <v>3</v>
      </c>
      <c r="D72" s="67">
        <v>74</v>
      </c>
      <c r="E72" s="65">
        <v>0</v>
      </c>
      <c r="F72" s="66">
        <v>3</v>
      </c>
      <c r="G72" s="67">
        <v>27</v>
      </c>
      <c r="H72" s="65">
        <v>1</v>
      </c>
      <c r="I72" s="66">
        <v>3</v>
      </c>
      <c r="J72" s="67">
        <v>55</v>
      </c>
      <c r="K72" s="65">
        <v>2</v>
      </c>
      <c r="L72" s="66">
        <v>3</v>
      </c>
      <c r="M72" s="67">
        <v>85</v>
      </c>
      <c r="N72" s="65">
        <v>3</v>
      </c>
      <c r="O72" s="66">
        <v>2</v>
      </c>
      <c r="P72" s="67">
        <v>84</v>
      </c>
      <c r="Q72" s="65">
        <v>3</v>
      </c>
      <c r="R72" s="66">
        <v>2</v>
      </c>
      <c r="S72" s="67">
        <v>75</v>
      </c>
      <c r="T72" s="65">
        <v>2</v>
      </c>
      <c r="U72" s="66">
        <v>2</v>
      </c>
      <c r="V72" s="67">
        <v>93</v>
      </c>
      <c r="W72" s="65"/>
      <c r="X72" s="66"/>
      <c r="Y72" s="67"/>
      <c r="Z72" s="65"/>
      <c r="AA72" s="66"/>
      <c r="AB72" s="67"/>
      <c r="AC72" s="65"/>
      <c r="AD72" s="66"/>
      <c r="AE72" s="67"/>
      <c r="AF72" s="65"/>
      <c r="AG72" s="66"/>
      <c r="AH72" s="67"/>
      <c r="AI72" s="65"/>
      <c r="AJ72" s="66"/>
      <c r="AK72" s="67"/>
      <c r="AL72" s="68" t="s">
        <v>94</v>
      </c>
      <c r="AM72" s="69">
        <f t="shared" si="174"/>
        <v>2</v>
      </c>
      <c r="AN72" s="70">
        <f t="shared" si="175"/>
        <v>2.5714285714285716</v>
      </c>
      <c r="AO72" s="71">
        <f t="shared" si="176"/>
        <v>70.428571428571431</v>
      </c>
      <c r="AP72" s="53" t="str">
        <f t="shared" si="177"/>
        <v>Lenny L.</v>
      </c>
      <c r="AQ72" s="96">
        <v>2</v>
      </c>
      <c r="AR72" s="79"/>
      <c r="AS72" s="25">
        <f t="shared" si="217"/>
        <v>2</v>
      </c>
      <c r="AT72" s="98">
        <v>1</v>
      </c>
      <c r="AU72" s="79"/>
      <c r="AV72" s="25">
        <f t="shared" si="218"/>
        <v>1</v>
      </c>
      <c r="AW72" s="100">
        <v>1</v>
      </c>
      <c r="AX72" s="79"/>
      <c r="AY72" s="25">
        <f t="shared" si="219"/>
        <v>1</v>
      </c>
      <c r="AZ72" s="102">
        <v>1</v>
      </c>
      <c r="BA72" s="79"/>
      <c r="BB72" s="25">
        <f t="shared" si="220"/>
        <v>1</v>
      </c>
      <c r="BC72" s="104">
        <v>1</v>
      </c>
      <c r="BD72" s="79"/>
      <c r="BE72" s="25">
        <f t="shared" si="221"/>
        <v>1</v>
      </c>
      <c r="BF72" s="106">
        <v>1</v>
      </c>
      <c r="BG72" s="79"/>
      <c r="BH72" s="25">
        <f t="shared" si="222"/>
        <v>1</v>
      </c>
      <c r="BI72" s="108">
        <v>0</v>
      </c>
      <c r="BJ72" s="79"/>
      <c r="BK72" s="25">
        <f t="shared" si="223"/>
        <v>0</v>
      </c>
      <c r="BL72" s="110">
        <v>0</v>
      </c>
      <c r="BM72" s="79"/>
      <c r="BN72" s="25">
        <f t="shared" si="224"/>
        <v>0</v>
      </c>
      <c r="BO72" s="79"/>
      <c r="BP72" s="79"/>
      <c r="BQ72" s="25" t="str">
        <f t="shared" si="225"/>
        <v/>
      </c>
      <c r="BR72" s="79"/>
      <c r="BS72" s="79"/>
      <c r="BT72" s="25" t="str">
        <f t="shared" si="226"/>
        <v/>
      </c>
      <c r="BU72" s="79"/>
      <c r="BV72" s="79"/>
      <c r="BW72" s="25" t="str">
        <f t="shared" si="227"/>
        <v/>
      </c>
      <c r="BX72" s="79"/>
      <c r="BY72" s="79"/>
      <c r="BZ72" s="25" t="str">
        <f t="shared" si="228"/>
        <v/>
      </c>
      <c r="CA72" s="79"/>
      <c r="CB72" s="79"/>
      <c r="CC72" s="25" t="str">
        <f t="shared" si="229"/>
        <v/>
      </c>
      <c r="CD72" s="46" t="str">
        <f t="shared" si="178"/>
        <v>Lenny L.</v>
      </c>
      <c r="CE72" s="3">
        <f t="shared" si="179"/>
        <v>3</v>
      </c>
      <c r="CF72" s="5" t="str">
        <f t="shared" si="230"/>
        <v>***</v>
      </c>
      <c r="CG72" s="4">
        <f t="shared" si="180"/>
        <v>74</v>
      </c>
      <c r="CH72" s="16">
        <f t="shared" si="181"/>
        <v>0</v>
      </c>
      <c r="CI72" s="5" t="str">
        <f t="shared" si="231"/>
        <v>***</v>
      </c>
      <c r="CJ72" s="4">
        <f t="shared" si="182"/>
        <v>27</v>
      </c>
      <c r="CK72" s="3">
        <f t="shared" si="183"/>
        <v>1</v>
      </c>
      <c r="CL72" s="5" t="str">
        <f t="shared" si="232"/>
        <v>***</v>
      </c>
      <c r="CM72" s="4">
        <f t="shared" si="184"/>
        <v>55</v>
      </c>
      <c r="CN72" s="1">
        <f t="shared" si="185"/>
        <v>2</v>
      </c>
      <c r="CO72" s="10" t="str">
        <f t="shared" si="233"/>
        <v>***</v>
      </c>
      <c r="CP72" s="2">
        <f t="shared" si="186"/>
        <v>85</v>
      </c>
      <c r="CQ72" s="1">
        <f t="shared" si="187"/>
        <v>3</v>
      </c>
      <c r="CR72" s="10" t="str">
        <f t="shared" si="234"/>
        <v>**</v>
      </c>
      <c r="CS72" s="2">
        <f t="shared" si="188"/>
        <v>84</v>
      </c>
      <c r="CT72" s="1">
        <f t="shared" si="189"/>
        <v>3</v>
      </c>
      <c r="CU72" s="10" t="str">
        <f t="shared" si="235"/>
        <v>**</v>
      </c>
      <c r="CV72" s="2">
        <f t="shared" si="190"/>
        <v>75</v>
      </c>
      <c r="CW72" s="1">
        <f t="shared" si="191"/>
        <v>2</v>
      </c>
      <c r="CX72" s="10" t="str">
        <f t="shared" si="236"/>
        <v>**</v>
      </c>
      <c r="CY72" s="2">
        <f t="shared" si="192"/>
        <v>93</v>
      </c>
      <c r="CZ72" s="1" t="str">
        <f t="shared" si="193"/>
        <v/>
      </c>
      <c r="DA72" s="10" t="str">
        <f t="shared" si="237"/>
        <v/>
      </c>
      <c r="DB72" s="2" t="str">
        <f t="shared" si="194"/>
        <v/>
      </c>
      <c r="DC72" s="1" t="str">
        <f t="shared" si="195"/>
        <v/>
      </c>
      <c r="DD72" s="10" t="str">
        <f t="shared" si="238"/>
        <v/>
      </c>
      <c r="DE72" s="2" t="str">
        <f t="shared" si="196"/>
        <v/>
      </c>
      <c r="DF72" s="1" t="str">
        <f t="shared" si="197"/>
        <v/>
      </c>
      <c r="DG72" s="10" t="str">
        <f t="shared" si="239"/>
        <v/>
      </c>
      <c r="DH72" s="2" t="str">
        <f t="shared" si="198"/>
        <v/>
      </c>
      <c r="DI72" s="1" t="str">
        <f t="shared" si="199"/>
        <v/>
      </c>
      <c r="DJ72" s="10" t="str">
        <f t="shared" si="240"/>
        <v/>
      </c>
      <c r="DK72" s="2" t="str">
        <f t="shared" si="200"/>
        <v/>
      </c>
      <c r="DL72" s="1" t="str">
        <f t="shared" si="201"/>
        <v/>
      </c>
      <c r="DM72" s="10" t="str">
        <f t="shared" si="241"/>
        <v/>
      </c>
      <c r="DN72" s="2" t="str">
        <f t="shared" si="202"/>
        <v/>
      </c>
      <c r="DO72" s="23" t="str">
        <f t="shared" si="242"/>
        <v>Standard 3</v>
      </c>
      <c r="DP72" s="37">
        <f t="shared" si="243"/>
        <v>2</v>
      </c>
      <c r="DQ72" s="39">
        <f t="shared" si="244"/>
        <v>2.5714285714285716</v>
      </c>
      <c r="DR72" s="38">
        <f t="shared" si="245"/>
        <v>70.428571428571431</v>
      </c>
      <c r="DS72" s="18" t="str">
        <f t="shared" si="203"/>
        <v>Lenny L.</v>
      </c>
      <c r="DT72" s="5">
        <f t="shared" si="204"/>
        <v>3</v>
      </c>
      <c r="DU72" s="5" t="str">
        <f t="shared" si="246"/>
        <v>***</v>
      </c>
      <c r="DV72" s="5">
        <f t="shared" si="205"/>
        <v>3</v>
      </c>
      <c r="DW72" s="5" t="str">
        <f t="shared" si="247"/>
        <v>***</v>
      </c>
      <c r="DX72" s="5">
        <f t="shared" si="206"/>
        <v>3</v>
      </c>
      <c r="DY72" s="5" t="str">
        <f t="shared" si="248"/>
        <v>***</v>
      </c>
      <c r="DZ72" s="5">
        <f t="shared" si="207"/>
        <v>3</v>
      </c>
      <c r="EA72" s="5" t="str">
        <f t="shared" si="249"/>
        <v>***</v>
      </c>
      <c r="EB72" s="5">
        <f t="shared" si="208"/>
        <v>2</v>
      </c>
      <c r="EC72" s="5" t="str">
        <f t="shared" si="250"/>
        <v>**</v>
      </c>
      <c r="ED72" s="5">
        <f t="shared" si="209"/>
        <v>2</v>
      </c>
      <c r="EE72" s="5" t="str">
        <f t="shared" si="251"/>
        <v>**</v>
      </c>
      <c r="EF72" s="5">
        <f t="shared" si="210"/>
        <v>2</v>
      </c>
      <c r="EG72" s="5" t="str">
        <f t="shared" si="252"/>
        <v>**</v>
      </c>
      <c r="EH72" s="5" t="str">
        <f t="shared" si="211"/>
        <v/>
      </c>
      <c r="EI72" s="5" t="str">
        <f t="shared" si="253"/>
        <v/>
      </c>
      <c r="EJ72" s="5" t="str">
        <f t="shared" si="212"/>
        <v/>
      </c>
      <c r="EK72" s="5" t="str">
        <f t="shared" si="254"/>
        <v/>
      </c>
      <c r="EL72" s="5" t="str">
        <f t="shared" si="213"/>
        <v/>
      </c>
      <c r="EM72" s="5" t="str">
        <f t="shared" si="255"/>
        <v/>
      </c>
      <c r="EN72" s="5" t="str">
        <f t="shared" si="214"/>
        <v/>
      </c>
      <c r="EO72" s="5" t="str">
        <f t="shared" si="256"/>
        <v/>
      </c>
      <c r="EP72" s="5" t="str">
        <f t="shared" si="215"/>
        <v/>
      </c>
      <c r="EQ72" s="5" t="str">
        <f t="shared" si="257"/>
        <v/>
      </c>
      <c r="ER72" s="21"/>
      <c r="ES72" s="21"/>
      <c r="ET72" s="21"/>
      <c r="EU72" s="21"/>
      <c r="EV72" s="21"/>
      <c r="EW72" s="21"/>
      <c r="EZ72" t="str">
        <f t="shared" si="216"/>
        <v>Leon D.</v>
      </c>
      <c r="FA72">
        <f t="shared" si="173"/>
        <v>94</v>
      </c>
    </row>
    <row r="73" spans="1:157" ht="15.65" customHeight="1" thickBot="1" x14ac:dyDescent="0.4">
      <c r="A73" s="64" t="s">
        <v>70</v>
      </c>
      <c r="B73" s="65">
        <v>3</v>
      </c>
      <c r="C73" s="66">
        <v>3</v>
      </c>
      <c r="D73" s="67">
        <v>87</v>
      </c>
      <c r="E73" s="65">
        <v>2</v>
      </c>
      <c r="F73" s="66">
        <v>2</v>
      </c>
      <c r="G73" s="67">
        <v>100</v>
      </c>
      <c r="H73" s="65">
        <v>3</v>
      </c>
      <c r="I73" s="66">
        <v>3</v>
      </c>
      <c r="J73" s="67">
        <v>95</v>
      </c>
      <c r="K73" s="65">
        <v>3</v>
      </c>
      <c r="L73" s="66">
        <v>3</v>
      </c>
      <c r="M73" s="67">
        <v>95</v>
      </c>
      <c r="N73" s="65">
        <v>3</v>
      </c>
      <c r="O73" s="66">
        <v>3</v>
      </c>
      <c r="P73" s="67">
        <v>79</v>
      </c>
      <c r="Q73" s="65">
        <v>3</v>
      </c>
      <c r="R73" s="66">
        <v>4</v>
      </c>
      <c r="S73" s="67">
        <v>90</v>
      </c>
      <c r="T73" s="65">
        <v>3</v>
      </c>
      <c r="U73" s="66">
        <v>4</v>
      </c>
      <c r="V73" s="67">
        <v>100</v>
      </c>
      <c r="W73" s="65"/>
      <c r="X73" s="66"/>
      <c r="Y73" s="67"/>
      <c r="Z73" s="65"/>
      <c r="AA73" s="66"/>
      <c r="AB73" s="67"/>
      <c r="AC73" s="65"/>
      <c r="AD73" s="66"/>
      <c r="AE73" s="67"/>
      <c r="AF73" s="65"/>
      <c r="AG73" s="66"/>
      <c r="AH73" s="67"/>
      <c r="AI73" s="65"/>
      <c r="AJ73" s="66"/>
      <c r="AK73" s="67"/>
      <c r="AL73" s="68" t="s">
        <v>90</v>
      </c>
      <c r="AM73" s="69">
        <f t="shared" si="174"/>
        <v>2.8571428571428572</v>
      </c>
      <c r="AN73" s="70">
        <f t="shared" si="175"/>
        <v>3.1428571428571428</v>
      </c>
      <c r="AO73" s="71">
        <f t="shared" si="176"/>
        <v>92.285714285714292</v>
      </c>
      <c r="AP73" s="53" t="str">
        <f t="shared" si="177"/>
        <v>Leon D.</v>
      </c>
      <c r="AQ73" s="96">
        <v>2</v>
      </c>
      <c r="AR73" s="79"/>
      <c r="AS73" s="25">
        <f t="shared" si="217"/>
        <v>2</v>
      </c>
      <c r="AT73" s="98">
        <v>1</v>
      </c>
      <c r="AU73" s="79"/>
      <c r="AV73" s="25">
        <f t="shared" si="218"/>
        <v>1</v>
      </c>
      <c r="AW73" s="100">
        <v>1</v>
      </c>
      <c r="AX73" s="79"/>
      <c r="AY73" s="25">
        <f t="shared" si="219"/>
        <v>1</v>
      </c>
      <c r="AZ73" s="102">
        <v>2</v>
      </c>
      <c r="BA73" s="79"/>
      <c r="BB73" s="25">
        <f t="shared" si="220"/>
        <v>2</v>
      </c>
      <c r="BC73" s="104">
        <v>1</v>
      </c>
      <c r="BD73" s="79"/>
      <c r="BE73" s="25">
        <f t="shared" si="221"/>
        <v>1</v>
      </c>
      <c r="BF73" s="106">
        <v>0</v>
      </c>
      <c r="BG73" s="79"/>
      <c r="BH73" s="25">
        <f t="shared" si="222"/>
        <v>0</v>
      </c>
      <c r="BI73" s="108">
        <v>1</v>
      </c>
      <c r="BJ73" s="79"/>
      <c r="BK73" s="25">
        <f t="shared" si="223"/>
        <v>1</v>
      </c>
      <c r="BL73" s="110">
        <v>2</v>
      </c>
      <c r="BM73" s="79"/>
      <c r="BN73" s="25">
        <f t="shared" si="224"/>
        <v>2</v>
      </c>
      <c r="BO73" s="79"/>
      <c r="BP73" s="79"/>
      <c r="BQ73" s="25" t="str">
        <f t="shared" si="225"/>
        <v/>
      </c>
      <c r="BR73" s="79"/>
      <c r="BS73" s="79"/>
      <c r="BT73" s="25" t="str">
        <f t="shared" si="226"/>
        <v/>
      </c>
      <c r="BU73" s="79"/>
      <c r="BV73" s="79"/>
      <c r="BW73" s="25" t="str">
        <f t="shared" si="227"/>
        <v/>
      </c>
      <c r="BX73" s="79"/>
      <c r="BY73" s="79"/>
      <c r="BZ73" s="25" t="str">
        <f t="shared" si="228"/>
        <v/>
      </c>
      <c r="CA73" s="79"/>
      <c r="CB73" s="79"/>
      <c r="CC73" s="25" t="str">
        <f t="shared" si="229"/>
        <v/>
      </c>
      <c r="CD73" s="46" t="str">
        <f t="shared" si="178"/>
        <v>Leon D.</v>
      </c>
      <c r="CE73" s="3">
        <f t="shared" si="179"/>
        <v>3</v>
      </c>
      <c r="CF73" s="5" t="str">
        <f t="shared" si="230"/>
        <v>***</v>
      </c>
      <c r="CG73" s="4">
        <f t="shared" si="180"/>
        <v>87</v>
      </c>
      <c r="CH73" s="16">
        <f t="shared" si="181"/>
        <v>2</v>
      </c>
      <c r="CI73" s="5" t="str">
        <f t="shared" si="231"/>
        <v>**</v>
      </c>
      <c r="CJ73" s="4">
        <f t="shared" si="182"/>
        <v>100</v>
      </c>
      <c r="CK73" s="3">
        <f t="shared" si="183"/>
        <v>3</v>
      </c>
      <c r="CL73" s="5" t="str">
        <f t="shared" si="232"/>
        <v>***</v>
      </c>
      <c r="CM73" s="4">
        <f t="shared" si="184"/>
        <v>95</v>
      </c>
      <c r="CN73" s="1">
        <f t="shared" si="185"/>
        <v>3</v>
      </c>
      <c r="CO73" s="10" t="str">
        <f t="shared" si="233"/>
        <v>***</v>
      </c>
      <c r="CP73" s="2">
        <f t="shared" si="186"/>
        <v>95</v>
      </c>
      <c r="CQ73" s="1">
        <f t="shared" si="187"/>
        <v>3</v>
      </c>
      <c r="CR73" s="10" t="str">
        <f t="shared" si="234"/>
        <v>***</v>
      </c>
      <c r="CS73" s="2">
        <f t="shared" si="188"/>
        <v>79</v>
      </c>
      <c r="CT73" s="1">
        <f t="shared" si="189"/>
        <v>3</v>
      </c>
      <c r="CU73" s="10" t="str">
        <f t="shared" si="235"/>
        <v>****</v>
      </c>
      <c r="CV73" s="2">
        <f t="shared" si="190"/>
        <v>90</v>
      </c>
      <c r="CW73" s="1">
        <f t="shared" si="191"/>
        <v>3</v>
      </c>
      <c r="CX73" s="10" t="str">
        <f t="shared" si="236"/>
        <v>****</v>
      </c>
      <c r="CY73" s="2">
        <f t="shared" si="192"/>
        <v>100</v>
      </c>
      <c r="CZ73" s="1" t="str">
        <f t="shared" si="193"/>
        <v/>
      </c>
      <c r="DA73" s="10" t="str">
        <f t="shared" si="237"/>
        <v/>
      </c>
      <c r="DB73" s="2" t="str">
        <f t="shared" si="194"/>
        <v/>
      </c>
      <c r="DC73" s="1" t="str">
        <f t="shared" si="195"/>
        <v/>
      </c>
      <c r="DD73" s="10" t="str">
        <f t="shared" si="238"/>
        <v/>
      </c>
      <c r="DE73" s="2" t="str">
        <f t="shared" si="196"/>
        <v/>
      </c>
      <c r="DF73" s="1" t="str">
        <f t="shared" si="197"/>
        <v/>
      </c>
      <c r="DG73" s="10" t="str">
        <f t="shared" si="239"/>
        <v/>
      </c>
      <c r="DH73" s="2" t="str">
        <f t="shared" si="198"/>
        <v/>
      </c>
      <c r="DI73" s="1" t="str">
        <f t="shared" si="199"/>
        <v/>
      </c>
      <c r="DJ73" s="10" t="str">
        <f t="shared" si="240"/>
        <v/>
      </c>
      <c r="DK73" s="2" t="str">
        <f t="shared" si="200"/>
        <v/>
      </c>
      <c r="DL73" s="1" t="str">
        <f t="shared" si="201"/>
        <v/>
      </c>
      <c r="DM73" s="10" t="str">
        <f t="shared" si="241"/>
        <v/>
      </c>
      <c r="DN73" s="2" t="str">
        <f t="shared" si="202"/>
        <v/>
      </c>
      <c r="DO73" s="23" t="str">
        <f t="shared" si="242"/>
        <v>AHS 4</v>
      </c>
      <c r="DP73" s="37">
        <f t="shared" si="243"/>
        <v>2.8571428571428572</v>
      </c>
      <c r="DQ73" s="39">
        <f t="shared" si="244"/>
        <v>3.1428571428571428</v>
      </c>
      <c r="DR73" s="38">
        <f t="shared" si="245"/>
        <v>92.285714285714292</v>
      </c>
      <c r="DS73" s="18" t="str">
        <f t="shared" si="203"/>
        <v>Leon D.</v>
      </c>
      <c r="DT73" s="5">
        <f t="shared" si="204"/>
        <v>3</v>
      </c>
      <c r="DU73" s="5" t="str">
        <f t="shared" si="246"/>
        <v>***</v>
      </c>
      <c r="DV73" s="5">
        <f t="shared" si="205"/>
        <v>2</v>
      </c>
      <c r="DW73" s="5" t="str">
        <f t="shared" si="247"/>
        <v>**</v>
      </c>
      <c r="DX73" s="5">
        <f t="shared" si="206"/>
        <v>3</v>
      </c>
      <c r="DY73" s="5" t="str">
        <f t="shared" si="248"/>
        <v>***</v>
      </c>
      <c r="DZ73" s="5">
        <f t="shared" si="207"/>
        <v>3</v>
      </c>
      <c r="EA73" s="5" t="str">
        <f t="shared" si="249"/>
        <v>***</v>
      </c>
      <c r="EB73" s="5">
        <f t="shared" si="208"/>
        <v>3</v>
      </c>
      <c r="EC73" s="5" t="str">
        <f t="shared" si="250"/>
        <v>***</v>
      </c>
      <c r="ED73" s="5">
        <f t="shared" si="209"/>
        <v>4</v>
      </c>
      <c r="EE73" s="5" t="str">
        <f t="shared" si="251"/>
        <v>****</v>
      </c>
      <c r="EF73" s="5">
        <f t="shared" si="210"/>
        <v>4</v>
      </c>
      <c r="EG73" s="5" t="str">
        <f t="shared" si="252"/>
        <v>****</v>
      </c>
      <c r="EH73" s="5" t="str">
        <f t="shared" si="211"/>
        <v/>
      </c>
      <c r="EI73" s="5" t="str">
        <f t="shared" si="253"/>
        <v/>
      </c>
      <c r="EJ73" s="5" t="str">
        <f t="shared" si="212"/>
        <v/>
      </c>
      <c r="EK73" s="5" t="str">
        <f t="shared" si="254"/>
        <v/>
      </c>
      <c r="EL73" s="5" t="str">
        <f t="shared" si="213"/>
        <v/>
      </c>
      <c r="EM73" s="5" t="str">
        <f t="shared" si="255"/>
        <v/>
      </c>
      <c r="EN73" s="5" t="str">
        <f t="shared" si="214"/>
        <v/>
      </c>
      <c r="EO73" s="5" t="str">
        <f t="shared" si="256"/>
        <v/>
      </c>
      <c r="EP73" s="5" t="str">
        <f t="shared" si="215"/>
        <v/>
      </c>
      <c r="EQ73" s="5" t="str">
        <f t="shared" si="257"/>
        <v/>
      </c>
      <c r="ER73" s="21"/>
      <c r="ES73" s="21"/>
      <c r="ET73" s="21"/>
      <c r="EU73" s="21"/>
      <c r="EV73" s="21"/>
      <c r="EW73" s="21"/>
      <c r="EZ73" t="str">
        <f t="shared" si="216"/>
        <v>Leon R.</v>
      </c>
      <c r="FA73">
        <f t="shared" si="173"/>
        <v>73</v>
      </c>
    </row>
    <row r="74" spans="1:157" ht="15.65" customHeight="1" thickBot="1" x14ac:dyDescent="0.4">
      <c r="A74" s="64" t="s">
        <v>71</v>
      </c>
      <c r="B74" s="65">
        <v>2</v>
      </c>
      <c r="C74" s="66">
        <v>2</v>
      </c>
      <c r="D74" s="67">
        <v>61</v>
      </c>
      <c r="E74" s="65">
        <v>1</v>
      </c>
      <c r="F74" s="66">
        <v>2</v>
      </c>
      <c r="G74" s="67">
        <v>88</v>
      </c>
      <c r="H74" s="65">
        <v>1</v>
      </c>
      <c r="I74" s="66">
        <v>2</v>
      </c>
      <c r="J74" s="67">
        <v>70</v>
      </c>
      <c r="K74" s="65">
        <v>0</v>
      </c>
      <c r="L74" s="66">
        <v>2</v>
      </c>
      <c r="M74" s="67">
        <v>85</v>
      </c>
      <c r="N74" s="65">
        <v>0</v>
      </c>
      <c r="O74" s="66">
        <v>1</v>
      </c>
      <c r="P74" s="67">
        <v>68</v>
      </c>
      <c r="Q74" s="65">
        <v>1</v>
      </c>
      <c r="R74" s="66">
        <v>1</v>
      </c>
      <c r="S74" s="67">
        <v>50</v>
      </c>
      <c r="T74" s="65">
        <v>3</v>
      </c>
      <c r="U74" s="66">
        <v>1</v>
      </c>
      <c r="V74" s="67">
        <v>100</v>
      </c>
      <c r="W74" s="65"/>
      <c r="X74" s="66"/>
      <c r="Y74" s="67"/>
      <c r="Z74" s="65"/>
      <c r="AA74" s="66"/>
      <c r="AB74" s="67"/>
      <c r="AC74" s="65"/>
      <c r="AD74" s="66"/>
      <c r="AE74" s="67"/>
      <c r="AF74" s="65"/>
      <c r="AG74" s="66"/>
      <c r="AH74" s="67"/>
      <c r="AI74" s="65"/>
      <c r="AJ74" s="66"/>
      <c r="AK74" s="67"/>
      <c r="AL74" s="68" t="s">
        <v>94</v>
      </c>
      <c r="AM74" s="69">
        <f t="shared" si="174"/>
        <v>1.1428571428571428</v>
      </c>
      <c r="AN74" s="70">
        <f t="shared" si="175"/>
        <v>1.5714285714285714</v>
      </c>
      <c r="AO74" s="71">
        <f t="shared" si="176"/>
        <v>74.571428571428569</v>
      </c>
      <c r="AP74" s="53" t="str">
        <f t="shared" si="177"/>
        <v>Leon R.</v>
      </c>
      <c r="AQ74" s="97">
        <v>2</v>
      </c>
      <c r="AR74" s="79"/>
      <c r="AS74" s="25">
        <f t="shared" si="217"/>
        <v>2</v>
      </c>
      <c r="AT74" s="99">
        <v>2</v>
      </c>
      <c r="AU74" s="79"/>
      <c r="AV74" s="25">
        <f t="shared" si="218"/>
        <v>2</v>
      </c>
      <c r="AW74" s="101">
        <v>2</v>
      </c>
      <c r="AX74" s="79"/>
      <c r="AY74" s="25">
        <f t="shared" si="219"/>
        <v>2</v>
      </c>
      <c r="AZ74" s="103">
        <v>2</v>
      </c>
      <c r="BA74" s="79"/>
      <c r="BB74" s="25">
        <f t="shared" si="220"/>
        <v>2</v>
      </c>
      <c r="BC74" s="105">
        <v>2</v>
      </c>
      <c r="BD74" s="79"/>
      <c r="BE74" s="25">
        <f t="shared" si="221"/>
        <v>2</v>
      </c>
      <c r="BF74" s="107">
        <v>2</v>
      </c>
      <c r="BG74" s="79"/>
      <c r="BH74" s="25">
        <f t="shared" si="222"/>
        <v>2</v>
      </c>
      <c r="BI74" s="109">
        <v>2</v>
      </c>
      <c r="BJ74" s="79"/>
      <c r="BK74" s="25">
        <f t="shared" si="223"/>
        <v>2</v>
      </c>
      <c r="BL74" s="111">
        <v>2</v>
      </c>
      <c r="BM74" s="79"/>
      <c r="BN74" s="25">
        <f t="shared" si="224"/>
        <v>2</v>
      </c>
      <c r="BO74" s="79"/>
      <c r="BP74" s="79"/>
      <c r="BQ74" s="25" t="str">
        <f t="shared" si="225"/>
        <v/>
      </c>
      <c r="BR74" s="79"/>
      <c r="BS74" s="79"/>
      <c r="BT74" s="25" t="str">
        <f t="shared" si="226"/>
        <v/>
      </c>
      <c r="BU74" s="79"/>
      <c r="BV74" s="79"/>
      <c r="BW74" s="25" t="str">
        <f t="shared" si="227"/>
        <v/>
      </c>
      <c r="BX74" s="79"/>
      <c r="BY74" s="79"/>
      <c r="BZ74" s="25" t="str">
        <f t="shared" si="228"/>
        <v/>
      </c>
      <c r="CA74" s="79"/>
      <c r="CB74" s="79"/>
      <c r="CC74" s="25" t="str">
        <f t="shared" si="229"/>
        <v/>
      </c>
      <c r="CD74" s="46" t="str">
        <f t="shared" si="178"/>
        <v>Leon R.</v>
      </c>
      <c r="CE74" s="3">
        <f t="shared" si="179"/>
        <v>2</v>
      </c>
      <c r="CF74" s="5" t="str">
        <f t="shared" si="230"/>
        <v>**</v>
      </c>
      <c r="CG74" s="4">
        <f t="shared" si="180"/>
        <v>61</v>
      </c>
      <c r="CH74" s="16">
        <f t="shared" si="181"/>
        <v>1</v>
      </c>
      <c r="CI74" s="5" t="str">
        <f t="shared" si="231"/>
        <v>**</v>
      </c>
      <c r="CJ74" s="4">
        <f t="shared" si="182"/>
        <v>88</v>
      </c>
      <c r="CK74" s="3">
        <f t="shared" si="183"/>
        <v>1</v>
      </c>
      <c r="CL74" s="5" t="str">
        <f t="shared" si="232"/>
        <v>**</v>
      </c>
      <c r="CM74" s="4">
        <f t="shared" si="184"/>
        <v>70</v>
      </c>
      <c r="CN74" s="1">
        <f t="shared" si="185"/>
        <v>0</v>
      </c>
      <c r="CO74" s="10" t="str">
        <f t="shared" si="233"/>
        <v>**</v>
      </c>
      <c r="CP74" s="2">
        <f t="shared" si="186"/>
        <v>85</v>
      </c>
      <c r="CQ74" s="1">
        <f t="shared" si="187"/>
        <v>0</v>
      </c>
      <c r="CR74" s="10" t="str">
        <f t="shared" si="234"/>
        <v>*</v>
      </c>
      <c r="CS74" s="2">
        <f t="shared" si="188"/>
        <v>68</v>
      </c>
      <c r="CT74" s="1">
        <f t="shared" si="189"/>
        <v>1</v>
      </c>
      <c r="CU74" s="10" t="str">
        <f t="shared" si="235"/>
        <v>*</v>
      </c>
      <c r="CV74" s="2">
        <f t="shared" si="190"/>
        <v>50</v>
      </c>
      <c r="CW74" s="1">
        <f t="shared" si="191"/>
        <v>3</v>
      </c>
      <c r="CX74" s="10" t="str">
        <f t="shared" si="236"/>
        <v>*</v>
      </c>
      <c r="CY74" s="2">
        <f t="shared" si="192"/>
        <v>100</v>
      </c>
      <c r="CZ74" s="1" t="str">
        <f t="shared" si="193"/>
        <v/>
      </c>
      <c r="DA74" s="10" t="str">
        <f t="shared" si="237"/>
        <v/>
      </c>
      <c r="DB74" s="2" t="str">
        <f t="shared" si="194"/>
        <v/>
      </c>
      <c r="DC74" s="1" t="str">
        <f t="shared" si="195"/>
        <v/>
      </c>
      <c r="DD74" s="10" t="str">
        <f t="shared" si="238"/>
        <v/>
      </c>
      <c r="DE74" s="2" t="str">
        <f t="shared" si="196"/>
        <v/>
      </c>
      <c r="DF74" s="1" t="str">
        <f t="shared" si="197"/>
        <v/>
      </c>
      <c r="DG74" s="10" t="str">
        <f t="shared" si="239"/>
        <v/>
      </c>
      <c r="DH74" s="2" t="str">
        <f t="shared" si="198"/>
        <v/>
      </c>
      <c r="DI74" s="1" t="str">
        <f t="shared" si="199"/>
        <v/>
      </c>
      <c r="DJ74" s="10" t="str">
        <f t="shared" si="240"/>
        <v/>
      </c>
      <c r="DK74" s="2" t="str">
        <f t="shared" si="200"/>
        <v/>
      </c>
      <c r="DL74" s="1" t="str">
        <f t="shared" si="201"/>
        <v/>
      </c>
      <c r="DM74" s="10" t="str">
        <f t="shared" si="241"/>
        <v/>
      </c>
      <c r="DN74" s="2" t="str">
        <f t="shared" si="202"/>
        <v/>
      </c>
      <c r="DO74" s="23" t="str">
        <f t="shared" si="242"/>
        <v>Standard 3</v>
      </c>
      <c r="DP74" s="37">
        <f t="shared" si="243"/>
        <v>1.1428571428571428</v>
      </c>
      <c r="DQ74" s="39">
        <f t="shared" si="244"/>
        <v>1.5714285714285714</v>
      </c>
      <c r="DR74" s="38">
        <f t="shared" si="245"/>
        <v>74.571428571428569</v>
      </c>
      <c r="DS74" s="18" t="str">
        <f t="shared" si="203"/>
        <v>Leon R.</v>
      </c>
      <c r="DT74" s="5">
        <f t="shared" si="204"/>
        <v>2</v>
      </c>
      <c r="DU74" s="5" t="str">
        <f t="shared" si="246"/>
        <v>**</v>
      </c>
      <c r="DV74" s="5">
        <f t="shared" si="205"/>
        <v>2</v>
      </c>
      <c r="DW74" s="5" t="str">
        <f t="shared" si="247"/>
        <v>**</v>
      </c>
      <c r="DX74" s="5">
        <f t="shared" si="206"/>
        <v>2</v>
      </c>
      <c r="DY74" s="5" t="str">
        <f t="shared" si="248"/>
        <v>**</v>
      </c>
      <c r="DZ74" s="5">
        <f t="shared" si="207"/>
        <v>2</v>
      </c>
      <c r="EA74" s="5" t="str">
        <f t="shared" si="249"/>
        <v>**</v>
      </c>
      <c r="EB74" s="5">
        <f t="shared" si="208"/>
        <v>1</v>
      </c>
      <c r="EC74" s="5" t="str">
        <f t="shared" si="250"/>
        <v>*</v>
      </c>
      <c r="ED74" s="5">
        <f t="shared" si="209"/>
        <v>1</v>
      </c>
      <c r="EE74" s="5" t="str">
        <f t="shared" si="251"/>
        <v>*</v>
      </c>
      <c r="EF74" s="5">
        <f t="shared" si="210"/>
        <v>1</v>
      </c>
      <c r="EG74" s="5" t="str">
        <f t="shared" si="252"/>
        <v>*</v>
      </c>
      <c r="EH74" s="5" t="str">
        <f t="shared" si="211"/>
        <v/>
      </c>
      <c r="EI74" s="5" t="str">
        <f t="shared" si="253"/>
        <v/>
      </c>
      <c r="EJ74" s="5" t="str">
        <f t="shared" si="212"/>
        <v/>
      </c>
      <c r="EK74" s="5" t="str">
        <f t="shared" si="254"/>
        <v/>
      </c>
      <c r="EL74" s="5" t="str">
        <f t="shared" si="213"/>
        <v/>
      </c>
      <c r="EM74" s="5" t="str">
        <f t="shared" si="255"/>
        <v/>
      </c>
      <c r="EN74" s="5" t="str">
        <f t="shared" si="214"/>
        <v/>
      </c>
      <c r="EO74" s="5" t="str">
        <f t="shared" si="256"/>
        <v/>
      </c>
      <c r="EP74" s="5" t="str">
        <f t="shared" si="215"/>
        <v/>
      </c>
      <c r="EQ74" s="5" t="str">
        <f t="shared" si="257"/>
        <v/>
      </c>
      <c r="ER74" s="21"/>
      <c r="ES74" s="21"/>
      <c r="ET74" s="21"/>
      <c r="EU74" s="21"/>
      <c r="EV74" s="21"/>
      <c r="EW74" s="21"/>
      <c r="EZ74" t="str">
        <f t="shared" si="216"/>
        <v>Lisa R.</v>
      </c>
      <c r="FA74">
        <f t="shared" si="173"/>
        <v>85.333333333333329</v>
      </c>
    </row>
    <row r="75" spans="1:157" ht="15.65" customHeight="1" thickBot="1" x14ac:dyDescent="0.4">
      <c r="A75" s="64" t="s">
        <v>72</v>
      </c>
      <c r="B75" s="65">
        <v>3</v>
      </c>
      <c r="C75" s="66">
        <v>3</v>
      </c>
      <c r="D75" s="67">
        <v>61</v>
      </c>
      <c r="E75" s="65">
        <v>3</v>
      </c>
      <c r="F75" s="66">
        <v>3</v>
      </c>
      <c r="G75" s="67">
        <v>95</v>
      </c>
      <c r="H75" s="65">
        <v>3</v>
      </c>
      <c r="I75" s="66">
        <v>3</v>
      </c>
      <c r="J75" s="67">
        <v>100</v>
      </c>
      <c r="K75" s="65">
        <v>3</v>
      </c>
      <c r="L75" s="66">
        <v>4</v>
      </c>
      <c r="M75" s="67">
        <v>90</v>
      </c>
      <c r="N75" s="65">
        <v>3</v>
      </c>
      <c r="O75" s="66">
        <v>4</v>
      </c>
      <c r="P75" s="67">
        <v>89</v>
      </c>
      <c r="Q75" s="65">
        <v>3</v>
      </c>
      <c r="R75" s="66">
        <v>4</v>
      </c>
      <c r="S75" s="67">
        <v>80</v>
      </c>
      <c r="T75" s="65">
        <v>3</v>
      </c>
      <c r="U75" s="66">
        <v>4</v>
      </c>
      <c r="V75" s="67">
        <v>93</v>
      </c>
      <c r="W75" s="65"/>
      <c r="X75" s="66"/>
      <c r="Y75" s="67"/>
      <c r="Z75" s="65"/>
      <c r="AA75" s="66"/>
      <c r="AB75" s="67"/>
      <c r="AC75" s="65"/>
      <c r="AD75" s="66"/>
      <c r="AE75" s="67"/>
      <c r="AF75" s="65"/>
      <c r="AG75" s="66"/>
      <c r="AH75" s="67"/>
      <c r="AI75" s="65"/>
      <c r="AJ75" s="66"/>
      <c r="AK75" s="67"/>
      <c r="AL75" s="68" t="s">
        <v>90</v>
      </c>
      <c r="AM75" s="69">
        <f t="shared" si="174"/>
        <v>3</v>
      </c>
      <c r="AN75" s="70">
        <f t="shared" si="175"/>
        <v>3.5714285714285716</v>
      </c>
      <c r="AO75" s="71">
        <f t="shared" si="176"/>
        <v>86.857142857142861</v>
      </c>
      <c r="AP75" s="53" t="str">
        <f t="shared" si="177"/>
        <v>Lisa R.</v>
      </c>
      <c r="AQ75" s="97">
        <v>2</v>
      </c>
      <c r="AR75" s="79"/>
      <c r="AS75" s="25">
        <f t="shared" si="217"/>
        <v>2</v>
      </c>
      <c r="AT75" s="99">
        <v>2</v>
      </c>
      <c r="AU75" s="79"/>
      <c r="AV75" s="25">
        <f t="shared" si="218"/>
        <v>2</v>
      </c>
      <c r="AW75" s="101">
        <v>2</v>
      </c>
      <c r="AX75" s="79"/>
      <c r="AY75" s="25">
        <f t="shared" si="219"/>
        <v>2</v>
      </c>
      <c r="AZ75" s="103">
        <v>2</v>
      </c>
      <c r="BA75" s="79"/>
      <c r="BB75" s="25">
        <f t="shared" si="220"/>
        <v>2</v>
      </c>
      <c r="BC75" s="105">
        <v>2</v>
      </c>
      <c r="BD75" s="79"/>
      <c r="BE75" s="25">
        <f t="shared" si="221"/>
        <v>2</v>
      </c>
      <c r="BF75" s="107">
        <v>2</v>
      </c>
      <c r="BG75" s="79"/>
      <c r="BH75" s="25">
        <f t="shared" si="222"/>
        <v>2</v>
      </c>
      <c r="BI75" s="109">
        <v>2</v>
      </c>
      <c r="BJ75" s="79"/>
      <c r="BK75" s="25">
        <f t="shared" si="223"/>
        <v>2</v>
      </c>
      <c r="BL75" s="111">
        <v>2</v>
      </c>
      <c r="BM75" s="79"/>
      <c r="BN75" s="25">
        <f t="shared" si="224"/>
        <v>2</v>
      </c>
      <c r="BO75" s="79"/>
      <c r="BP75" s="79"/>
      <c r="BQ75" s="25" t="str">
        <f t="shared" si="225"/>
        <v/>
      </c>
      <c r="BR75" s="79"/>
      <c r="BS75" s="79"/>
      <c r="BT75" s="25" t="str">
        <f t="shared" si="226"/>
        <v/>
      </c>
      <c r="BU75" s="79"/>
      <c r="BV75" s="79"/>
      <c r="BW75" s="25" t="str">
        <f t="shared" si="227"/>
        <v/>
      </c>
      <c r="BX75" s="79"/>
      <c r="BY75" s="79"/>
      <c r="BZ75" s="25" t="str">
        <f t="shared" si="228"/>
        <v/>
      </c>
      <c r="CA75" s="79"/>
      <c r="CB75" s="79"/>
      <c r="CC75" s="25" t="str">
        <f t="shared" si="229"/>
        <v/>
      </c>
      <c r="CD75" s="46" t="str">
        <f t="shared" si="178"/>
        <v>Lisa R.</v>
      </c>
      <c r="CE75" s="3">
        <f t="shared" si="179"/>
        <v>3</v>
      </c>
      <c r="CF75" s="5" t="str">
        <f t="shared" si="230"/>
        <v>***</v>
      </c>
      <c r="CG75" s="4">
        <f t="shared" si="180"/>
        <v>61</v>
      </c>
      <c r="CH75" s="16">
        <f t="shared" si="181"/>
        <v>3</v>
      </c>
      <c r="CI75" s="5" t="str">
        <f t="shared" si="231"/>
        <v>***</v>
      </c>
      <c r="CJ75" s="4">
        <f t="shared" si="182"/>
        <v>95</v>
      </c>
      <c r="CK75" s="3">
        <f t="shared" si="183"/>
        <v>3</v>
      </c>
      <c r="CL75" s="5" t="str">
        <f t="shared" si="232"/>
        <v>***</v>
      </c>
      <c r="CM75" s="4">
        <f t="shared" si="184"/>
        <v>100</v>
      </c>
      <c r="CN75" s="1">
        <f t="shared" si="185"/>
        <v>3</v>
      </c>
      <c r="CO75" s="10" t="str">
        <f t="shared" si="233"/>
        <v>****</v>
      </c>
      <c r="CP75" s="2">
        <f t="shared" si="186"/>
        <v>90</v>
      </c>
      <c r="CQ75" s="1">
        <f t="shared" si="187"/>
        <v>3</v>
      </c>
      <c r="CR75" s="10" t="str">
        <f t="shared" si="234"/>
        <v>****</v>
      </c>
      <c r="CS75" s="2">
        <f t="shared" si="188"/>
        <v>89</v>
      </c>
      <c r="CT75" s="1">
        <f t="shared" si="189"/>
        <v>3</v>
      </c>
      <c r="CU75" s="10" t="str">
        <f t="shared" si="235"/>
        <v>****</v>
      </c>
      <c r="CV75" s="2">
        <f t="shared" si="190"/>
        <v>80</v>
      </c>
      <c r="CW75" s="1">
        <f t="shared" si="191"/>
        <v>3</v>
      </c>
      <c r="CX75" s="10" t="str">
        <f t="shared" si="236"/>
        <v>****</v>
      </c>
      <c r="CY75" s="2">
        <f t="shared" si="192"/>
        <v>93</v>
      </c>
      <c r="CZ75" s="1" t="str">
        <f t="shared" si="193"/>
        <v/>
      </c>
      <c r="DA75" s="10" t="str">
        <f t="shared" si="237"/>
        <v/>
      </c>
      <c r="DB75" s="2" t="str">
        <f t="shared" si="194"/>
        <v/>
      </c>
      <c r="DC75" s="1" t="str">
        <f t="shared" si="195"/>
        <v/>
      </c>
      <c r="DD75" s="10" t="str">
        <f t="shared" si="238"/>
        <v/>
      </c>
      <c r="DE75" s="2" t="str">
        <f t="shared" si="196"/>
        <v/>
      </c>
      <c r="DF75" s="1" t="str">
        <f t="shared" si="197"/>
        <v/>
      </c>
      <c r="DG75" s="10" t="str">
        <f t="shared" si="239"/>
        <v/>
      </c>
      <c r="DH75" s="2" t="str">
        <f t="shared" si="198"/>
        <v/>
      </c>
      <c r="DI75" s="1" t="str">
        <f t="shared" si="199"/>
        <v/>
      </c>
      <c r="DJ75" s="10" t="str">
        <f t="shared" si="240"/>
        <v/>
      </c>
      <c r="DK75" s="2" t="str">
        <f t="shared" si="200"/>
        <v/>
      </c>
      <c r="DL75" s="1" t="str">
        <f t="shared" si="201"/>
        <v/>
      </c>
      <c r="DM75" s="10" t="str">
        <f t="shared" si="241"/>
        <v/>
      </c>
      <c r="DN75" s="2" t="str">
        <f t="shared" si="202"/>
        <v/>
      </c>
      <c r="DO75" s="23" t="str">
        <f t="shared" si="242"/>
        <v>AHS 4</v>
      </c>
      <c r="DP75" s="37">
        <f t="shared" si="243"/>
        <v>3</v>
      </c>
      <c r="DQ75" s="39">
        <f t="shared" si="244"/>
        <v>3.5714285714285716</v>
      </c>
      <c r="DR75" s="38">
        <f t="shared" si="245"/>
        <v>86.857142857142861</v>
      </c>
      <c r="DS75" s="18" t="str">
        <f t="shared" si="203"/>
        <v>Lisa R.</v>
      </c>
      <c r="DT75" s="5">
        <f t="shared" si="204"/>
        <v>3</v>
      </c>
      <c r="DU75" s="5" t="str">
        <f t="shared" si="246"/>
        <v>***</v>
      </c>
      <c r="DV75" s="5">
        <f t="shared" si="205"/>
        <v>3</v>
      </c>
      <c r="DW75" s="5" t="str">
        <f t="shared" si="247"/>
        <v>***</v>
      </c>
      <c r="DX75" s="5">
        <f t="shared" si="206"/>
        <v>3</v>
      </c>
      <c r="DY75" s="5" t="str">
        <f t="shared" si="248"/>
        <v>***</v>
      </c>
      <c r="DZ75" s="5">
        <f t="shared" si="207"/>
        <v>4</v>
      </c>
      <c r="EA75" s="5" t="str">
        <f t="shared" si="249"/>
        <v>****</v>
      </c>
      <c r="EB75" s="5">
        <f t="shared" si="208"/>
        <v>4</v>
      </c>
      <c r="EC75" s="5" t="str">
        <f t="shared" si="250"/>
        <v>****</v>
      </c>
      <c r="ED75" s="5">
        <f t="shared" si="209"/>
        <v>4</v>
      </c>
      <c r="EE75" s="5" t="str">
        <f t="shared" si="251"/>
        <v>****</v>
      </c>
      <c r="EF75" s="5">
        <f t="shared" si="210"/>
        <v>4</v>
      </c>
      <c r="EG75" s="5" t="str">
        <f t="shared" si="252"/>
        <v>****</v>
      </c>
      <c r="EH75" s="5" t="str">
        <f t="shared" si="211"/>
        <v/>
      </c>
      <c r="EI75" s="5" t="str">
        <f t="shared" si="253"/>
        <v/>
      </c>
      <c r="EJ75" s="5" t="str">
        <f t="shared" si="212"/>
        <v/>
      </c>
      <c r="EK75" s="5" t="str">
        <f t="shared" si="254"/>
        <v/>
      </c>
      <c r="EL75" s="5" t="str">
        <f t="shared" si="213"/>
        <v/>
      </c>
      <c r="EM75" s="5" t="str">
        <f t="shared" si="255"/>
        <v/>
      </c>
      <c r="EN75" s="5" t="str">
        <f t="shared" si="214"/>
        <v/>
      </c>
      <c r="EO75" s="5" t="str">
        <f t="shared" si="256"/>
        <v/>
      </c>
      <c r="EP75" s="5" t="str">
        <f t="shared" si="215"/>
        <v/>
      </c>
      <c r="EQ75" s="5" t="str">
        <f t="shared" si="257"/>
        <v/>
      </c>
      <c r="ER75" s="21"/>
      <c r="ES75" s="21"/>
      <c r="ET75" s="21"/>
      <c r="EU75" s="21"/>
      <c r="EV75" s="21"/>
      <c r="EW75" s="21"/>
      <c r="EZ75" t="str">
        <f t="shared" si="216"/>
        <v>Nico S.</v>
      </c>
      <c r="FA75">
        <f t="shared" si="173"/>
        <v>54.666666666666664</v>
      </c>
    </row>
    <row r="76" spans="1:157" ht="15.65" customHeight="1" thickBot="1" x14ac:dyDescent="0.4">
      <c r="A76" s="64" t="s">
        <v>73</v>
      </c>
      <c r="B76" s="65">
        <v>3</v>
      </c>
      <c r="C76" s="66">
        <v>3</v>
      </c>
      <c r="D76" s="67">
        <v>58</v>
      </c>
      <c r="E76" s="65">
        <v>3</v>
      </c>
      <c r="F76" s="66">
        <v>3</v>
      </c>
      <c r="G76" s="67">
        <v>41</v>
      </c>
      <c r="H76" s="65">
        <v>3</v>
      </c>
      <c r="I76" s="66">
        <v>3</v>
      </c>
      <c r="J76" s="67">
        <v>65</v>
      </c>
      <c r="K76" s="65">
        <v>3</v>
      </c>
      <c r="L76" s="66">
        <v>4</v>
      </c>
      <c r="M76" s="67">
        <v>80</v>
      </c>
      <c r="N76" s="65">
        <v>3</v>
      </c>
      <c r="O76" s="66">
        <v>4</v>
      </c>
      <c r="P76" s="67">
        <v>63</v>
      </c>
      <c r="Q76" s="65">
        <v>3</v>
      </c>
      <c r="R76" s="66">
        <v>4</v>
      </c>
      <c r="S76" s="67">
        <v>85</v>
      </c>
      <c r="T76" s="65">
        <v>3</v>
      </c>
      <c r="U76" s="66">
        <v>4</v>
      </c>
      <c r="V76" s="67">
        <v>100</v>
      </c>
      <c r="W76" s="65"/>
      <c r="X76" s="66"/>
      <c r="Y76" s="67"/>
      <c r="Z76" s="65"/>
      <c r="AA76" s="66"/>
      <c r="AB76" s="67"/>
      <c r="AC76" s="65"/>
      <c r="AD76" s="66"/>
      <c r="AE76" s="67"/>
      <c r="AF76" s="65"/>
      <c r="AG76" s="66"/>
      <c r="AH76" s="67"/>
      <c r="AI76" s="65"/>
      <c r="AJ76" s="66"/>
      <c r="AK76" s="67"/>
      <c r="AL76" s="68" t="s">
        <v>94</v>
      </c>
      <c r="AM76" s="69">
        <f t="shared" si="174"/>
        <v>3</v>
      </c>
      <c r="AN76" s="70">
        <f t="shared" si="175"/>
        <v>3.5714285714285716</v>
      </c>
      <c r="AO76" s="71">
        <f t="shared" si="176"/>
        <v>70.285714285714292</v>
      </c>
      <c r="AP76" s="53" t="str">
        <f t="shared" si="177"/>
        <v>Nico S.</v>
      </c>
      <c r="AQ76" s="96">
        <v>2</v>
      </c>
      <c r="AR76" s="79"/>
      <c r="AS76" s="25">
        <f t="shared" si="217"/>
        <v>2</v>
      </c>
      <c r="AT76" s="98">
        <v>1</v>
      </c>
      <c r="AU76" s="79"/>
      <c r="AV76" s="25">
        <f t="shared" si="218"/>
        <v>1</v>
      </c>
      <c r="AW76" s="100">
        <v>2</v>
      </c>
      <c r="AX76" s="79"/>
      <c r="AY76" s="25">
        <f t="shared" si="219"/>
        <v>2</v>
      </c>
      <c r="AZ76" s="102">
        <v>2</v>
      </c>
      <c r="BA76" s="79"/>
      <c r="BB76" s="25">
        <f t="shared" si="220"/>
        <v>2</v>
      </c>
      <c r="BC76" s="104">
        <v>2</v>
      </c>
      <c r="BD76" s="79"/>
      <c r="BE76" s="25">
        <f t="shared" si="221"/>
        <v>2</v>
      </c>
      <c r="BF76" s="106">
        <v>2</v>
      </c>
      <c r="BG76" s="79"/>
      <c r="BH76" s="25">
        <f t="shared" si="222"/>
        <v>2</v>
      </c>
      <c r="BI76" s="108">
        <v>1</v>
      </c>
      <c r="BJ76" s="79"/>
      <c r="BK76" s="25">
        <f t="shared" si="223"/>
        <v>1</v>
      </c>
      <c r="BL76" s="110">
        <v>2</v>
      </c>
      <c r="BM76" s="79"/>
      <c r="BN76" s="25">
        <f t="shared" si="224"/>
        <v>2</v>
      </c>
      <c r="BO76" s="79"/>
      <c r="BP76" s="79"/>
      <c r="BQ76" s="25" t="str">
        <f t="shared" si="225"/>
        <v/>
      </c>
      <c r="BR76" s="79"/>
      <c r="BS76" s="79"/>
      <c r="BT76" s="25" t="str">
        <f t="shared" si="226"/>
        <v/>
      </c>
      <c r="BU76" s="79"/>
      <c r="BV76" s="79"/>
      <c r="BW76" s="25" t="str">
        <f t="shared" si="227"/>
        <v/>
      </c>
      <c r="BX76" s="79"/>
      <c r="BY76" s="79"/>
      <c r="BZ76" s="25" t="str">
        <f t="shared" si="228"/>
        <v/>
      </c>
      <c r="CA76" s="79"/>
      <c r="CB76" s="79"/>
      <c r="CC76" s="25" t="str">
        <f t="shared" si="229"/>
        <v/>
      </c>
      <c r="CD76" s="46" t="str">
        <f t="shared" si="178"/>
        <v>Nico S.</v>
      </c>
      <c r="CE76" s="3">
        <f t="shared" si="179"/>
        <v>3</v>
      </c>
      <c r="CF76" s="5" t="str">
        <f t="shared" si="230"/>
        <v>***</v>
      </c>
      <c r="CG76" s="4">
        <f t="shared" si="180"/>
        <v>58</v>
      </c>
      <c r="CH76" s="16">
        <f t="shared" si="181"/>
        <v>3</v>
      </c>
      <c r="CI76" s="5" t="str">
        <f t="shared" si="231"/>
        <v>***</v>
      </c>
      <c r="CJ76" s="4">
        <f t="shared" si="182"/>
        <v>41</v>
      </c>
      <c r="CK76" s="3">
        <f t="shared" si="183"/>
        <v>3</v>
      </c>
      <c r="CL76" s="5" t="str">
        <f t="shared" si="232"/>
        <v>***</v>
      </c>
      <c r="CM76" s="4">
        <f t="shared" si="184"/>
        <v>65</v>
      </c>
      <c r="CN76" s="1">
        <f t="shared" si="185"/>
        <v>3</v>
      </c>
      <c r="CO76" s="10" t="str">
        <f t="shared" si="233"/>
        <v>****</v>
      </c>
      <c r="CP76" s="2">
        <f t="shared" si="186"/>
        <v>80</v>
      </c>
      <c r="CQ76" s="1">
        <f t="shared" si="187"/>
        <v>3</v>
      </c>
      <c r="CR76" s="10" t="str">
        <f t="shared" si="234"/>
        <v>****</v>
      </c>
      <c r="CS76" s="2">
        <f t="shared" si="188"/>
        <v>63</v>
      </c>
      <c r="CT76" s="1">
        <f t="shared" si="189"/>
        <v>3</v>
      </c>
      <c r="CU76" s="10" t="str">
        <f t="shared" si="235"/>
        <v>****</v>
      </c>
      <c r="CV76" s="2">
        <f t="shared" si="190"/>
        <v>85</v>
      </c>
      <c r="CW76" s="1">
        <f t="shared" si="191"/>
        <v>3</v>
      </c>
      <c r="CX76" s="10" t="str">
        <f t="shared" si="236"/>
        <v>****</v>
      </c>
      <c r="CY76" s="2">
        <f t="shared" si="192"/>
        <v>100</v>
      </c>
      <c r="CZ76" s="1" t="str">
        <f t="shared" si="193"/>
        <v/>
      </c>
      <c r="DA76" s="10" t="str">
        <f t="shared" si="237"/>
        <v/>
      </c>
      <c r="DB76" s="2" t="str">
        <f t="shared" si="194"/>
        <v/>
      </c>
      <c r="DC76" s="1" t="str">
        <f t="shared" si="195"/>
        <v/>
      </c>
      <c r="DD76" s="10" t="str">
        <f t="shared" si="238"/>
        <v/>
      </c>
      <c r="DE76" s="2" t="str">
        <f t="shared" si="196"/>
        <v/>
      </c>
      <c r="DF76" s="1" t="str">
        <f t="shared" si="197"/>
        <v/>
      </c>
      <c r="DG76" s="10" t="str">
        <f t="shared" si="239"/>
        <v/>
      </c>
      <c r="DH76" s="2" t="str">
        <f t="shared" si="198"/>
        <v/>
      </c>
      <c r="DI76" s="1" t="str">
        <f t="shared" si="199"/>
        <v/>
      </c>
      <c r="DJ76" s="10" t="str">
        <f t="shared" si="240"/>
        <v/>
      </c>
      <c r="DK76" s="2" t="str">
        <f t="shared" si="200"/>
        <v/>
      </c>
      <c r="DL76" s="1" t="str">
        <f t="shared" si="201"/>
        <v/>
      </c>
      <c r="DM76" s="10" t="str">
        <f t="shared" si="241"/>
        <v/>
      </c>
      <c r="DN76" s="2" t="str">
        <f t="shared" si="202"/>
        <v/>
      </c>
      <c r="DO76" s="23" t="str">
        <f t="shared" si="242"/>
        <v>Standard 3</v>
      </c>
      <c r="DP76" s="37">
        <f t="shared" si="243"/>
        <v>3</v>
      </c>
      <c r="DQ76" s="39">
        <f t="shared" si="244"/>
        <v>3.5714285714285716</v>
      </c>
      <c r="DR76" s="38">
        <f t="shared" si="245"/>
        <v>70.285714285714292</v>
      </c>
      <c r="DS76" s="18" t="str">
        <f t="shared" si="203"/>
        <v>Nico S.</v>
      </c>
      <c r="DT76" s="5">
        <f t="shared" si="204"/>
        <v>3</v>
      </c>
      <c r="DU76" s="5" t="str">
        <f t="shared" si="246"/>
        <v>***</v>
      </c>
      <c r="DV76" s="5">
        <f t="shared" si="205"/>
        <v>3</v>
      </c>
      <c r="DW76" s="5" t="str">
        <f t="shared" si="247"/>
        <v>***</v>
      </c>
      <c r="DX76" s="5">
        <f t="shared" si="206"/>
        <v>3</v>
      </c>
      <c r="DY76" s="5" t="str">
        <f t="shared" si="248"/>
        <v>***</v>
      </c>
      <c r="DZ76" s="5">
        <f t="shared" si="207"/>
        <v>4</v>
      </c>
      <c r="EA76" s="5" t="str">
        <f t="shared" si="249"/>
        <v>****</v>
      </c>
      <c r="EB76" s="5">
        <f t="shared" si="208"/>
        <v>4</v>
      </c>
      <c r="EC76" s="5" t="str">
        <f t="shared" si="250"/>
        <v>****</v>
      </c>
      <c r="ED76" s="5">
        <f t="shared" si="209"/>
        <v>4</v>
      </c>
      <c r="EE76" s="5" t="str">
        <f t="shared" si="251"/>
        <v>****</v>
      </c>
      <c r="EF76" s="5">
        <f t="shared" si="210"/>
        <v>4</v>
      </c>
      <c r="EG76" s="5" t="str">
        <f t="shared" si="252"/>
        <v>****</v>
      </c>
      <c r="EH76" s="5" t="str">
        <f t="shared" si="211"/>
        <v/>
      </c>
      <c r="EI76" s="5" t="str">
        <f t="shared" si="253"/>
        <v/>
      </c>
      <c r="EJ76" s="5" t="str">
        <f t="shared" si="212"/>
        <v/>
      </c>
      <c r="EK76" s="5" t="str">
        <f t="shared" si="254"/>
        <v/>
      </c>
      <c r="EL76" s="5" t="str">
        <f t="shared" si="213"/>
        <v/>
      </c>
      <c r="EM76" s="5" t="str">
        <f t="shared" si="255"/>
        <v/>
      </c>
      <c r="EN76" s="5" t="str">
        <f t="shared" si="214"/>
        <v/>
      </c>
      <c r="EO76" s="5" t="str">
        <f t="shared" si="256"/>
        <v/>
      </c>
      <c r="EP76" s="5" t="str">
        <f t="shared" si="215"/>
        <v/>
      </c>
      <c r="EQ76" s="5" t="str">
        <f t="shared" si="257"/>
        <v/>
      </c>
      <c r="ER76" s="21"/>
      <c r="ES76" s="21"/>
      <c r="ET76" s="21"/>
      <c r="EU76" s="21"/>
      <c r="EV76" s="21"/>
      <c r="EW76" s="21"/>
      <c r="EZ76" t="str">
        <f t="shared" si="216"/>
        <v>Nina G.</v>
      </c>
      <c r="FA76">
        <f t="shared" si="173"/>
        <v>55.333333333333336</v>
      </c>
    </row>
    <row r="77" spans="1:157" ht="15.65" customHeight="1" thickBot="1" x14ac:dyDescent="0.4">
      <c r="A77" s="64" t="s">
        <v>74</v>
      </c>
      <c r="B77" s="65">
        <v>1</v>
      </c>
      <c r="C77" s="66">
        <v>2</v>
      </c>
      <c r="D77" s="67">
        <v>58</v>
      </c>
      <c r="E77" s="65">
        <v>2</v>
      </c>
      <c r="F77" s="66">
        <v>2</v>
      </c>
      <c r="G77" s="67">
        <v>63</v>
      </c>
      <c r="H77" s="65" t="s">
        <v>85</v>
      </c>
      <c r="I77" s="66" t="s">
        <v>85</v>
      </c>
      <c r="J77" s="67">
        <v>45</v>
      </c>
      <c r="K77" s="65">
        <v>1</v>
      </c>
      <c r="L77" s="66">
        <v>2</v>
      </c>
      <c r="M77" s="67">
        <v>45</v>
      </c>
      <c r="N77" s="65">
        <v>1</v>
      </c>
      <c r="O77" s="66">
        <v>2</v>
      </c>
      <c r="P77" s="67">
        <v>47</v>
      </c>
      <c r="Q77" s="65">
        <v>1</v>
      </c>
      <c r="R77" s="66">
        <v>2</v>
      </c>
      <c r="S77" s="67">
        <v>35</v>
      </c>
      <c r="T77" s="65">
        <v>2</v>
      </c>
      <c r="U77" s="66">
        <v>1</v>
      </c>
      <c r="V77" s="67">
        <v>93</v>
      </c>
      <c r="W77" s="65"/>
      <c r="X77" s="66"/>
      <c r="Y77" s="67"/>
      <c r="Z77" s="65"/>
      <c r="AA77" s="66"/>
      <c r="AB77" s="67"/>
      <c r="AC77" s="65"/>
      <c r="AD77" s="66"/>
      <c r="AE77" s="67"/>
      <c r="AF77" s="65"/>
      <c r="AG77" s="66"/>
      <c r="AH77" s="67"/>
      <c r="AI77" s="65"/>
      <c r="AJ77" s="66"/>
      <c r="AK77" s="67"/>
      <c r="AL77" s="68" t="s">
        <v>92</v>
      </c>
      <c r="AM77" s="69">
        <f t="shared" si="174"/>
        <v>1.3333333333333333</v>
      </c>
      <c r="AN77" s="70">
        <f t="shared" si="175"/>
        <v>1.8333333333333333</v>
      </c>
      <c r="AO77" s="71">
        <f t="shared" si="176"/>
        <v>55.142857142857146</v>
      </c>
      <c r="AP77" s="53" t="str">
        <f t="shared" si="177"/>
        <v>Nina G.</v>
      </c>
      <c r="AQ77" s="96">
        <v>0</v>
      </c>
      <c r="AR77" s="79"/>
      <c r="AS77" s="25">
        <f t="shared" si="217"/>
        <v>0</v>
      </c>
      <c r="AT77" s="98">
        <v>0</v>
      </c>
      <c r="AU77" s="79"/>
      <c r="AV77" s="25">
        <f t="shared" si="218"/>
        <v>0</v>
      </c>
      <c r="AW77" s="100">
        <v>2</v>
      </c>
      <c r="AX77" s="79"/>
      <c r="AY77" s="25">
        <f t="shared" si="219"/>
        <v>2</v>
      </c>
      <c r="AZ77" s="102">
        <v>1</v>
      </c>
      <c r="BA77" s="79"/>
      <c r="BB77" s="25">
        <f t="shared" si="220"/>
        <v>1</v>
      </c>
      <c r="BC77" s="104">
        <v>1</v>
      </c>
      <c r="BD77" s="79"/>
      <c r="BE77" s="25">
        <f t="shared" si="221"/>
        <v>1</v>
      </c>
      <c r="BF77" s="106">
        <v>1</v>
      </c>
      <c r="BG77" s="79"/>
      <c r="BH77" s="25">
        <f t="shared" si="222"/>
        <v>1</v>
      </c>
      <c r="BI77" s="108">
        <v>1</v>
      </c>
      <c r="BJ77" s="79"/>
      <c r="BK77" s="25">
        <f t="shared" si="223"/>
        <v>1</v>
      </c>
      <c r="BL77" s="110">
        <v>2</v>
      </c>
      <c r="BM77" s="79"/>
      <c r="BN77" s="25">
        <f t="shared" si="224"/>
        <v>2</v>
      </c>
      <c r="BO77" s="79"/>
      <c r="BP77" s="79"/>
      <c r="BQ77" s="25" t="str">
        <f t="shared" si="225"/>
        <v/>
      </c>
      <c r="BR77" s="79"/>
      <c r="BS77" s="79"/>
      <c r="BT77" s="25" t="str">
        <f t="shared" si="226"/>
        <v/>
      </c>
      <c r="BU77" s="79"/>
      <c r="BV77" s="79"/>
      <c r="BW77" s="25" t="str">
        <f t="shared" si="227"/>
        <v/>
      </c>
      <c r="BX77" s="79"/>
      <c r="BY77" s="79"/>
      <c r="BZ77" s="25" t="str">
        <f t="shared" si="228"/>
        <v/>
      </c>
      <c r="CA77" s="79"/>
      <c r="CB77" s="79"/>
      <c r="CC77" s="25" t="str">
        <f t="shared" si="229"/>
        <v/>
      </c>
      <c r="CD77" s="46" t="str">
        <f t="shared" si="178"/>
        <v>Nina G.</v>
      </c>
      <c r="CE77" s="3">
        <f t="shared" si="179"/>
        <v>1</v>
      </c>
      <c r="CF77" s="5" t="str">
        <f t="shared" si="230"/>
        <v>**</v>
      </c>
      <c r="CG77" s="4">
        <f t="shared" si="180"/>
        <v>58</v>
      </c>
      <c r="CH77" s="16">
        <f t="shared" si="181"/>
        <v>2</v>
      </c>
      <c r="CI77" s="5" t="str">
        <f t="shared" si="231"/>
        <v>**</v>
      </c>
      <c r="CJ77" s="4">
        <f t="shared" si="182"/>
        <v>63</v>
      </c>
      <c r="CK77" s="3" t="str">
        <f t="shared" si="183"/>
        <v>f</v>
      </c>
      <c r="CL77" s="5" t="str">
        <f t="shared" si="232"/>
        <v>f</v>
      </c>
      <c r="CM77" s="4">
        <f t="shared" si="184"/>
        <v>45</v>
      </c>
      <c r="CN77" s="1">
        <f t="shared" si="185"/>
        <v>1</v>
      </c>
      <c r="CO77" s="10" t="str">
        <f t="shared" si="233"/>
        <v>**</v>
      </c>
      <c r="CP77" s="2">
        <f t="shared" si="186"/>
        <v>45</v>
      </c>
      <c r="CQ77" s="1">
        <f t="shared" si="187"/>
        <v>1</v>
      </c>
      <c r="CR77" s="10" t="str">
        <f t="shared" si="234"/>
        <v>**</v>
      </c>
      <c r="CS77" s="2">
        <f t="shared" si="188"/>
        <v>47</v>
      </c>
      <c r="CT77" s="1">
        <f t="shared" si="189"/>
        <v>1</v>
      </c>
      <c r="CU77" s="10" t="str">
        <f t="shared" si="235"/>
        <v>**</v>
      </c>
      <c r="CV77" s="2">
        <f t="shared" si="190"/>
        <v>35</v>
      </c>
      <c r="CW77" s="1">
        <f t="shared" si="191"/>
        <v>2</v>
      </c>
      <c r="CX77" s="10" t="str">
        <f t="shared" si="236"/>
        <v>*</v>
      </c>
      <c r="CY77" s="2">
        <f t="shared" si="192"/>
        <v>93</v>
      </c>
      <c r="CZ77" s="1" t="str">
        <f t="shared" si="193"/>
        <v/>
      </c>
      <c r="DA77" s="10" t="str">
        <f t="shared" si="237"/>
        <v/>
      </c>
      <c r="DB77" s="2" t="str">
        <f t="shared" si="194"/>
        <v/>
      </c>
      <c r="DC77" s="1" t="str">
        <f t="shared" si="195"/>
        <v/>
      </c>
      <c r="DD77" s="10" t="str">
        <f t="shared" si="238"/>
        <v/>
      </c>
      <c r="DE77" s="2" t="str">
        <f t="shared" si="196"/>
        <v/>
      </c>
      <c r="DF77" s="1" t="str">
        <f t="shared" si="197"/>
        <v/>
      </c>
      <c r="DG77" s="10" t="str">
        <f t="shared" si="239"/>
        <v/>
      </c>
      <c r="DH77" s="2" t="str">
        <f t="shared" si="198"/>
        <v/>
      </c>
      <c r="DI77" s="1" t="str">
        <f t="shared" si="199"/>
        <v/>
      </c>
      <c r="DJ77" s="10" t="str">
        <f t="shared" si="240"/>
        <v/>
      </c>
      <c r="DK77" s="2" t="str">
        <f t="shared" si="200"/>
        <v/>
      </c>
      <c r="DL77" s="1" t="str">
        <f t="shared" si="201"/>
        <v/>
      </c>
      <c r="DM77" s="10" t="str">
        <f t="shared" si="241"/>
        <v/>
      </c>
      <c r="DN77" s="2" t="str">
        <f t="shared" si="202"/>
        <v/>
      </c>
      <c r="DO77" s="23" t="str">
        <f t="shared" si="242"/>
        <v>Standard 4</v>
      </c>
      <c r="DP77" s="37">
        <f t="shared" si="243"/>
        <v>1.3333333333333333</v>
      </c>
      <c r="DQ77" s="39">
        <f t="shared" si="244"/>
        <v>1.8333333333333333</v>
      </c>
      <c r="DR77" s="38">
        <f t="shared" si="245"/>
        <v>55.142857142857146</v>
      </c>
      <c r="DS77" s="18" t="str">
        <f t="shared" si="203"/>
        <v>Nina G.</v>
      </c>
      <c r="DT77" s="5">
        <f t="shared" si="204"/>
        <v>2</v>
      </c>
      <c r="DU77" s="5" t="str">
        <f t="shared" si="246"/>
        <v>**</v>
      </c>
      <c r="DV77" s="5">
        <f t="shared" si="205"/>
        <v>2</v>
      </c>
      <c r="DW77" s="5" t="str">
        <f t="shared" si="247"/>
        <v>**</v>
      </c>
      <c r="DX77" s="5" t="str">
        <f t="shared" si="206"/>
        <v>f</v>
      </c>
      <c r="DY77" s="5" t="str">
        <f t="shared" si="248"/>
        <v>f</v>
      </c>
      <c r="DZ77" s="5">
        <f t="shared" si="207"/>
        <v>2</v>
      </c>
      <c r="EA77" s="5" t="str">
        <f t="shared" si="249"/>
        <v>**</v>
      </c>
      <c r="EB77" s="5">
        <f t="shared" si="208"/>
        <v>2</v>
      </c>
      <c r="EC77" s="5" t="str">
        <f t="shared" si="250"/>
        <v>**</v>
      </c>
      <c r="ED77" s="5">
        <f t="shared" si="209"/>
        <v>2</v>
      </c>
      <c r="EE77" s="5" t="str">
        <f t="shared" si="251"/>
        <v>**</v>
      </c>
      <c r="EF77" s="5">
        <f t="shared" si="210"/>
        <v>1</v>
      </c>
      <c r="EG77" s="5" t="str">
        <f t="shared" si="252"/>
        <v>*</v>
      </c>
      <c r="EH77" s="5" t="str">
        <f t="shared" si="211"/>
        <v/>
      </c>
      <c r="EI77" s="5" t="str">
        <f t="shared" si="253"/>
        <v/>
      </c>
      <c r="EJ77" s="5" t="str">
        <f t="shared" si="212"/>
        <v/>
      </c>
      <c r="EK77" s="5" t="str">
        <f t="shared" si="254"/>
        <v/>
      </c>
      <c r="EL77" s="5" t="str">
        <f t="shared" si="213"/>
        <v/>
      </c>
      <c r="EM77" s="5" t="str">
        <f t="shared" si="255"/>
        <v/>
      </c>
      <c r="EN77" s="5" t="str">
        <f t="shared" si="214"/>
        <v/>
      </c>
      <c r="EO77" s="5" t="str">
        <f t="shared" si="256"/>
        <v/>
      </c>
      <c r="EP77" s="5" t="str">
        <f t="shared" si="215"/>
        <v/>
      </c>
      <c r="EQ77" s="5" t="str">
        <f t="shared" si="257"/>
        <v/>
      </c>
      <c r="ER77" s="21"/>
      <c r="ES77" s="21"/>
      <c r="ET77" s="21"/>
      <c r="EU77" s="21"/>
      <c r="EV77" s="21"/>
      <c r="EW77" s="21"/>
      <c r="EZ77" t="str">
        <f t="shared" si="216"/>
        <v>Noah M.</v>
      </c>
      <c r="FA77">
        <f t="shared" si="173"/>
        <v>78</v>
      </c>
    </row>
    <row r="78" spans="1:157" ht="15.65" customHeight="1" thickBot="1" x14ac:dyDescent="0.4">
      <c r="A78" s="64" t="s">
        <v>75</v>
      </c>
      <c r="B78" s="65">
        <v>3</v>
      </c>
      <c r="C78" s="66">
        <v>3</v>
      </c>
      <c r="D78" s="67">
        <v>77</v>
      </c>
      <c r="E78" s="65">
        <v>3</v>
      </c>
      <c r="F78" s="66">
        <v>3</v>
      </c>
      <c r="G78" s="67">
        <v>82</v>
      </c>
      <c r="H78" s="65">
        <v>3</v>
      </c>
      <c r="I78" s="66">
        <v>3</v>
      </c>
      <c r="J78" s="67">
        <v>75</v>
      </c>
      <c r="K78" s="65">
        <v>3</v>
      </c>
      <c r="L78" s="66">
        <v>4</v>
      </c>
      <c r="M78" s="67">
        <v>85</v>
      </c>
      <c r="N78" s="65">
        <v>3</v>
      </c>
      <c r="O78" s="66">
        <v>4</v>
      </c>
      <c r="P78" s="67">
        <v>79</v>
      </c>
      <c r="Q78" s="65">
        <v>3</v>
      </c>
      <c r="R78" s="66">
        <v>4</v>
      </c>
      <c r="S78" s="67">
        <v>85</v>
      </c>
      <c r="T78" s="65">
        <v>3</v>
      </c>
      <c r="U78" s="66">
        <v>4</v>
      </c>
      <c r="V78" s="67">
        <v>93</v>
      </c>
      <c r="W78" s="65"/>
      <c r="X78" s="66"/>
      <c r="Y78" s="67"/>
      <c r="Z78" s="65"/>
      <c r="AA78" s="66"/>
      <c r="AB78" s="67"/>
      <c r="AC78" s="65"/>
      <c r="AD78" s="66"/>
      <c r="AE78" s="67"/>
      <c r="AF78" s="65"/>
      <c r="AG78" s="66"/>
      <c r="AH78" s="67"/>
      <c r="AI78" s="65"/>
      <c r="AJ78" s="66"/>
      <c r="AK78" s="67"/>
      <c r="AL78" s="68" t="s">
        <v>93</v>
      </c>
      <c r="AM78" s="69">
        <f t="shared" si="174"/>
        <v>3</v>
      </c>
      <c r="AN78" s="70">
        <f t="shared" si="175"/>
        <v>3.5714285714285716</v>
      </c>
      <c r="AO78" s="71">
        <f t="shared" si="176"/>
        <v>82.285714285714292</v>
      </c>
      <c r="AP78" s="53" t="str">
        <f t="shared" si="177"/>
        <v>Noah M.</v>
      </c>
      <c r="AQ78" s="96">
        <v>2</v>
      </c>
      <c r="AR78" s="79"/>
      <c r="AS78" s="25">
        <f t="shared" si="217"/>
        <v>2</v>
      </c>
      <c r="AT78" s="98">
        <v>2</v>
      </c>
      <c r="AU78" s="79"/>
      <c r="AV78" s="25">
        <f t="shared" si="218"/>
        <v>2</v>
      </c>
      <c r="AW78" s="100">
        <v>2</v>
      </c>
      <c r="AX78" s="79"/>
      <c r="AY78" s="25">
        <f t="shared" si="219"/>
        <v>2</v>
      </c>
      <c r="AZ78" s="102">
        <v>2</v>
      </c>
      <c r="BA78" s="79"/>
      <c r="BB78" s="25">
        <f t="shared" si="220"/>
        <v>2</v>
      </c>
      <c r="BC78" s="104">
        <v>2</v>
      </c>
      <c r="BD78" s="79"/>
      <c r="BE78" s="25">
        <f t="shared" si="221"/>
        <v>2</v>
      </c>
      <c r="BF78" s="106">
        <v>2</v>
      </c>
      <c r="BG78" s="79"/>
      <c r="BH78" s="25">
        <f t="shared" si="222"/>
        <v>2</v>
      </c>
      <c r="BI78" s="108">
        <v>1</v>
      </c>
      <c r="BJ78" s="79"/>
      <c r="BK78" s="25">
        <f t="shared" si="223"/>
        <v>1</v>
      </c>
      <c r="BL78" s="110">
        <v>2</v>
      </c>
      <c r="BM78" s="79"/>
      <c r="BN78" s="25">
        <f t="shared" si="224"/>
        <v>2</v>
      </c>
      <c r="BO78" s="79"/>
      <c r="BP78" s="79"/>
      <c r="BQ78" s="25" t="str">
        <f t="shared" si="225"/>
        <v/>
      </c>
      <c r="BR78" s="79"/>
      <c r="BS78" s="79"/>
      <c r="BT78" s="25" t="str">
        <f t="shared" si="226"/>
        <v/>
      </c>
      <c r="BU78" s="79"/>
      <c r="BV78" s="79"/>
      <c r="BW78" s="25" t="str">
        <f t="shared" si="227"/>
        <v/>
      </c>
      <c r="BX78" s="79"/>
      <c r="BY78" s="79"/>
      <c r="BZ78" s="25" t="str">
        <f t="shared" si="228"/>
        <v/>
      </c>
      <c r="CA78" s="79"/>
      <c r="CB78" s="79"/>
      <c r="CC78" s="25" t="str">
        <f t="shared" si="229"/>
        <v/>
      </c>
      <c r="CD78" s="46" t="str">
        <f t="shared" si="178"/>
        <v>Noah M.</v>
      </c>
      <c r="CE78" s="3">
        <f t="shared" si="179"/>
        <v>3</v>
      </c>
      <c r="CF78" s="5" t="str">
        <f t="shared" si="230"/>
        <v>***</v>
      </c>
      <c r="CG78" s="4">
        <f t="shared" si="180"/>
        <v>77</v>
      </c>
      <c r="CH78" s="16">
        <f t="shared" si="181"/>
        <v>3</v>
      </c>
      <c r="CI78" s="5" t="str">
        <f t="shared" si="231"/>
        <v>***</v>
      </c>
      <c r="CJ78" s="4">
        <f t="shared" si="182"/>
        <v>82</v>
      </c>
      <c r="CK78" s="3">
        <f t="shared" si="183"/>
        <v>3</v>
      </c>
      <c r="CL78" s="5" t="str">
        <f t="shared" si="232"/>
        <v>***</v>
      </c>
      <c r="CM78" s="4">
        <f t="shared" si="184"/>
        <v>75</v>
      </c>
      <c r="CN78" s="1">
        <f t="shared" si="185"/>
        <v>3</v>
      </c>
      <c r="CO78" s="10" t="str">
        <f t="shared" si="233"/>
        <v>****</v>
      </c>
      <c r="CP78" s="2">
        <f t="shared" si="186"/>
        <v>85</v>
      </c>
      <c r="CQ78" s="1">
        <f t="shared" si="187"/>
        <v>3</v>
      </c>
      <c r="CR78" s="10" t="str">
        <f t="shared" si="234"/>
        <v>****</v>
      </c>
      <c r="CS78" s="2">
        <f t="shared" si="188"/>
        <v>79</v>
      </c>
      <c r="CT78" s="1">
        <f t="shared" si="189"/>
        <v>3</v>
      </c>
      <c r="CU78" s="10" t="str">
        <f t="shared" si="235"/>
        <v>****</v>
      </c>
      <c r="CV78" s="2">
        <f t="shared" si="190"/>
        <v>85</v>
      </c>
      <c r="CW78" s="1">
        <f t="shared" si="191"/>
        <v>3</v>
      </c>
      <c r="CX78" s="10" t="str">
        <f t="shared" si="236"/>
        <v>****</v>
      </c>
      <c r="CY78" s="2">
        <f t="shared" si="192"/>
        <v>93</v>
      </c>
      <c r="CZ78" s="1" t="str">
        <f t="shared" si="193"/>
        <v/>
      </c>
      <c r="DA78" s="10" t="str">
        <f t="shared" si="237"/>
        <v/>
      </c>
      <c r="DB78" s="2" t="str">
        <f t="shared" si="194"/>
        <v/>
      </c>
      <c r="DC78" s="1" t="str">
        <f t="shared" si="195"/>
        <v/>
      </c>
      <c r="DD78" s="10" t="str">
        <f t="shared" si="238"/>
        <v/>
      </c>
      <c r="DE78" s="2" t="str">
        <f t="shared" si="196"/>
        <v/>
      </c>
      <c r="DF78" s="1" t="str">
        <f t="shared" si="197"/>
        <v/>
      </c>
      <c r="DG78" s="10" t="str">
        <f t="shared" si="239"/>
        <v/>
      </c>
      <c r="DH78" s="2" t="str">
        <f t="shared" si="198"/>
        <v/>
      </c>
      <c r="DI78" s="1" t="str">
        <f t="shared" si="199"/>
        <v/>
      </c>
      <c r="DJ78" s="10" t="str">
        <f t="shared" si="240"/>
        <v/>
      </c>
      <c r="DK78" s="2" t="str">
        <f t="shared" si="200"/>
        <v/>
      </c>
      <c r="DL78" s="1" t="str">
        <f t="shared" si="201"/>
        <v/>
      </c>
      <c r="DM78" s="10" t="str">
        <f t="shared" si="241"/>
        <v/>
      </c>
      <c r="DN78" s="2" t="str">
        <f t="shared" si="202"/>
        <v/>
      </c>
      <c r="DO78" s="23" t="str">
        <f t="shared" si="242"/>
        <v>AHS 3</v>
      </c>
      <c r="DP78" s="37">
        <f t="shared" si="243"/>
        <v>3</v>
      </c>
      <c r="DQ78" s="39">
        <f t="shared" si="244"/>
        <v>3.5714285714285716</v>
      </c>
      <c r="DR78" s="38">
        <f t="shared" si="245"/>
        <v>82.285714285714292</v>
      </c>
      <c r="DS78" s="18" t="str">
        <f t="shared" si="203"/>
        <v>Noah M.</v>
      </c>
      <c r="DT78" s="5">
        <f t="shared" si="204"/>
        <v>3</v>
      </c>
      <c r="DU78" s="5" t="str">
        <f t="shared" si="246"/>
        <v>***</v>
      </c>
      <c r="DV78" s="5">
        <f t="shared" si="205"/>
        <v>3</v>
      </c>
      <c r="DW78" s="5" t="str">
        <f t="shared" si="247"/>
        <v>***</v>
      </c>
      <c r="DX78" s="5">
        <f t="shared" si="206"/>
        <v>3</v>
      </c>
      <c r="DY78" s="5" t="str">
        <f t="shared" si="248"/>
        <v>***</v>
      </c>
      <c r="DZ78" s="5">
        <f t="shared" si="207"/>
        <v>4</v>
      </c>
      <c r="EA78" s="5" t="str">
        <f t="shared" si="249"/>
        <v>****</v>
      </c>
      <c r="EB78" s="5">
        <f t="shared" si="208"/>
        <v>4</v>
      </c>
      <c r="EC78" s="5" t="str">
        <f t="shared" si="250"/>
        <v>****</v>
      </c>
      <c r="ED78" s="5">
        <f t="shared" si="209"/>
        <v>4</v>
      </c>
      <c r="EE78" s="5" t="str">
        <f t="shared" si="251"/>
        <v>****</v>
      </c>
      <c r="EF78" s="5">
        <f t="shared" si="210"/>
        <v>4</v>
      </c>
      <c r="EG78" s="5" t="str">
        <f t="shared" si="252"/>
        <v>****</v>
      </c>
      <c r="EH78" s="5" t="str">
        <f t="shared" si="211"/>
        <v/>
      </c>
      <c r="EI78" s="5" t="str">
        <f t="shared" si="253"/>
        <v/>
      </c>
      <c r="EJ78" s="5" t="str">
        <f t="shared" si="212"/>
        <v/>
      </c>
      <c r="EK78" s="5" t="str">
        <f t="shared" si="254"/>
        <v/>
      </c>
      <c r="EL78" s="5" t="str">
        <f t="shared" si="213"/>
        <v/>
      </c>
      <c r="EM78" s="5" t="str">
        <f t="shared" si="255"/>
        <v/>
      </c>
      <c r="EN78" s="5" t="str">
        <f t="shared" si="214"/>
        <v/>
      </c>
      <c r="EO78" s="5" t="str">
        <f t="shared" si="256"/>
        <v/>
      </c>
      <c r="EP78" s="5" t="str">
        <f t="shared" si="215"/>
        <v/>
      </c>
      <c r="EQ78" s="5" t="str">
        <f t="shared" si="257"/>
        <v/>
      </c>
      <c r="ER78" s="21"/>
      <c r="ES78" s="21"/>
      <c r="ET78" s="21"/>
      <c r="EU78" s="21"/>
      <c r="EV78" s="21"/>
      <c r="EW78" s="21"/>
      <c r="EZ78" t="str">
        <f t="shared" si="216"/>
        <v>Philipp W.</v>
      </c>
      <c r="FA78">
        <f t="shared" si="173"/>
        <v>85.666666666666671</v>
      </c>
    </row>
    <row r="79" spans="1:157" ht="15.65" customHeight="1" thickBot="1" x14ac:dyDescent="0.4">
      <c r="A79" s="64" t="s">
        <v>76</v>
      </c>
      <c r="B79" s="65">
        <v>1</v>
      </c>
      <c r="C79" s="66">
        <v>3</v>
      </c>
      <c r="D79" s="67">
        <v>81</v>
      </c>
      <c r="E79" s="65">
        <v>1</v>
      </c>
      <c r="F79" s="66">
        <v>3</v>
      </c>
      <c r="G79" s="67">
        <v>86</v>
      </c>
      <c r="H79" s="65">
        <v>2</v>
      </c>
      <c r="I79" s="66">
        <v>3</v>
      </c>
      <c r="J79" s="67">
        <v>90</v>
      </c>
      <c r="K79" s="65">
        <v>2</v>
      </c>
      <c r="L79" s="66">
        <v>3</v>
      </c>
      <c r="M79" s="67">
        <v>90</v>
      </c>
      <c r="N79" s="65">
        <v>3</v>
      </c>
      <c r="O79" s="66">
        <v>1</v>
      </c>
      <c r="P79" s="67">
        <v>84</v>
      </c>
      <c r="Q79" s="65">
        <v>3</v>
      </c>
      <c r="R79" s="66">
        <v>1</v>
      </c>
      <c r="S79" s="67">
        <v>50</v>
      </c>
      <c r="T79" s="65">
        <v>3</v>
      </c>
      <c r="U79" s="66">
        <v>1</v>
      </c>
      <c r="V79" s="67">
        <v>71</v>
      </c>
      <c r="W79" s="65"/>
      <c r="X79" s="66"/>
      <c r="Y79" s="67"/>
      <c r="Z79" s="65"/>
      <c r="AA79" s="66"/>
      <c r="AB79" s="67"/>
      <c r="AC79" s="65"/>
      <c r="AD79" s="66"/>
      <c r="AE79" s="67"/>
      <c r="AF79" s="65"/>
      <c r="AG79" s="66"/>
      <c r="AH79" s="67"/>
      <c r="AI79" s="65"/>
      <c r="AJ79" s="66"/>
      <c r="AK79" s="67"/>
      <c r="AL79" s="68"/>
      <c r="AM79" s="69">
        <f t="shared" si="174"/>
        <v>2.1428571428571428</v>
      </c>
      <c r="AN79" s="70">
        <f t="shared" si="175"/>
        <v>2.1428571428571428</v>
      </c>
      <c r="AO79" s="71">
        <f t="shared" si="176"/>
        <v>78.857142857142861</v>
      </c>
      <c r="AP79" s="53" t="str">
        <f t="shared" si="177"/>
        <v>Philipp W.</v>
      </c>
      <c r="AQ79" s="96">
        <v>2</v>
      </c>
      <c r="AR79" s="79"/>
      <c r="AS79" s="25">
        <f t="shared" si="217"/>
        <v>2</v>
      </c>
      <c r="AT79" s="98">
        <v>0</v>
      </c>
      <c r="AU79" s="79"/>
      <c r="AV79" s="25">
        <f t="shared" si="218"/>
        <v>0</v>
      </c>
      <c r="AW79" s="100">
        <v>1</v>
      </c>
      <c r="AX79" s="79"/>
      <c r="AY79" s="25">
        <f t="shared" si="219"/>
        <v>1</v>
      </c>
      <c r="AZ79" s="102">
        <v>1</v>
      </c>
      <c r="BA79" s="79"/>
      <c r="BB79" s="25">
        <f t="shared" si="220"/>
        <v>1</v>
      </c>
      <c r="BC79" s="104">
        <v>1</v>
      </c>
      <c r="BD79" s="79"/>
      <c r="BE79" s="25">
        <f t="shared" si="221"/>
        <v>1</v>
      </c>
      <c r="BF79" s="106">
        <v>1</v>
      </c>
      <c r="BG79" s="79"/>
      <c r="BH79" s="25">
        <f t="shared" si="222"/>
        <v>1</v>
      </c>
      <c r="BI79" s="108">
        <v>1</v>
      </c>
      <c r="BJ79" s="79"/>
      <c r="BK79" s="25">
        <f t="shared" si="223"/>
        <v>1</v>
      </c>
      <c r="BL79" s="110">
        <v>0</v>
      </c>
      <c r="BM79" s="79"/>
      <c r="BN79" s="25">
        <f t="shared" si="224"/>
        <v>0</v>
      </c>
      <c r="BO79" s="79"/>
      <c r="BP79" s="79"/>
      <c r="BQ79" s="25" t="str">
        <f t="shared" si="225"/>
        <v/>
      </c>
      <c r="BR79" s="79"/>
      <c r="BS79" s="79"/>
      <c r="BT79" s="25" t="str">
        <f t="shared" si="226"/>
        <v/>
      </c>
      <c r="BU79" s="79"/>
      <c r="BV79" s="79"/>
      <c r="BW79" s="25" t="str">
        <f t="shared" si="227"/>
        <v/>
      </c>
      <c r="BX79" s="79"/>
      <c r="BY79" s="79"/>
      <c r="BZ79" s="25" t="str">
        <f t="shared" si="228"/>
        <v/>
      </c>
      <c r="CA79" s="79"/>
      <c r="CB79" s="79"/>
      <c r="CC79" s="25" t="str">
        <f t="shared" si="229"/>
        <v/>
      </c>
      <c r="CD79" s="46" t="str">
        <f t="shared" si="178"/>
        <v>Philipp W.</v>
      </c>
      <c r="CE79" s="3">
        <f t="shared" si="179"/>
        <v>1</v>
      </c>
      <c r="CF79" s="5" t="str">
        <f t="shared" si="230"/>
        <v>***</v>
      </c>
      <c r="CG79" s="4">
        <f t="shared" si="180"/>
        <v>81</v>
      </c>
      <c r="CH79" s="16">
        <f t="shared" si="181"/>
        <v>1</v>
      </c>
      <c r="CI79" s="5" t="str">
        <f t="shared" si="231"/>
        <v>***</v>
      </c>
      <c r="CJ79" s="4">
        <f t="shared" si="182"/>
        <v>86</v>
      </c>
      <c r="CK79" s="3">
        <f t="shared" si="183"/>
        <v>2</v>
      </c>
      <c r="CL79" s="5" t="str">
        <f t="shared" si="232"/>
        <v>***</v>
      </c>
      <c r="CM79" s="4">
        <f t="shared" si="184"/>
        <v>90</v>
      </c>
      <c r="CN79" s="1">
        <f t="shared" si="185"/>
        <v>2</v>
      </c>
      <c r="CO79" s="10" t="str">
        <f t="shared" si="233"/>
        <v>***</v>
      </c>
      <c r="CP79" s="2">
        <f t="shared" si="186"/>
        <v>90</v>
      </c>
      <c r="CQ79" s="1">
        <f t="shared" si="187"/>
        <v>3</v>
      </c>
      <c r="CR79" s="10" t="str">
        <f t="shared" si="234"/>
        <v>*</v>
      </c>
      <c r="CS79" s="2">
        <f t="shared" si="188"/>
        <v>84</v>
      </c>
      <c r="CT79" s="1">
        <f t="shared" si="189"/>
        <v>3</v>
      </c>
      <c r="CU79" s="10" t="str">
        <f t="shared" si="235"/>
        <v>*</v>
      </c>
      <c r="CV79" s="2">
        <f t="shared" si="190"/>
        <v>50</v>
      </c>
      <c r="CW79" s="1">
        <f t="shared" si="191"/>
        <v>3</v>
      </c>
      <c r="CX79" s="10" t="str">
        <f t="shared" si="236"/>
        <v>*</v>
      </c>
      <c r="CY79" s="2">
        <f t="shared" si="192"/>
        <v>71</v>
      </c>
      <c r="CZ79" s="1" t="str">
        <f t="shared" si="193"/>
        <v/>
      </c>
      <c r="DA79" s="10" t="str">
        <f t="shared" si="237"/>
        <v/>
      </c>
      <c r="DB79" s="2" t="str">
        <f t="shared" si="194"/>
        <v/>
      </c>
      <c r="DC79" s="1" t="str">
        <f t="shared" si="195"/>
        <v/>
      </c>
      <c r="DD79" s="10" t="str">
        <f t="shared" si="238"/>
        <v/>
      </c>
      <c r="DE79" s="2" t="str">
        <f t="shared" si="196"/>
        <v/>
      </c>
      <c r="DF79" s="1" t="str">
        <f t="shared" si="197"/>
        <v/>
      </c>
      <c r="DG79" s="10" t="str">
        <f t="shared" si="239"/>
        <v/>
      </c>
      <c r="DH79" s="2" t="str">
        <f t="shared" si="198"/>
        <v/>
      </c>
      <c r="DI79" s="1" t="str">
        <f t="shared" si="199"/>
        <v/>
      </c>
      <c r="DJ79" s="10" t="str">
        <f t="shared" si="240"/>
        <v/>
      </c>
      <c r="DK79" s="2" t="str">
        <f t="shared" si="200"/>
        <v/>
      </c>
      <c r="DL79" s="1" t="str">
        <f t="shared" si="201"/>
        <v/>
      </c>
      <c r="DM79" s="10" t="str">
        <f t="shared" si="241"/>
        <v/>
      </c>
      <c r="DN79" s="2" t="str">
        <f t="shared" si="202"/>
        <v/>
      </c>
      <c r="DO79" s="23" t="str">
        <f t="shared" si="242"/>
        <v/>
      </c>
      <c r="DP79" s="37">
        <f t="shared" si="243"/>
        <v>2.1428571428571428</v>
      </c>
      <c r="DQ79" s="39">
        <f t="shared" si="244"/>
        <v>2.1428571428571428</v>
      </c>
      <c r="DR79" s="38">
        <f t="shared" si="245"/>
        <v>78.857142857142861</v>
      </c>
      <c r="DS79" s="18" t="str">
        <f t="shared" si="203"/>
        <v>Philipp W.</v>
      </c>
      <c r="DT79" s="5">
        <f t="shared" si="204"/>
        <v>3</v>
      </c>
      <c r="DU79" s="5" t="str">
        <f t="shared" si="246"/>
        <v>***</v>
      </c>
      <c r="DV79" s="5">
        <f t="shared" si="205"/>
        <v>3</v>
      </c>
      <c r="DW79" s="5" t="str">
        <f t="shared" si="247"/>
        <v>***</v>
      </c>
      <c r="DX79" s="5">
        <f t="shared" si="206"/>
        <v>3</v>
      </c>
      <c r="DY79" s="5" t="str">
        <f t="shared" si="248"/>
        <v>***</v>
      </c>
      <c r="DZ79" s="5">
        <f t="shared" si="207"/>
        <v>3</v>
      </c>
      <c r="EA79" s="5" t="str">
        <f t="shared" si="249"/>
        <v>***</v>
      </c>
      <c r="EB79" s="5">
        <f t="shared" si="208"/>
        <v>1</v>
      </c>
      <c r="EC79" s="5" t="str">
        <f t="shared" si="250"/>
        <v>*</v>
      </c>
      <c r="ED79" s="5">
        <f t="shared" si="209"/>
        <v>1</v>
      </c>
      <c r="EE79" s="5" t="str">
        <f t="shared" si="251"/>
        <v>*</v>
      </c>
      <c r="EF79" s="5">
        <f t="shared" si="210"/>
        <v>1</v>
      </c>
      <c r="EG79" s="5" t="str">
        <f t="shared" si="252"/>
        <v>*</v>
      </c>
      <c r="EH79" s="5" t="str">
        <f t="shared" si="211"/>
        <v/>
      </c>
      <c r="EI79" s="5" t="str">
        <f t="shared" si="253"/>
        <v/>
      </c>
      <c r="EJ79" s="5" t="str">
        <f t="shared" si="212"/>
        <v/>
      </c>
      <c r="EK79" s="5" t="str">
        <f t="shared" si="254"/>
        <v/>
      </c>
      <c r="EL79" s="5" t="str">
        <f t="shared" si="213"/>
        <v/>
      </c>
      <c r="EM79" s="5" t="str">
        <f t="shared" si="255"/>
        <v/>
      </c>
      <c r="EN79" s="5" t="str">
        <f t="shared" si="214"/>
        <v/>
      </c>
      <c r="EO79" s="5" t="str">
        <f t="shared" si="256"/>
        <v/>
      </c>
      <c r="EP79" s="5" t="str">
        <f t="shared" si="215"/>
        <v/>
      </c>
      <c r="EQ79" s="5" t="str">
        <f t="shared" si="257"/>
        <v/>
      </c>
      <c r="ER79" s="21"/>
      <c r="ES79" s="21"/>
      <c r="ET79" s="21"/>
      <c r="EU79" s="21"/>
      <c r="EV79" s="21"/>
      <c r="EW79" s="21"/>
      <c r="EZ79" t="str">
        <f t="shared" si="216"/>
        <v>Rikka M.</v>
      </c>
      <c r="FA79">
        <f t="shared" si="173"/>
        <v>62.333333333333336</v>
      </c>
    </row>
    <row r="80" spans="1:157" ht="15.65" customHeight="1" thickBot="1" x14ac:dyDescent="0.4">
      <c r="A80" s="64" t="s">
        <v>77</v>
      </c>
      <c r="B80" s="65">
        <v>3</v>
      </c>
      <c r="C80" s="66">
        <v>3</v>
      </c>
      <c r="D80" s="67">
        <v>81</v>
      </c>
      <c r="E80" s="65">
        <v>3</v>
      </c>
      <c r="F80" s="66">
        <v>3</v>
      </c>
      <c r="G80" s="67">
        <v>36</v>
      </c>
      <c r="H80" s="65">
        <v>3</v>
      </c>
      <c r="I80" s="66">
        <v>3</v>
      </c>
      <c r="J80" s="67">
        <v>70</v>
      </c>
      <c r="K80" s="65">
        <v>3</v>
      </c>
      <c r="L80" s="66">
        <v>4</v>
      </c>
      <c r="M80" s="67">
        <v>75</v>
      </c>
      <c r="N80" s="65">
        <v>3</v>
      </c>
      <c r="O80" s="66">
        <v>4</v>
      </c>
      <c r="P80" s="67">
        <v>79</v>
      </c>
      <c r="Q80" s="65">
        <v>3</v>
      </c>
      <c r="R80" s="66">
        <v>4</v>
      </c>
      <c r="S80" s="67">
        <v>80</v>
      </c>
      <c r="T80" s="65">
        <v>3</v>
      </c>
      <c r="U80" s="66">
        <v>4</v>
      </c>
      <c r="V80" s="67">
        <v>86</v>
      </c>
      <c r="W80" s="65"/>
      <c r="X80" s="66"/>
      <c r="Y80" s="67"/>
      <c r="Z80" s="65"/>
      <c r="AA80" s="66"/>
      <c r="AB80" s="67"/>
      <c r="AC80" s="65"/>
      <c r="AD80" s="66"/>
      <c r="AE80" s="67"/>
      <c r="AF80" s="65"/>
      <c r="AG80" s="66"/>
      <c r="AH80" s="67"/>
      <c r="AI80" s="65"/>
      <c r="AJ80" s="66"/>
      <c r="AK80" s="67"/>
      <c r="AL80" s="68" t="s">
        <v>94</v>
      </c>
      <c r="AM80" s="69">
        <f t="shared" si="174"/>
        <v>3</v>
      </c>
      <c r="AN80" s="70">
        <f t="shared" si="175"/>
        <v>3.5714285714285716</v>
      </c>
      <c r="AO80" s="71">
        <f t="shared" si="176"/>
        <v>72.428571428571431</v>
      </c>
      <c r="AP80" s="53" t="str">
        <f t="shared" si="177"/>
        <v>Rikka M.</v>
      </c>
      <c r="AQ80" s="97">
        <v>2</v>
      </c>
      <c r="AR80" s="79"/>
      <c r="AS80" s="25">
        <f t="shared" si="217"/>
        <v>2</v>
      </c>
      <c r="AT80" s="99">
        <v>2</v>
      </c>
      <c r="AU80" s="79"/>
      <c r="AV80" s="25">
        <f t="shared" si="218"/>
        <v>2</v>
      </c>
      <c r="AW80" s="101">
        <v>2</v>
      </c>
      <c r="AX80" s="79"/>
      <c r="AY80" s="25">
        <f t="shared" si="219"/>
        <v>2</v>
      </c>
      <c r="AZ80" s="103">
        <v>2</v>
      </c>
      <c r="BA80" s="79"/>
      <c r="BB80" s="25">
        <f t="shared" si="220"/>
        <v>2</v>
      </c>
      <c r="BC80" s="105">
        <v>2</v>
      </c>
      <c r="BD80" s="79"/>
      <c r="BE80" s="25">
        <f t="shared" si="221"/>
        <v>2</v>
      </c>
      <c r="BF80" s="107">
        <v>2</v>
      </c>
      <c r="BG80" s="79"/>
      <c r="BH80" s="25">
        <f t="shared" si="222"/>
        <v>2</v>
      </c>
      <c r="BI80" s="109">
        <v>2</v>
      </c>
      <c r="BJ80" s="79"/>
      <c r="BK80" s="25">
        <f t="shared" si="223"/>
        <v>2</v>
      </c>
      <c r="BL80" s="111">
        <v>2</v>
      </c>
      <c r="BM80" s="79"/>
      <c r="BN80" s="25">
        <f t="shared" si="224"/>
        <v>2</v>
      </c>
      <c r="BO80" s="79"/>
      <c r="BP80" s="79"/>
      <c r="BQ80" s="25" t="str">
        <f t="shared" si="225"/>
        <v/>
      </c>
      <c r="BR80" s="79"/>
      <c r="BS80" s="79"/>
      <c r="BT80" s="25" t="str">
        <f t="shared" si="226"/>
        <v/>
      </c>
      <c r="BU80" s="79"/>
      <c r="BV80" s="79"/>
      <c r="BW80" s="25" t="str">
        <f t="shared" si="227"/>
        <v/>
      </c>
      <c r="BX80" s="79"/>
      <c r="BY80" s="79"/>
      <c r="BZ80" s="25" t="str">
        <f t="shared" si="228"/>
        <v/>
      </c>
      <c r="CA80" s="79"/>
      <c r="CB80" s="79"/>
      <c r="CC80" s="25" t="str">
        <f t="shared" si="229"/>
        <v/>
      </c>
      <c r="CD80" s="46" t="str">
        <f t="shared" si="178"/>
        <v>Rikka M.</v>
      </c>
      <c r="CE80" s="3">
        <f t="shared" si="179"/>
        <v>3</v>
      </c>
      <c r="CF80" s="5" t="str">
        <f t="shared" si="230"/>
        <v>***</v>
      </c>
      <c r="CG80" s="4">
        <f t="shared" si="180"/>
        <v>81</v>
      </c>
      <c r="CH80" s="16">
        <f t="shared" si="181"/>
        <v>3</v>
      </c>
      <c r="CI80" s="5" t="str">
        <f t="shared" si="231"/>
        <v>***</v>
      </c>
      <c r="CJ80" s="4">
        <f t="shared" si="182"/>
        <v>36</v>
      </c>
      <c r="CK80" s="3">
        <f t="shared" si="183"/>
        <v>3</v>
      </c>
      <c r="CL80" s="5" t="str">
        <f t="shared" si="232"/>
        <v>***</v>
      </c>
      <c r="CM80" s="4">
        <f t="shared" si="184"/>
        <v>70</v>
      </c>
      <c r="CN80" s="1">
        <f t="shared" si="185"/>
        <v>3</v>
      </c>
      <c r="CO80" s="10" t="str">
        <f t="shared" si="233"/>
        <v>****</v>
      </c>
      <c r="CP80" s="2">
        <f t="shared" si="186"/>
        <v>75</v>
      </c>
      <c r="CQ80" s="1">
        <f t="shared" si="187"/>
        <v>3</v>
      </c>
      <c r="CR80" s="10" t="str">
        <f t="shared" si="234"/>
        <v>****</v>
      </c>
      <c r="CS80" s="2">
        <f t="shared" si="188"/>
        <v>79</v>
      </c>
      <c r="CT80" s="1">
        <f t="shared" si="189"/>
        <v>3</v>
      </c>
      <c r="CU80" s="10" t="str">
        <f t="shared" si="235"/>
        <v>****</v>
      </c>
      <c r="CV80" s="2">
        <f t="shared" si="190"/>
        <v>80</v>
      </c>
      <c r="CW80" s="1">
        <f t="shared" si="191"/>
        <v>3</v>
      </c>
      <c r="CX80" s="10" t="str">
        <f t="shared" si="236"/>
        <v>****</v>
      </c>
      <c r="CY80" s="2">
        <f t="shared" si="192"/>
        <v>86</v>
      </c>
      <c r="CZ80" s="1" t="str">
        <f t="shared" si="193"/>
        <v/>
      </c>
      <c r="DA80" s="10" t="str">
        <f t="shared" si="237"/>
        <v/>
      </c>
      <c r="DB80" s="2" t="str">
        <f t="shared" si="194"/>
        <v/>
      </c>
      <c r="DC80" s="1" t="str">
        <f t="shared" si="195"/>
        <v/>
      </c>
      <c r="DD80" s="10" t="str">
        <f t="shared" si="238"/>
        <v/>
      </c>
      <c r="DE80" s="2" t="str">
        <f t="shared" si="196"/>
        <v/>
      </c>
      <c r="DF80" s="1" t="str">
        <f t="shared" si="197"/>
        <v/>
      </c>
      <c r="DG80" s="10" t="str">
        <f t="shared" si="239"/>
        <v/>
      </c>
      <c r="DH80" s="2" t="str">
        <f t="shared" si="198"/>
        <v/>
      </c>
      <c r="DI80" s="1" t="str">
        <f t="shared" si="199"/>
        <v/>
      </c>
      <c r="DJ80" s="10" t="str">
        <f t="shared" si="240"/>
        <v/>
      </c>
      <c r="DK80" s="2" t="str">
        <f t="shared" si="200"/>
        <v/>
      </c>
      <c r="DL80" s="1" t="str">
        <f t="shared" si="201"/>
        <v/>
      </c>
      <c r="DM80" s="10" t="str">
        <f t="shared" si="241"/>
        <v/>
      </c>
      <c r="DN80" s="2" t="str">
        <f t="shared" si="202"/>
        <v/>
      </c>
      <c r="DO80" s="23" t="str">
        <f t="shared" si="242"/>
        <v>Standard 3</v>
      </c>
      <c r="DP80" s="37">
        <f t="shared" si="243"/>
        <v>3</v>
      </c>
      <c r="DQ80" s="39">
        <f t="shared" si="244"/>
        <v>3.5714285714285716</v>
      </c>
      <c r="DR80" s="38">
        <f t="shared" si="245"/>
        <v>72.428571428571431</v>
      </c>
      <c r="DS80" s="18" t="str">
        <f t="shared" si="203"/>
        <v>Rikka M.</v>
      </c>
      <c r="DT80" s="5">
        <f t="shared" si="204"/>
        <v>3</v>
      </c>
      <c r="DU80" s="5" t="str">
        <f t="shared" si="246"/>
        <v>***</v>
      </c>
      <c r="DV80" s="5">
        <f t="shared" si="205"/>
        <v>3</v>
      </c>
      <c r="DW80" s="5" t="str">
        <f t="shared" si="247"/>
        <v>***</v>
      </c>
      <c r="DX80" s="5">
        <f t="shared" si="206"/>
        <v>3</v>
      </c>
      <c r="DY80" s="5" t="str">
        <f t="shared" si="248"/>
        <v>***</v>
      </c>
      <c r="DZ80" s="5">
        <f t="shared" si="207"/>
        <v>4</v>
      </c>
      <c r="EA80" s="5" t="str">
        <f t="shared" si="249"/>
        <v>****</v>
      </c>
      <c r="EB80" s="5">
        <f t="shared" si="208"/>
        <v>4</v>
      </c>
      <c r="EC80" s="5" t="str">
        <f t="shared" si="250"/>
        <v>****</v>
      </c>
      <c r="ED80" s="5">
        <f t="shared" si="209"/>
        <v>4</v>
      </c>
      <c r="EE80" s="5" t="str">
        <f t="shared" si="251"/>
        <v>****</v>
      </c>
      <c r="EF80" s="5">
        <f t="shared" si="210"/>
        <v>4</v>
      </c>
      <c r="EG80" s="5" t="str">
        <f t="shared" si="252"/>
        <v>****</v>
      </c>
      <c r="EH80" s="5" t="str">
        <f t="shared" si="211"/>
        <v/>
      </c>
      <c r="EI80" s="5" t="str">
        <f t="shared" si="253"/>
        <v/>
      </c>
      <c r="EJ80" s="5" t="str">
        <f t="shared" si="212"/>
        <v/>
      </c>
      <c r="EK80" s="5" t="str">
        <f t="shared" si="254"/>
        <v/>
      </c>
      <c r="EL80" s="5" t="str">
        <f t="shared" si="213"/>
        <v/>
      </c>
      <c r="EM80" s="5" t="str">
        <f t="shared" si="255"/>
        <v/>
      </c>
      <c r="EN80" s="5" t="str">
        <f t="shared" si="214"/>
        <v/>
      </c>
      <c r="EO80" s="5" t="str">
        <f t="shared" si="256"/>
        <v/>
      </c>
      <c r="EP80" s="5" t="str">
        <f t="shared" si="215"/>
        <v/>
      </c>
      <c r="EQ80" s="5" t="str">
        <f t="shared" si="257"/>
        <v/>
      </c>
      <c r="ER80" s="21"/>
      <c r="ES80" s="21"/>
      <c r="ET80" s="21"/>
      <c r="EU80" s="21"/>
      <c r="EV80" s="21"/>
      <c r="EW80" s="21"/>
      <c r="EZ80" t="str">
        <f t="shared" si="216"/>
        <v>Sarah St.</v>
      </c>
      <c r="FA80">
        <f t="shared" si="173"/>
        <v>65</v>
      </c>
    </row>
    <row r="81" spans="1:157" ht="15.65" customHeight="1" thickBot="1" x14ac:dyDescent="0.4">
      <c r="A81" s="64" t="s">
        <v>78</v>
      </c>
      <c r="B81" s="65">
        <v>3</v>
      </c>
      <c r="C81" s="66">
        <v>3</v>
      </c>
      <c r="D81" s="67">
        <v>90</v>
      </c>
      <c r="E81" s="65">
        <v>3</v>
      </c>
      <c r="F81" s="66">
        <v>3</v>
      </c>
      <c r="G81" s="67">
        <v>50</v>
      </c>
      <c r="H81" s="65">
        <v>3</v>
      </c>
      <c r="I81" s="66">
        <v>3</v>
      </c>
      <c r="J81" s="67">
        <v>55</v>
      </c>
      <c r="K81" s="65">
        <v>3</v>
      </c>
      <c r="L81" s="66">
        <v>4</v>
      </c>
      <c r="M81" s="67">
        <v>85</v>
      </c>
      <c r="N81" s="65">
        <v>3</v>
      </c>
      <c r="O81" s="66">
        <v>4</v>
      </c>
      <c r="P81" s="67">
        <v>95</v>
      </c>
      <c r="Q81" s="65">
        <v>3</v>
      </c>
      <c r="R81" s="66">
        <v>4</v>
      </c>
      <c r="S81" s="67">
        <v>80</v>
      </c>
      <c r="T81" s="65">
        <v>3</v>
      </c>
      <c r="U81" s="66">
        <v>4</v>
      </c>
      <c r="V81" s="67">
        <v>100</v>
      </c>
      <c r="W81" s="65"/>
      <c r="X81" s="66"/>
      <c r="Y81" s="67"/>
      <c r="Z81" s="65"/>
      <c r="AA81" s="66"/>
      <c r="AB81" s="67"/>
      <c r="AC81" s="65"/>
      <c r="AD81" s="66"/>
      <c r="AE81" s="67"/>
      <c r="AF81" s="65"/>
      <c r="AG81" s="66"/>
      <c r="AH81" s="67"/>
      <c r="AI81" s="65"/>
      <c r="AJ81" s="66"/>
      <c r="AK81" s="67"/>
      <c r="AL81" s="68" t="s">
        <v>95</v>
      </c>
      <c r="AM81" s="69">
        <f t="shared" si="174"/>
        <v>3</v>
      </c>
      <c r="AN81" s="70">
        <f t="shared" si="175"/>
        <v>3.5714285714285716</v>
      </c>
      <c r="AO81" s="71">
        <f t="shared" si="176"/>
        <v>79.285714285714292</v>
      </c>
      <c r="AP81" s="53" t="str">
        <f t="shared" si="177"/>
        <v>Sarah St.</v>
      </c>
      <c r="AQ81" s="97">
        <v>2</v>
      </c>
      <c r="AR81" s="79"/>
      <c r="AS81" s="25">
        <f t="shared" si="217"/>
        <v>2</v>
      </c>
      <c r="AT81" s="99">
        <v>2</v>
      </c>
      <c r="AU81" s="79"/>
      <c r="AV81" s="25">
        <f t="shared" si="218"/>
        <v>2</v>
      </c>
      <c r="AW81" s="101">
        <v>2</v>
      </c>
      <c r="AX81" s="79"/>
      <c r="AY81" s="25">
        <f t="shared" si="219"/>
        <v>2</v>
      </c>
      <c r="AZ81" s="103">
        <v>2</v>
      </c>
      <c r="BA81" s="79"/>
      <c r="BB81" s="25">
        <f t="shared" si="220"/>
        <v>2</v>
      </c>
      <c r="BC81" s="105">
        <v>2</v>
      </c>
      <c r="BD81" s="79"/>
      <c r="BE81" s="25">
        <f t="shared" si="221"/>
        <v>2</v>
      </c>
      <c r="BF81" s="107">
        <v>2</v>
      </c>
      <c r="BG81" s="79"/>
      <c r="BH81" s="25">
        <f t="shared" si="222"/>
        <v>2</v>
      </c>
      <c r="BI81" s="109">
        <v>2</v>
      </c>
      <c r="BJ81" s="79"/>
      <c r="BK81" s="25">
        <f t="shared" si="223"/>
        <v>2</v>
      </c>
      <c r="BL81" s="111">
        <v>2</v>
      </c>
      <c r="BM81" s="79"/>
      <c r="BN81" s="25">
        <f t="shared" si="224"/>
        <v>2</v>
      </c>
      <c r="BO81" s="79"/>
      <c r="BP81" s="79"/>
      <c r="BQ81" s="25" t="str">
        <f t="shared" si="225"/>
        <v/>
      </c>
      <c r="BR81" s="79"/>
      <c r="BS81" s="79"/>
      <c r="BT81" s="25" t="str">
        <f t="shared" si="226"/>
        <v/>
      </c>
      <c r="BU81" s="79"/>
      <c r="BV81" s="79"/>
      <c r="BW81" s="25" t="str">
        <f t="shared" si="227"/>
        <v/>
      </c>
      <c r="BX81" s="79"/>
      <c r="BY81" s="79"/>
      <c r="BZ81" s="25" t="str">
        <f t="shared" si="228"/>
        <v/>
      </c>
      <c r="CA81" s="79"/>
      <c r="CB81" s="79"/>
      <c r="CC81" s="25" t="str">
        <f t="shared" si="229"/>
        <v/>
      </c>
      <c r="CD81" s="46" t="str">
        <f t="shared" si="178"/>
        <v>Sarah St.</v>
      </c>
      <c r="CE81" s="3">
        <f t="shared" si="179"/>
        <v>3</v>
      </c>
      <c r="CF81" s="5" t="str">
        <f t="shared" si="230"/>
        <v>***</v>
      </c>
      <c r="CG81" s="4">
        <f t="shared" si="180"/>
        <v>90</v>
      </c>
      <c r="CH81" s="16">
        <f t="shared" si="181"/>
        <v>3</v>
      </c>
      <c r="CI81" s="5" t="str">
        <f t="shared" si="231"/>
        <v>***</v>
      </c>
      <c r="CJ81" s="4">
        <f t="shared" si="182"/>
        <v>50</v>
      </c>
      <c r="CK81" s="3">
        <f t="shared" si="183"/>
        <v>3</v>
      </c>
      <c r="CL81" s="5" t="str">
        <f t="shared" si="232"/>
        <v>***</v>
      </c>
      <c r="CM81" s="4">
        <f t="shared" si="184"/>
        <v>55</v>
      </c>
      <c r="CN81" s="1">
        <f t="shared" si="185"/>
        <v>3</v>
      </c>
      <c r="CO81" s="10" t="str">
        <f t="shared" si="233"/>
        <v>****</v>
      </c>
      <c r="CP81" s="2">
        <f t="shared" si="186"/>
        <v>85</v>
      </c>
      <c r="CQ81" s="1">
        <f t="shared" si="187"/>
        <v>3</v>
      </c>
      <c r="CR81" s="10" t="str">
        <f t="shared" si="234"/>
        <v>****</v>
      </c>
      <c r="CS81" s="2">
        <f t="shared" si="188"/>
        <v>95</v>
      </c>
      <c r="CT81" s="1">
        <f t="shared" si="189"/>
        <v>3</v>
      </c>
      <c r="CU81" s="10" t="str">
        <f t="shared" si="235"/>
        <v>****</v>
      </c>
      <c r="CV81" s="2">
        <f t="shared" si="190"/>
        <v>80</v>
      </c>
      <c r="CW81" s="1">
        <f t="shared" si="191"/>
        <v>3</v>
      </c>
      <c r="CX81" s="10" t="str">
        <f t="shared" si="236"/>
        <v>****</v>
      </c>
      <c r="CY81" s="2">
        <f t="shared" si="192"/>
        <v>100</v>
      </c>
      <c r="CZ81" s="1" t="str">
        <f t="shared" si="193"/>
        <v/>
      </c>
      <c r="DA81" s="10" t="str">
        <f t="shared" si="237"/>
        <v/>
      </c>
      <c r="DB81" s="2" t="str">
        <f t="shared" si="194"/>
        <v/>
      </c>
      <c r="DC81" s="1" t="str">
        <f t="shared" si="195"/>
        <v/>
      </c>
      <c r="DD81" s="10" t="str">
        <f t="shared" si="238"/>
        <v/>
      </c>
      <c r="DE81" s="2" t="str">
        <f t="shared" si="196"/>
        <v/>
      </c>
      <c r="DF81" s="1" t="str">
        <f t="shared" si="197"/>
        <v/>
      </c>
      <c r="DG81" s="10" t="str">
        <f t="shared" si="239"/>
        <v/>
      </c>
      <c r="DH81" s="2" t="str">
        <f t="shared" si="198"/>
        <v/>
      </c>
      <c r="DI81" s="1" t="str">
        <f t="shared" si="199"/>
        <v/>
      </c>
      <c r="DJ81" s="10" t="str">
        <f t="shared" si="240"/>
        <v/>
      </c>
      <c r="DK81" s="2" t="str">
        <f t="shared" si="200"/>
        <v/>
      </c>
      <c r="DL81" s="1" t="str">
        <f t="shared" si="201"/>
        <v/>
      </c>
      <c r="DM81" s="10" t="str">
        <f t="shared" si="241"/>
        <v/>
      </c>
      <c r="DN81" s="2" t="str">
        <f t="shared" si="202"/>
        <v/>
      </c>
      <c r="DO81" s="23" t="str">
        <f t="shared" si="242"/>
        <v>Standard 2</v>
      </c>
      <c r="DP81" s="37">
        <f t="shared" si="243"/>
        <v>3</v>
      </c>
      <c r="DQ81" s="39">
        <f t="shared" si="244"/>
        <v>3.5714285714285716</v>
      </c>
      <c r="DR81" s="38">
        <f t="shared" si="245"/>
        <v>79.285714285714292</v>
      </c>
      <c r="DS81" s="18" t="str">
        <f t="shared" si="203"/>
        <v>Sarah St.</v>
      </c>
      <c r="DT81" s="5">
        <f t="shared" si="204"/>
        <v>3</v>
      </c>
      <c r="DU81" s="5" t="str">
        <f t="shared" si="246"/>
        <v>***</v>
      </c>
      <c r="DV81" s="5">
        <f t="shared" si="205"/>
        <v>3</v>
      </c>
      <c r="DW81" s="5" t="str">
        <f t="shared" si="247"/>
        <v>***</v>
      </c>
      <c r="DX81" s="5">
        <f t="shared" si="206"/>
        <v>3</v>
      </c>
      <c r="DY81" s="5" t="str">
        <f t="shared" si="248"/>
        <v>***</v>
      </c>
      <c r="DZ81" s="5">
        <f t="shared" si="207"/>
        <v>4</v>
      </c>
      <c r="EA81" s="5" t="str">
        <f t="shared" si="249"/>
        <v>****</v>
      </c>
      <c r="EB81" s="5">
        <f t="shared" si="208"/>
        <v>4</v>
      </c>
      <c r="EC81" s="5" t="str">
        <f t="shared" si="250"/>
        <v>****</v>
      </c>
      <c r="ED81" s="5">
        <f t="shared" si="209"/>
        <v>4</v>
      </c>
      <c r="EE81" s="5" t="str">
        <f t="shared" si="251"/>
        <v>****</v>
      </c>
      <c r="EF81" s="5">
        <f t="shared" si="210"/>
        <v>4</v>
      </c>
      <c r="EG81" s="5" t="str">
        <f t="shared" si="252"/>
        <v>****</v>
      </c>
      <c r="EH81" s="5" t="str">
        <f t="shared" si="211"/>
        <v/>
      </c>
      <c r="EI81" s="5" t="str">
        <f t="shared" si="253"/>
        <v/>
      </c>
      <c r="EJ81" s="5" t="str">
        <f t="shared" si="212"/>
        <v/>
      </c>
      <c r="EK81" s="5" t="str">
        <f t="shared" si="254"/>
        <v/>
      </c>
      <c r="EL81" s="5" t="str">
        <f t="shared" si="213"/>
        <v/>
      </c>
      <c r="EM81" s="5" t="str">
        <f t="shared" si="255"/>
        <v/>
      </c>
      <c r="EN81" s="5" t="str">
        <f t="shared" si="214"/>
        <v/>
      </c>
      <c r="EO81" s="5" t="str">
        <f t="shared" si="256"/>
        <v/>
      </c>
      <c r="EP81" s="5" t="str">
        <f t="shared" si="215"/>
        <v/>
      </c>
      <c r="EQ81" s="5" t="str">
        <f t="shared" si="257"/>
        <v/>
      </c>
      <c r="ER81" s="21"/>
      <c r="ES81" s="21"/>
      <c r="ET81" s="21"/>
      <c r="EU81" s="21"/>
      <c r="EV81" s="21"/>
      <c r="EW81" s="21"/>
      <c r="EZ81" t="str">
        <f t="shared" si="216"/>
        <v>Suna P.</v>
      </c>
      <c r="FA81">
        <f t="shared" si="173"/>
        <v>83.666666666666671</v>
      </c>
    </row>
    <row r="82" spans="1:157" ht="15.65" customHeight="1" thickBot="1" x14ac:dyDescent="0.4">
      <c r="A82" s="73" t="s">
        <v>79</v>
      </c>
      <c r="B82" s="65">
        <v>3</v>
      </c>
      <c r="C82" s="66">
        <v>3</v>
      </c>
      <c r="D82" s="72">
        <v>61</v>
      </c>
      <c r="E82" s="65">
        <v>3</v>
      </c>
      <c r="F82" s="66">
        <v>3</v>
      </c>
      <c r="G82" s="72">
        <v>95</v>
      </c>
      <c r="H82" s="65">
        <v>3</v>
      </c>
      <c r="I82" s="66">
        <v>3</v>
      </c>
      <c r="J82" s="67">
        <v>95</v>
      </c>
      <c r="K82" s="65">
        <v>3</v>
      </c>
      <c r="L82" s="66">
        <v>4</v>
      </c>
      <c r="M82" s="72">
        <v>90</v>
      </c>
      <c r="N82" s="65">
        <v>3</v>
      </c>
      <c r="O82" s="66">
        <v>4</v>
      </c>
      <c r="P82" s="67">
        <v>100</v>
      </c>
      <c r="Q82" s="65">
        <v>3</v>
      </c>
      <c r="R82" s="66">
        <v>4</v>
      </c>
      <c r="S82" s="72">
        <v>60</v>
      </c>
      <c r="T82" s="65">
        <v>3</v>
      </c>
      <c r="U82" s="66">
        <v>4</v>
      </c>
      <c r="V82" s="72">
        <v>100</v>
      </c>
      <c r="W82" s="65"/>
      <c r="X82" s="66"/>
      <c r="Y82" s="67"/>
      <c r="Z82" s="65"/>
      <c r="AA82" s="66"/>
      <c r="AB82" s="72"/>
      <c r="AC82" s="65"/>
      <c r="AD82" s="66"/>
      <c r="AE82" s="67"/>
      <c r="AF82" s="65"/>
      <c r="AG82" s="66"/>
      <c r="AH82" s="72"/>
      <c r="AI82" s="65"/>
      <c r="AJ82" s="66"/>
      <c r="AK82" s="72"/>
      <c r="AL82" s="68" t="s">
        <v>93</v>
      </c>
      <c r="AM82" s="69">
        <f t="shared" si="174"/>
        <v>3</v>
      </c>
      <c r="AN82" s="70">
        <f t="shared" si="175"/>
        <v>3.5714285714285716</v>
      </c>
      <c r="AO82" s="71">
        <f t="shared" si="176"/>
        <v>85.857142857142861</v>
      </c>
      <c r="AP82" s="53" t="str">
        <f t="shared" si="177"/>
        <v>Suna P.</v>
      </c>
      <c r="AQ82" s="97">
        <v>2</v>
      </c>
      <c r="AR82" s="79"/>
      <c r="AS82" s="25">
        <f t="shared" si="217"/>
        <v>2</v>
      </c>
      <c r="AT82" s="99">
        <v>2</v>
      </c>
      <c r="AU82" s="79"/>
      <c r="AV82" s="25">
        <f t="shared" si="218"/>
        <v>2</v>
      </c>
      <c r="AW82" s="101">
        <v>2</v>
      </c>
      <c r="AX82" s="79"/>
      <c r="AY82" s="25">
        <f t="shared" si="219"/>
        <v>2</v>
      </c>
      <c r="AZ82" s="103">
        <v>2</v>
      </c>
      <c r="BA82" s="79"/>
      <c r="BB82" s="25">
        <f t="shared" si="220"/>
        <v>2</v>
      </c>
      <c r="BC82" s="105">
        <v>2</v>
      </c>
      <c r="BD82" s="79"/>
      <c r="BE82" s="25">
        <f t="shared" si="221"/>
        <v>2</v>
      </c>
      <c r="BF82" s="107">
        <v>2</v>
      </c>
      <c r="BG82" s="79"/>
      <c r="BH82" s="25">
        <f t="shared" si="222"/>
        <v>2</v>
      </c>
      <c r="BI82" s="109">
        <v>2</v>
      </c>
      <c r="BJ82" s="79"/>
      <c r="BK82" s="25">
        <f t="shared" si="223"/>
        <v>2</v>
      </c>
      <c r="BL82" s="111">
        <v>2</v>
      </c>
      <c r="BM82" s="79"/>
      <c r="BN82" s="25">
        <f t="shared" si="224"/>
        <v>2</v>
      </c>
      <c r="BO82" s="79"/>
      <c r="BP82" s="79"/>
      <c r="BQ82" s="25" t="str">
        <f t="shared" si="225"/>
        <v/>
      </c>
      <c r="BR82" s="79"/>
      <c r="BS82" s="79"/>
      <c r="BT82" s="25" t="str">
        <f t="shared" si="226"/>
        <v/>
      </c>
      <c r="BU82" s="79"/>
      <c r="BV82" s="79"/>
      <c r="BW82" s="25" t="str">
        <f t="shared" si="227"/>
        <v/>
      </c>
      <c r="BX82" s="79"/>
      <c r="BY82" s="79"/>
      <c r="BZ82" s="25" t="str">
        <f t="shared" si="228"/>
        <v/>
      </c>
      <c r="CA82" s="79"/>
      <c r="CB82" s="79"/>
      <c r="CC82" s="25" t="str">
        <f t="shared" si="229"/>
        <v/>
      </c>
      <c r="CD82" s="46" t="str">
        <f t="shared" si="178"/>
        <v>Suna P.</v>
      </c>
      <c r="CE82" s="3">
        <f t="shared" si="179"/>
        <v>3</v>
      </c>
      <c r="CF82" s="5" t="str">
        <f t="shared" si="230"/>
        <v>***</v>
      </c>
      <c r="CG82" s="4">
        <f t="shared" si="180"/>
        <v>61</v>
      </c>
      <c r="CH82" s="16">
        <f t="shared" si="181"/>
        <v>3</v>
      </c>
      <c r="CI82" s="5" t="str">
        <f t="shared" si="231"/>
        <v>***</v>
      </c>
      <c r="CJ82" s="4">
        <f t="shared" si="182"/>
        <v>95</v>
      </c>
      <c r="CK82" s="3">
        <f t="shared" si="183"/>
        <v>3</v>
      </c>
      <c r="CL82" s="5" t="str">
        <f t="shared" si="232"/>
        <v>***</v>
      </c>
      <c r="CM82" s="4">
        <f t="shared" si="184"/>
        <v>95</v>
      </c>
      <c r="CN82" s="1">
        <f t="shared" si="185"/>
        <v>3</v>
      </c>
      <c r="CO82" s="10" t="str">
        <f t="shared" si="233"/>
        <v>****</v>
      </c>
      <c r="CP82" s="2">
        <f t="shared" si="186"/>
        <v>90</v>
      </c>
      <c r="CQ82" s="1">
        <f t="shared" si="187"/>
        <v>3</v>
      </c>
      <c r="CR82" s="10" t="str">
        <f t="shared" si="234"/>
        <v>****</v>
      </c>
      <c r="CS82" s="2">
        <f t="shared" si="188"/>
        <v>100</v>
      </c>
      <c r="CT82" s="1">
        <f t="shared" si="189"/>
        <v>3</v>
      </c>
      <c r="CU82" s="10" t="str">
        <f t="shared" si="235"/>
        <v>****</v>
      </c>
      <c r="CV82" s="2">
        <f t="shared" si="190"/>
        <v>60</v>
      </c>
      <c r="CW82" s="1">
        <f t="shared" si="191"/>
        <v>3</v>
      </c>
      <c r="CX82" s="10" t="str">
        <f t="shared" si="236"/>
        <v>****</v>
      </c>
      <c r="CY82" s="2">
        <f t="shared" si="192"/>
        <v>100</v>
      </c>
      <c r="CZ82" s="1" t="str">
        <f t="shared" si="193"/>
        <v/>
      </c>
      <c r="DA82" s="10" t="str">
        <f t="shared" si="237"/>
        <v/>
      </c>
      <c r="DB82" s="2" t="str">
        <f t="shared" si="194"/>
        <v/>
      </c>
      <c r="DC82" s="1" t="str">
        <f t="shared" si="195"/>
        <v/>
      </c>
      <c r="DD82" s="10" t="str">
        <f t="shared" si="238"/>
        <v/>
      </c>
      <c r="DE82" s="2" t="str">
        <f t="shared" si="196"/>
        <v/>
      </c>
      <c r="DF82" s="1" t="str">
        <f t="shared" si="197"/>
        <v/>
      </c>
      <c r="DG82" s="10" t="str">
        <f t="shared" si="239"/>
        <v/>
      </c>
      <c r="DH82" s="2" t="str">
        <f t="shared" si="198"/>
        <v/>
      </c>
      <c r="DI82" s="1" t="str">
        <f t="shared" si="199"/>
        <v/>
      </c>
      <c r="DJ82" s="10" t="str">
        <f t="shared" si="240"/>
        <v/>
      </c>
      <c r="DK82" s="2" t="str">
        <f t="shared" si="200"/>
        <v/>
      </c>
      <c r="DL82" s="1" t="str">
        <f t="shared" si="201"/>
        <v/>
      </c>
      <c r="DM82" s="10" t="str">
        <f t="shared" si="241"/>
        <v/>
      </c>
      <c r="DN82" s="2" t="str">
        <f t="shared" si="202"/>
        <v/>
      </c>
      <c r="DO82" s="23" t="str">
        <f t="shared" si="242"/>
        <v>AHS 3</v>
      </c>
      <c r="DP82" s="37">
        <f t="shared" si="243"/>
        <v>3</v>
      </c>
      <c r="DQ82" s="39">
        <f t="shared" si="244"/>
        <v>3.5714285714285716</v>
      </c>
      <c r="DR82" s="38">
        <f t="shared" si="245"/>
        <v>85.857142857142861</v>
      </c>
      <c r="DS82" s="18" t="str">
        <f t="shared" si="203"/>
        <v>Suna P.</v>
      </c>
      <c r="DT82" s="5">
        <f t="shared" si="204"/>
        <v>3</v>
      </c>
      <c r="DU82" s="5" t="str">
        <f t="shared" si="246"/>
        <v>***</v>
      </c>
      <c r="DV82" s="5">
        <f t="shared" si="205"/>
        <v>3</v>
      </c>
      <c r="DW82" s="5" t="str">
        <f t="shared" si="247"/>
        <v>***</v>
      </c>
      <c r="DX82" s="5">
        <f t="shared" si="206"/>
        <v>3</v>
      </c>
      <c r="DY82" s="5" t="str">
        <f t="shared" si="248"/>
        <v>***</v>
      </c>
      <c r="DZ82" s="5">
        <f t="shared" si="207"/>
        <v>4</v>
      </c>
      <c r="EA82" s="5" t="str">
        <f t="shared" si="249"/>
        <v>****</v>
      </c>
      <c r="EB82" s="5">
        <f t="shared" si="208"/>
        <v>4</v>
      </c>
      <c r="EC82" s="5" t="str">
        <f t="shared" si="250"/>
        <v>****</v>
      </c>
      <c r="ED82" s="5">
        <f t="shared" si="209"/>
        <v>4</v>
      </c>
      <c r="EE82" s="5" t="str">
        <f t="shared" si="251"/>
        <v>****</v>
      </c>
      <c r="EF82" s="5">
        <f t="shared" si="210"/>
        <v>4</v>
      </c>
      <c r="EG82" s="5" t="str">
        <f t="shared" si="252"/>
        <v>****</v>
      </c>
      <c r="EH82" s="5" t="str">
        <f t="shared" si="211"/>
        <v/>
      </c>
      <c r="EI82" s="5" t="str">
        <f t="shared" si="253"/>
        <v/>
      </c>
      <c r="EJ82" s="5" t="str">
        <f t="shared" si="212"/>
        <v/>
      </c>
      <c r="EK82" s="5" t="str">
        <f t="shared" si="254"/>
        <v/>
      </c>
      <c r="EL82" s="5" t="str">
        <f t="shared" si="213"/>
        <v/>
      </c>
      <c r="EM82" s="5" t="str">
        <f t="shared" si="255"/>
        <v/>
      </c>
      <c r="EN82" s="5" t="str">
        <f t="shared" si="214"/>
        <v/>
      </c>
      <c r="EO82" s="5" t="str">
        <f t="shared" si="256"/>
        <v/>
      </c>
      <c r="EP82" s="5" t="str">
        <f t="shared" si="215"/>
        <v/>
      </c>
      <c r="EQ82" s="5" t="str">
        <f t="shared" si="257"/>
        <v/>
      </c>
      <c r="ER82" s="21"/>
      <c r="ES82" s="21"/>
      <c r="ET82" s="21"/>
      <c r="EU82" s="21"/>
      <c r="EV82" s="21"/>
      <c r="EW82" s="21"/>
      <c r="EZ82">
        <f t="shared" si="216"/>
        <v>0</v>
      </c>
      <c r="FA82" t="e">
        <f t="shared" si="173"/>
        <v>#DIV/0!</v>
      </c>
    </row>
    <row r="83" spans="1:157" ht="15.65" customHeight="1" thickBot="1" x14ac:dyDescent="0.4">
      <c r="A83" s="73"/>
      <c r="B83" s="74"/>
      <c r="C83" s="75"/>
      <c r="D83" s="67"/>
      <c r="E83" s="74"/>
      <c r="F83" s="75"/>
      <c r="G83" s="67"/>
      <c r="H83" s="74"/>
      <c r="I83" s="75"/>
      <c r="J83" s="72"/>
      <c r="K83" s="74"/>
      <c r="L83" s="75"/>
      <c r="M83" s="67"/>
      <c r="N83" s="74"/>
      <c r="O83" s="75"/>
      <c r="P83" s="72"/>
      <c r="Q83" s="74"/>
      <c r="R83" s="75"/>
      <c r="S83" s="67"/>
      <c r="T83" s="74"/>
      <c r="U83" s="75"/>
      <c r="V83" s="67"/>
      <c r="W83" s="74"/>
      <c r="X83" s="75"/>
      <c r="Y83" s="72"/>
      <c r="Z83" s="74"/>
      <c r="AA83" s="75"/>
      <c r="AB83" s="67"/>
      <c r="AC83" s="74"/>
      <c r="AD83" s="75"/>
      <c r="AE83" s="72"/>
      <c r="AF83" s="74"/>
      <c r="AG83" s="75"/>
      <c r="AH83" s="67"/>
      <c r="AI83" s="74"/>
      <c r="AJ83" s="75"/>
      <c r="AK83" s="67"/>
      <c r="AL83" s="76"/>
      <c r="AM83" s="69" t="str">
        <f t="shared" si="174"/>
        <v/>
      </c>
      <c r="AN83" s="70" t="str">
        <f t="shared" si="175"/>
        <v/>
      </c>
      <c r="AO83" s="71" t="str">
        <f t="shared" si="176"/>
        <v/>
      </c>
      <c r="AP83" s="53" t="str">
        <f t="shared" si="177"/>
        <v/>
      </c>
      <c r="AQ83" s="79"/>
      <c r="AR83" s="79"/>
      <c r="AS83" s="25" t="str">
        <f t="shared" si="217"/>
        <v/>
      </c>
      <c r="AT83" s="79"/>
      <c r="AU83" s="79"/>
      <c r="AV83" s="25" t="str">
        <f t="shared" si="218"/>
        <v/>
      </c>
      <c r="AW83" s="79"/>
      <c r="AX83" s="79"/>
      <c r="AY83" s="25" t="str">
        <f t="shared" si="219"/>
        <v/>
      </c>
      <c r="AZ83" s="79"/>
      <c r="BA83" s="79"/>
      <c r="BB83" s="25" t="str">
        <f t="shared" si="220"/>
        <v/>
      </c>
      <c r="BC83" s="79"/>
      <c r="BD83" s="79"/>
      <c r="BE83" s="25" t="str">
        <f t="shared" si="221"/>
        <v/>
      </c>
      <c r="BF83" s="79"/>
      <c r="BG83" s="79"/>
      <c r="BH83" s="25" t="str">
        <f t="shared" si="222"/>
        <v/>
      </c>
      <c r="BI83" s="79"/>
      <c r="BJ83" s="79"/>
      <c r="BK83" s="25" t="str">
        <f t="shared" si="223"/>
        <v/>
      </c>
      <c r="BL83" s="79"/>
      <c r="BM83" s="79"/>
      <c r="BN83" s="25" t="str">
        <f t="shared" si="224"/>
        <v/>
      </c>
      <c r="BO83" s="79"/>
      <c r="BP83" s="79"/>
      <c r="BQ83" s="25" t="str">
        <f t="shared" si="225"/>
        <v/>
      </c>
      <c r="BR83" s="79"/>
      <c r="BS83" s="79"/>
      <c r="BT83" s="25" t="str">
        <f t="shared" si="226"/>
        <v/>
      </c>
      <c r="BU83" s="79"/>
      <c r="BV83" s="79"/>
      <c r="BW83" s="25" t="str">
        <f t="shared" si="227"/>
        <v/>
      </c>
      <c r="BX83" s="79"/>
      <c r="BY83" s="79"/>
      <c r="BZ83" s="25" t="str">
        <f t="shared" si="228"/>
        <v/>
      </c>
      <c r="CA83" s="79"/>
      <c r="CB83" s="79"/>
      <c r="CC83" s="25" t="str">
        <f t="shared" si="229"/>
        <v/>
      </c>
      <c r="CD83" s="46" t="str">
        <f t="shared" si="178"/>
        <v/>
      </c>
      <c r="CE83" s="3" t="str">
        <f t="shared" si="179"/>
        <v/>
      </c>
      <c r="CF83" s="5" t="str">
        <f t="shared" si="230"/>
        <v/>
      </c>
      <c r="CG83" s="4" t="str">
        <f t="shared" si="180"/>
        <v/>
      </c>
      <c r="CH83" s="16" t="str">
        <f t="shared" si="181"/>
        <v/>
      </c>
      <c r="CI83" s="5" t="str">
        <f t="shared" si="231"/>
        <v/>
      </c>
      <c r="CJ83" s="4" t="str">
        <f t="shared" si="182"/>
        <v/>
      </c>
      <c r="CK83" s="3" t="str">
        <f t="shared" si="183"/>
        <v/>
      </c>
      <c r="CL83" s="5" t="str">
        <f t="shared" si="232"/>
        <v/>
      </c>
      <c r="CM83" s="4" t="str">
        <f t="shared" si="184"/>
        <v/>
      </c>
      <c r="CN83" s="1" t="str">
        <f t="shared" si="185"/>
        <v/>
      </c>
      <c r="CO83" s="10" t="str">
        <f t="shared" si="233"/>
        <v/>
      </c>
      <c r="CP83" s="2" t="str">
        <f t="shared" si="186"/>
        <v/>
      </c>
      <c r="CQ83" s="1" t="str">
        <f t="shared" si="187"/>
        <v/>
      </c>
      <c r="CR83" s="10" t="str">
        <f t="shared" si="234"/>
        <v/>
      </c>
      <c r="CS83" s="2" t="str">
        <f t="shared" si="188"/>
        <v/>
      </c>
      <c r="CT83" s="1" t="str">
        <f t="shared" si="189"/>
        <v/>
      </c>
      <c r="CU83" s="10" t="str">
        <f t="shared" si="235"/>
        <v/>
      </c>
      <c r="CV83" s="2" t="str">
        <f t="shared" si="190"/>
        <v/>
      </c>
      <c r="CW83" s="1" t="str">
        <f t="shared" si="191"/>
        <v/>
      </c>
      <c r="CX83" s="10" t="str">
        <f t="shared" si="236"/>
        <v/>
      </c>
      <c r="CY83" s="2" t="str">
        <f t="shared" si="192"/>
        <v/>
      </c>
      <c r="CZ83" s="1" t="str">
        <f t="shared" si="193"/>
        <v/>
      </c>
      <c r="DA83" s="10" t="str">
        <f t="shared" si="237"/>
        <v/>
      </c>
      <c r="DB83" s="2" t="str">
        <f t="shared" si="194"/>
        <v/>
      </c>
      <c r="DC83" s="1" t="str">
        <f t="shared" si="195"/>
        <v/>
      </c>
      <c r="DD83" s="10" t="str">
        <f t="shared" si="238"/>
        <v/>
      </c>
      <c r="DE83" s="2" t="str">
        <f t="shared" si="196"/>
        <v/>
      </c>
      <c r="DF83" s="1" t="str">
        <f t="shared" si="197"/>
        <v/>
      </c>
      <c r="DG83" s="10" t="str">
        <f t="shared" si="239"/>
        <v/>
      </c>
      <c r="DH83" s="2" t="str">
        <f t="shared" si="198"/>
        <v/>
      </c>
      <c r="DI83" s="1" t="str">
        <f t="shared" si="199"/>
        <v/>
      </c>
      <c r="DJ83" s="10" t="str">
        <f t="shared" si="240"/>
        <v/>
      </c>
      <c r="DK83" s="2" t="str">
        <f t="shared" si="200"/>
        <v/>
      </c>
      <c r="DL83" s="1" t="str">
        <f t="shared" si="201"/>
        <v/>
      </c>
      <c r="DM83" s="10" t="str">
        <f t="shared" si="241"/>
        <v/>
      </c>
      <c r="DN83" s="2" t="str">
        <f t="shared" si="202"/>
        <v/>
      </c>
      <c r="DO83" s="23" t="str">
        <f t="shared" si="242"/>
        <v/>
      </c>
      <c r="DP83" s="37" t="str">
        <f t="shared" si="243"/>
        <v/>
      </c>
      <c r="DQ83" s="39" t="str">
        <f t="shared" si="244"/>
        <v/>
      </c>
      <c r="DR83" s="38" t="str">
        <f t="shared" si="245"/>
        <v/>
      </c>
      <c r="DS83" s="18" t="str">
        <f t="shared" si="203"/>
        <v/>
      </c>
      <c r="DT83" s="5" t="str">
        <f t="shared" si="204"/>
        <v/>
      </c>
      <c r="DU83" s="5" t="str">
        <f t="shared" si="246"/>
        <v/>
      </c>
      <c r="DV83" s="5" t="str">
        <f t="shared" si="205"/>
        <v/>
      </c>
      <c r="DW83" s="5" t="str">
        <f t="shared" si="247"/>
        <v/>
      </c>
      <c r="DX83" s="5" t="str">
        <f t="shared" si="206"/>
        <v/>
      </c>
      <c r="DY83" s="5" t="str">
        <f t="shared" si="248"/>
        <v/>
      </c>
      <c r="DZ83" s="5" t="str">
        <f t="shared" si="207"/>
        <v/>
      </c>
      <c r="EA83" s="5" t="str">
        <f t="shared" si="249"/>
        <v/>
      </c>
      <c r="EB83" s="5" t="str">
        <f t="shared" si="208"/>
        <v/>
      </c>
      <c r="EC83" s="5" t="str">
        <f t="shared" si="250"/>
        <v/>
      </c>
      <c r="ED83" s="5" t="str">
        <f t="shared" si="209"/>
        <v/>
      </c>
      <c r="EE83" s="5" t="str">
        <f t="shared" si="251"/>
        <v/>
      </c>
      <c r="EF83" s="5" t="str">
        <f t="shared" si="210"/>
        <v/>
      </c>
      <c r="EG83" s="5" t="str">
        <f t="shared" si="252"/>
        <v/>
      </c>
      <c r="EH83" s="5" t="str">
        <f t="shared" si="211"/>
        <v/>
      </c>
      <c r="EI83" s="5" t="str">
        <f t="shared" si="253"/>
        <v/>
      </c>
      <c r="EJ83" s="5" t="str">
        <f t="shared" si="212"/>
        <v/>
      </c>
      <c r="EK83" s="5" t="str">
        <f t="shared" si="254"/>
        <v/>
      </c>
      <c r="EL83" s="5" t="str">
        <f t="shared" si="213"/>
        <v/>
      </c>
      <c r="EM83" s="5" t="str">
        <f t="shared" si="255"/>
        <v/>
      </c>
      <c r="EN83" s="5" t="str">
        <f t="shared" si="214"/>
        <v/>
      </c>
      <c r="EO83" s="5" t="str">
        <f t="shared" si="256"/>
        <v/>
      </c>
      <c r="EP83" s="5" t="str">
        <f t="shared" si="215"/>
        <v/>
      </c>
      <c r="EQ83" s="5" t="str">
        <f t="shared" si="257"/>
        <v/>
      </c>
      <c r="ER83" s="21"/>
      <c r="ES83" s="21"/>
      <c r="ET83" s="21"/>
      <c r="EU83" s="21"/>
      <c r="EV83" s="21"/>
      <c r="EW83" s="21"/>
      <c r="EZ83">
        <f t="shared" si="216"/>
        <v>0</v>
      </c>
      <c r="FA83" t="e">
        <f t="shared" si="173"/>
        <v>#DIV/0!</v>
      </c>
    </row>
    <row r="84" spans="1:157" ht="15.65" customHeight="1" thickBot="1" x14ac:dyDescent="0.4">
      <c r="A84" s="64"/>
      <c r="B84" s="65"/>
      <c r="C84" s="66"/>
      <c r="D84" s="67"/>
      <c r="E84" s="65"/>
      <c r="F84" s="66"/>
      <c r="G84" s="67"/>
      <c r="H84" s="65"/>
      <c r="I84" s="66"/>
      <c r="J84" s="67"/>
      <c r="K84" s="65"/>
      <c r="L84" s="66"/>
      <c r="M84" s="67"/>
      <c r="N84" s="65"/>
      <c r="O84" s="66"/>
      <c r="P84" s="67"/>
      <c r="Q84" s="65"/>
      <c r="R84" s="66"/>
      <c r="S84" s="68"/>
      <c r="T84" s="65"/>
      <c r="U84" s="66"/>
      <c r="V84" s="67"/>
      <c r="W84" s="65"/>
      <c r="X84" s="66"/>
      <c r="Y84" s="68"/>
      <c r="Z84" s="65"/>
      <c r="AA84" s="66"/>
      <c r="AB84" s="67"/>
      <c r="AC84" s="65"/>
      <c r="AD84" s="66"/>
      <c r="AE84" s="67"/>
      <c r="AF84" s="65"/>
      <c r="AG84" s="66"/>
      <c r="AH84" s="67"/>
      <c r="AI84" s="65"/>
      <c r="AJ84" s="66"/>
      <c r="AK84" s="67"/>
      <c r="AL84" s="68"/>
      <c r="AM84" s="69" t="str">
        <f t="shared" si="174"/>
        <v/>
      </c>
      <c r="AN84" s="70" t="str">
        <f t="shared" si="175"/>
        <v/>
      </c>
      <c r="AO84" s="71" t="str">
        <f t="shared" si="176"/>
        <v/>
      </c>
      <c r="AP84" s="53" t="str">
        <f t="shared" si="177"/>
        <v/>
      </c>
      <c r="AQ84" s="79"/>
      <c r="AR84" s="79"/>
      <c r="AS84" s="25" t="str">
        <f t="shared" si="217"/>
        <v/>
      </c>
      <c r="AT84" s="79"/>
      <c r="AU84" s="79"/>
      <c r="AV84" s="25" t="str">
        <f t="shared" si="218"/>
        <v/>
      </c>
      <c r="AW84" s="79"/>
      <c r="AX84" s="79"/>
      <c r="AY84" s="25" t="str">
        <f t="shared" si="219"/>
        <v/>
      </c>
      <c r="AZ84" s="79"/>
      <c r="BA84" s="79"/>
      <c r="BB84" s="25" t="str">
        <f t="shared" si="220"/>
        <v/>
      </c>
      <c r="BC84" s="79"/>
      <c r="BD84" s="79"/>
      <c r="BE84" s="25" t="str">
        <f t="shared" si="221"/>
        <v/>
      </c>
      <c r="BF84" s="79"/>
      <c r="BG84" s="79"/>
      <c r="BH84" s="25" t="str">
        <f t="shared" si="222"/>
        <v/>
      </c>
      <c r="BI84" s="79"/>
      <c r="BJ84" s="79"/>
      <c r="BK84" s="25" t="str">
        <f t="shared" si="223"/>
        <v/>
      </c>
      <c r="BL84" s="79"/>
      <c r="BM84" s="79"/>
      <c r="BN84" s="25" t="str">
        <f t="shared" si="224"/>
        <v/>
      </c>
      <c r="BO84" s="79"/>
      <c r="BP84" s="79"/>
      <c r="BQ84" s="25" t="str">
        <f t="shared" si="225"/>
        <v/>
      </c>
      <c r="BR84" s="79"/>
      <c r="BS84" s="79"/>
      <c r="BT84" s="25" t="str">
        <f t="shared" si="226"/>
        <v/>
      </c>
      <c r="BU84" s="79"/>
      <c r="BV84" s="79"/>
      <c r="BW84" s="25" t="str">
        <f t="shared" si="227"/>
        <v/>
      </c>
      <c r="BX84" s="79"/>
      <c r="BY84" s="79"/>
      <c r="BZ84" s="25" t="str">
        <f t="shared" si="228"/>
        <v/>
      </c>
      <c r="CA84" s="79"/>
      <c r="CB84" s="79"/>
      <c r="CC84" s="25" t="str">
        <f t="shared" si="229"/>
        <v/>
      </c>
      <c r="CD84" s="46" t="str">
        <f t="shared" si="178"/>
        <v/>
      </c>
      <c r="CE84" s="3" t="str">
        <f t="shared" ref="CE84:CE89" si="258">IF(C84="","",C84)</f>
        <v/>
      </c>
      <c r="CF84" s="5" t="str">
        <f t="shared" si="230"/>
        <v/>
      </c>
      <c r="CG84" s="4" t="str">
        <f t="shared" si="180"/>
        <v/>
      </c>
      <c r="CH84" s="16" t="str">
        <f t="shared" si="181"/>
        <v/>
      </c>
      <c r="CI84" s="5" t="str">
        <f t="shared" si="231"/>
        <v/>
      </c>
      <c r="CJ84" s="4" t="str">
        <f t="shared" si="182"/>
        <v/>
      </c>
      <c r="CK84" s="3" t="str">
        <f t="shared" si="183"/>
        <v/>
      </c>
      <c r="CL84" s="5" t="str">
        <f t="shared" si="232"/>
        <v/>
      </c>
      <c r="CM84" s="4" t="str">
        <f t="shared" si="184"/>
        <v/>
      </c>
      <c r="CN84" s="1" t="str">
        <f t="shared" si="185"/>
        <v/>
      </c>
      <c r="CO84" s="10" t="str">
        <f t="shared" si="233"/>
        <v/>
      </c>
      <c r="CP84" s="2" t="str">
        <f t="shared" si="186"/>
        <v/>
      </c>
      <c r="CQ84" s="1" t="str">
        <f t="shared" si="187"/>
        <v/>
      </c>
      <c r="CR84" s="10" t="str">
        <f t="shared" si="234"/>
        <v/>
      </c>
      <c r="CS84" s="2" t="str">
        <f t="shared" si="188"/>
        <v/>
      </c>
      <c r="CT84" s="1" t="str">
        <f t="shared" si="189"/>
        <v/>
      </c>
      <c r="CU84" s="10" t="str">
        <f t="shared" si="235"/>
        <v/>
      </c>
      <c r="CV84" s="2" t="str">
        <f t="shared" si="190"/>
        <v/>
      </c>
      <c r="CW84" s="1" t="str">
        <f t="shared" si="191"/>
        <v/>
      </c>
      <c r="CX84" s="10" t="str">
        <f t="shared" si="236"/>
        <v/>
      </c>
      <c r="CY84" s="2" t="str">
        <f t="shared" si="192"/>
        <v/>
      </c>
      <c r="CZ84" s="1" t="str">
        <f t="shared" si="193"/>
        <v/>
      </c>
      <c r="DA84" s="10" t="str">
        <f t="shared" si="237"/>
        <v/>
      </c>
      <c r="DB84" s="2" t="str">
        <f t="shared" si="194"/>
        <v/>
      </c>
      <c r="DC84" s="1" t="str">
        <f t="shared" si="195"/>
        <v/>
      </c>
      <c r="DD84" s="10" t="str">
        <f t="shared" si="238"/>
        <v/>
      </c>
      <c r="DE84" s="2" t="str">
        <f t="shared" si="196"/>
        <v/>
      </c>
      <c r="DF84" s="1" t="str">
        <f t="shared" si="197"/>
        <v/>
      </c>
      <c r="DG84" s="10" t="str">
        <f t="shared" si="239"/>
        <v/>
      </c>
      <c r="DH84" s="2" t="str">
        <f t="shared" si="198"/>
        <v/>
      </c>
      <c r="DI84" s="1" t="str">
        <f t="shared" si="199"/>
        <v/>
      </c>
      <c r="DJ84" s="10" t="str">
        <f t="shared" si="240"/>
        <v/>
      </c>
      <c r="DK84" s="2" t="str">
        <f t="shared" si="200"/>
        <v/>
      </c>
      <c r="DL84" s="1" t="str">
        <f t="shared" si="201"/>
        <v/>
      </c>
      <c r="DM84" s="10" t="str">
        <f t="shared" si="241"/>
        <v/>
      </c>
      <c r="DN84" s="2" t="str">
        <f t="shared" si="202"/>
        <v/>
      </c>
      <c r="DO84" s="23" t="str">
        <f t="shared" si="242"/>
        <v/>
      </c>
      <c r="DP84" s="37" t="str">
        <f t="shared" si="243"/>
        <v/>
      </c>
      <c r="DQ84" s="39" t="str">
        <f t="shared" si="244"/>
        <v/>
      </c>
      <c r="DR84" s="38" t="str">
        <f t="shared" si="245"/>
        <v/>
      </c>
      <c r="DS84" s="18" t="str">
        <f t="shared" si="203"/>
        <v/>
      </c>
      <c r="DT84" s="5" t="str">
        <f t="shared" si="204"/>
        <v/>
      </c>
      <c r="DU84" s="5" t="str">
        <f t="shared" si="246"/>
        <v/>
      </c>
      <c r="DV84" s="5" t="str">
        <f t="shared" si="205"/>
        <v/>
      </c>
      <c r="DW84" s="5" t="str">
        <f t="shared" si="247"/>
        <v/>
      </c>
      <c r="DX84" s="5" t="str">
        <f t="shared" si="206"/>
        <v/>
      </c>
      <c r="DY84" s="5" t="str">
        <f t="shared" si="248"/>
        <v/>
      </c>
      <c r="DZ84" s="5" t="str">
        <f t="shared" si="207"/>
        <v/>
      </c>
      <c r="EA84" s="5" t="str">
        <f t="shared" si="249"/>
        <v/>
      </c>
      <c r="EB84" s="5" t="str">
        <f t="shared" si="208"/>
        <v/>
      </c>
      <c r="EC84" s="5" t="str">
        <f t="shared" si="250"/>
        <v/>
      </c>
      <c r="ED84" s="5" t="str">
        <f t="shared" si="209"/>
        <v/>
      </c>
      <c r="EE84" s="5" t="str">
        <f t="shared" si="251"/>
        <v/>
      </c>
      <c r="EF84" s="5" t="str">
        <f t="shared" si="210"/>
        <v/>
      </c>
      <c r="EG84" s="5" t="str">
        <f t="shared" si="252"/>
        <v/>
      </c>
      <c r="EH84" s="5" t="str">
        <f t="shared" si="211"/>
        <v/>
      </c>
      <c r="EI84" s="5" t="str">
        <f t="shared" si="253"/>
        <v/>
      </c>
      <c r="EJ84" s="5" t="str">
        <f t="shared" si="212"/>
        <v/>
      </c>
      <c r="EK84" s="5" t="str">
        <f t="shared" si="254"/>
        <v/>
      </c>
      <c r="EL84" s="5" t="str">
        <f t="shared" si="213"/>
        <v/>
      </c>
      <c r="EM84" s="5" t="str">
        <f t="shared" si="255"/>
        <v/>
      </c>
      <c r="EN84" s="5" t="str">
        <f t="shared" si="214"/>
        <v/>
      </c>
      <c r="EO84" s="5" t="str">
        <f t="shared" si="256"/>
        <v/>
      </c>
      <c r="EP84" s="5" t="str">
        <f t="shared" si="215"/>
        <v/>
      </c>
      <c r="EQ84" s="5" t="str">
        <f t="shared" si="257"/>
        <v/>
      </c>
      <c r="ER84" s="21"/>
      <c r="ES84" s="21"/>
      <c r="ET84" s="21"/>
      <c r="EU84" s="21"/>
      <c r="EV84" s="21"/>
      <c r="EW84" s="21"/>
      <c r="EZ84">
        <f t="shared" si="216"/>
        <v>0</v>
      </c>
      <c r="FA84" t="e">
        <f t="shared" si="173"/>
        <v>#DIV/0!</v>
      </c>
    </row>
    <row r="85" spans="1:157" ht="15.65" customHeight="1" thickBot="1" x14ac:dyDescent="0.4">
      <c r="A85" s="64"/>
      <c r="B85" s="65"/>
      <c r="C85" s="66"/>
      <c r="D85" s="67"/>
      <c r="E85" s="65"/>
      <c r="F85" s="66"/>
      <c r="G85" s="67"/>
      <c r="H85" s="65"/>
      <c r="I85" s="66"/>
      <c r="J85" s="67"/>
      <c r="K85" s="65"/>
      <c r="L85" s="66"/>
      <c r="M85" s="67"/>
      <c r="N85" s="65"/>
      <c r="O85" s="66"/>
      <c r="P85" s="67"/>
      <c r="Q85" s="65"/>
      <c r="R85" s="66"/>
      <c r="S85" s="68"/>
      <c r="T85" s="65"/>
      <c r="U85" s="66"/>
      <c r="V85" s="67"/>
      <c r="W85" s="65"/>
      <c r="X85" s="66"/>
      <c r="Y85" s="68"/>
      <c r="Z85" s="65"/>
      <c r="AA85" s="66"/>
      <c r="AB85" s="67"/>
      <c r="AC85" s="65"/>
      <c r="AD85" s="66"/>
      <c r="AE85" s="67"/>
      <c r="AF85" s="65"/>
      <c r="AG85" s="66"/>
      <c r="AH85" s="67"/>
      <c r="AI85" s="65"/>
      <c r="AJ85" s="66"/>
      <c r="AK85" s="67"/>
      <c r="AL85" s="68"/>
      <c r="AM85" s="69" t="str">
        <f t="shared" si="174"/>
        <v/>
      </c>
      <c r="AN85" s="70" t="str">
        <f t="shared" si="175"/>
        <v/>
      </c>
      <c r="AO85" s="71" t="str">
        <f t="shared" si="176"/>
        <v/>
      </c>
      <c r="AP85" s="53" t="str">
        <f t="shared" si="177"/>
        <v/>
      </c>
      <c r="AQ85" s="79"/>
      <c r="AR85" s="79"/>
      <c r="AS85" s="25" t="str">
        <f t="shared" si="217"/>
        <v/>
      </c>
      <c r="AT85" s="79"/>
      <c r="AU85" s="79"/>
      <c r="AV85" s="25" t="str">
        <f t="shared" si="218"/>
        <v/>
      </c>
      <c r="AW85" s="79"/>
      <c r="AX85" s="79"/>
      <c r="AY85" s="25" t="str">
        <f t="shared" si="219"/>
        <v/>
      </c>
      <c r="AZ85" s="79"/>
      <c r="BA85" s="79"/>
      <c r="BB85" s="25" t="str">
        <f t="shared" si="220"/>
        <v/>
      </c>
      <c r="BC85" s="79"/>
      <c r="BD85" s="79"/>
      <c r="BE85" s="25" t="str">
        <f t="shared" si="221"/>
        <v/>
      </c>
      <c r="BF85" s="79"/>
      <c r="BG85" s="79"/>
      <c r="BH85" s="25" t="str">
        <f t="shared" si="222"/>
        <v/>
      </c>
      <c r="BI85" s="79"/>
      <c r="BJ85" s="79"/>
      <c r="BK85" s="25" t="str">
        <f t="shared" si="223"/>
        <v/>
      </c>
      <c r="BL85" s="79"/>
      <c r="BM85" s="79"/>
      <c r="BN85" s="25" t="str">
        <f t="shared" si="224"/>
        <v/>
      </c>
      <c r="BO85" s="79"/>
      <c r="BP85" s="79"/>
      <c r="BQ85" s="25" t="str">
        <f t="shared" si="225"/>
        <v/>
      </c>
      <c r="BR85" s="79"/>
      <c r="BS85" s="79"/>
      <c r="BT85" s="25" t="str">
        <f t="shared" si="226"/>
        <v/>
      </c>
      <c r="BU85" s="79"/>
      <c r="BV85" s="79"/>
      <c r="BW85" s="25" t="str">
        <f t="shared" si="227"/>
        <v/>
      </c>
      <c r="BX85" s="79"/>
      <c r="BY85" s="79"/>
      <c r="BZ85" s="25" t="str">
        <f t="shared" si="228"/>
        <v/>
      </c>
      <c r="CA85" s="79"/>
      <c r="CB85" s="79"/>
      <c r="CC85" s="25" t="str">
        <f t="shared" si="229"/>
        <v/>
      </c>
      <c r="CD85" s="46" t="str">
        <f t="shared" si="178"/>
        <v/>
      </c>
      <c r="CE85" s="3" t="str">
        <f t="shared" si="258"/>
        <v/>
      </c>
      <c r="CF85" s="5" t="str">
        <f t="shared" si="230"/>
        <v/>
      </c>
      <c r="CG85" s="4" t="str">
        <f t="shared" si="180"/>
        <v/>
      </c>
      <c r="CH85" s="16" t="str">
        <f t="shared" si="181"/>
        <v/>
      </c>
      <c r="CI85" s="5" t="str">
        <f t="shared" si="231"/>
        <v/>
      </c>
      <c r="CJ85" s="4" t="str">
        <f t="shared" si="182"/>
        <v/>
      </c>
      <c r="CK85" s="3" t="str">
        <f t="shared" si="183"/>
        <v/>
      </c>
      <c r="CL85" s="5" t="str">
        <f t="shared" si="232"/>
        <v/>
      </c>
      <c r="CM85" s="4" t="str">
        <f t="shared" si="184"/>
        <v/>
      </c>
      <c r="CN85" s="1" t="str">
        <f t="shared" si="185"/>
        <v/>
      </c>
      <c r="CO85" s="10" t="str">
        <f t="shared" si="233"/>
        <v/>
      </c>
      <c r="CP85" s="2" t="str">
        <f t="shared" si="186"/>
        <v/>
      </c>
      <c r="CQ85" s="1" t="str">
        <f t="shared" si="187"/>
        <v/>
      </c>
      <c r="CR85" s="10" t="str">
        <f t="shared" si="234"/>
        <v/>
      </c>
      <c r="CS85" s="2" t="str">
        <f t="shared" si="188"/>
        <v/>
      </c>
      <c r="CT85" s="1" t="str">
        <f t="shared" si="189"/>
        <v/>
      </c>
      <c r="CU85" s="10" t="str">
        <f t="shared" si="235"/>
        <v/>
      </c>
      <c r="CV85" s="2" t="str">
        <f t="shared" si="190"/>
        <v/>
      </c>
      <c r="CW85" s="1" t="str">
        <f t="shared" si="191"/>
        <v/>
      </c>
      <c r="CX85" s="10" t="str">
        <f t="shared" si="236"/>
        <v/>
      </c>
      <c r="CY85" s="2" t="str">
        <f t="shared" si="192"/>
        <v/>
      </c>
      <c r="CZ85" s="1" t="str">
        <f t="shared" si="193"/>
        <v/>
      </c>
      <c r="DA85" s="10" t="str">
        <f t="shared" si="237"/>
        <v/>
      </c>
      <c r="DB85" s="2" t="str">
        <f t="shared" si="194"/>
        <v/>
      </c>
      <c r="DC85" s="1" t="str">
        <f t="shared" si="195"/>
        <v/>
      </c>
      <c r="DD85" s="10" t="str">
        <f t="shared" si="238"/>
        <v/>
      </c>
      <c r="DE85" s="2" t="str">
        <f t="shared" si="196"/>
        <v/>
      </c>
      <c r="DF85" s="1" t="str">
        <f t="shared" si="197"/>
        <v/>
      </c>
      <c r="DG85" s="10" t="str">
        <f t="shared" si="239"/>
        <v/>
      </c>
      <c r="DH85" s="2" t="str">
        <f t="shared" si="198"/>
        <v/>
      </c>
      <c r="DI85" s="1" t="str">
        <f t="shared" si="199"/>
        <v/>
      </c>
      <c r="DJ85" s="10" t="str">
        <f t="shared" si="240"/>
        <v/>
      </c>
      <c r="DK85" s="2" t="str">
        <f t="shared" si="200"/>
        <v/>
      </c>
      <c r="DL85" s="1" t="str">
        <f t="shared" si="201"/>
        <v/>
      </c>
      <c r="DM85" s="10" t="str">
        <f t="shared" si="241"/>
        <v/>
      </c>
      <c r="DN85" s="2" t="str">
        <f t="shared" si="202"/>
        <v/>
      </c>
      <c r="DO85" s="23" t="str">
        <f t="shared" si="242"/>
        <v/>
      </c>
      <c r="DP85" s="37" t="str">
        <f t="shared" si="243"/>
        <v/>
      </c>
      <c r="DQ85" s="39" t="str">
        <f t="shared" si="244"/>
        <v/>
      </c>
      <c r="DR85" s="38" t="str">
        <f t="shared" si="245"/>
        <v/>
      </c>
      <c r="DS85" s="18" t="str">
        <f t="shared" si="203"/>
        <v/>
      </c>
      <c r="DT85" s="5" t="str">
        <f t="shared" si="204"/>
        <v/>
      </c>
      <c r="DU85" s="5" t="str">
        <f t="shared" si="246"/>
        <v/>
      </c>
      <c r="DV85" s="5" t="str">
        <f t="shared" si="205"/>
        <v/>
      </c>
      <c r="DW85" s="5" t="str">
        <f t="shared" si="247"/>
        <v/>
      </c>
      <c r="DX85" s="5" t="str">
        <f t="shared" si="206"/>
        <v/>
      </c>
      <c r="DY85" s="5" t="str">
        <f t="shared" si="248"/>
        <v/>
      </c>
      <c r="DZ85" s="5" t="str">
        <f t="shared" si="207"/>
        <v/>
      </c>
      <c r="EA85" s="5" t="str">
        <f t="shared" si="249"/>
        <v/>
      </c>
      <c r="EB85" s="5" t="str">
        <f t="shared" si="208"/>
        <v/>
      </c>
      <c r="EC85" s="5" t="str">
        <f t="shared" si="250"/>
        <v/>
      </c>
      <c r="ED85" s="5" t="str">
        <f t="shared" si="209"/>
        <v/>
      </c>
      <c r="EE85" s="5" t="str">
        <f t="shared" si="251"/>
        <v/>
      </c>
      <c r="EF85" s="5" t="str">
        <f t="shared" si="210"/>
        <v/>
      </c>
      <c r="EG85" s="5" t="str">
        <f t="shared" si="252"/>
        <v/>
      </c>
      <c r="EH85" s="5" t="str">
        <f t="shared" si="211"/>
        <v/>
      </c>
      <c r="EI85" s="5" t="str">
        <f t="shared" si="253"/>
        <v/>
      </c>
      <c r="EJ85" s="5" t="str">
        <f t="shared" si="212"/>
        <v/>
      </c>
      <c r="EK85" s="5" t="str">
        <f t="shared" si="254"/>
        <v/>
      </c>
      <c r="EL85" s="5" t="str">
        <f t="shared" si="213"/>
        <v/>
      </c>
      <c r="EM85" s="5" t="str">
        <f t="shared" si="255"/>
        <v/>
      </c>
      <c r="EN85" s="5" t="str">
        <f t="shared" si="214"/>
        <v/>
      </c>
      <c r="EO85" s="5" t="str">
        <f t="shared" si="256"/>
        <v/>
      </c>
      <c r="EP85" s="5" t="str">
        <f t="shared" si="215"/>
        <v/>
      </c>
      <c r="EQ85" s="5" t="str">
        <f t="shared" si="257"/>
        <v/>
      </c>
      <c r="ER85" s="21"/>
      <c r="ES85" s="21"/>
      <c r="ET85" s="21"/>
      <c r="EU85" s="21"/>
      <c r="EV85" s="21"/>
      <c r="EW85" s="21"/>
      <c r="EZ85">
        <f t="shared" si="216"/>
        <v>0</v>
      </c>
      <c r="FA85" t="e">
        <f t="shared" si="173"/>
        <v>#DIV/0!</v>
      </c>
    </row>
    <row r="86" spans="1:157" ht="15.65" customHeight="1" thickBot="1" x14ac:dyDescent="0.4">
      <c r="A86" s="64"/>
      <c r="B86" s="65"/>
      <c r="C86" s="66"/>
      <c r="D86" s="67"/>
      <c r="E86" s="65"/>
      <c r="F86" s="66"/>
      <c r="G86" s="67"/>
      <c r="H86" s="65"/>
      <c r="I86" s="66"/>
      <c r="J86" s="67"/>
      <c r="K86" s="65"/>
      <c r="L86" s="66"/>
      <c r="M86" s="67"/>
      <c r="N86" s="65"/>
      <c r="O86" s="66"/>
      <c r="P86" s="67"/>
      <c r="Q86" s="65"/>
      <c r="R86" s="66"/>
      <c r="S86" s="68"/>
      <c r="T86" s="65"/>
      <c r="U86" s="66"/>
      <c r="V86" s="67"/>
      <c r="W86" s="65"/>
      <c r="X86" s="66"/>
      <c r="Y86" s="68"/>
      <c r="Z86" s="65"/>
      <c r="AA86" s="66"/>
      <c r="AB86" s="67"/>
      <c r="AC86" s="65"/>
      <c r="AD86" s="66"/>
      <c r="AE86" s="67"/>
      <c r="AF86" s="65"/>
      <c r="AG86" s="66"/>
      <c r="AH86" s="67"/>
      <c r="AI86" s="65"/>
      <c r="AJ86" s="66"/>
      <c r="AK86" s="67"/>
      <c r="AL86" s="68"/>
      <c r="AM86" s="69" t="str">
        <f t="shared" si="174"/>
        <v/>
      </c>
      <c r="AN86" s="70" t="str">
        <f t="shared" si="175"/>
        <v/>
      </c>
      <c r="AO86" s="71" t="str">
        <f t="shared" si="176"/>
        <v/>
      </c>
      <c r="AP86" s="53" t="str">
        <f t="shared" si="177"/>
        <v/>
      </c>
      <c r="AQ86" s="79"/>
      <c r="AR86" s="79"/>
      <c r="AS86" s="25" t="str">
        <f t="shared" si="217"/>
        <v/>
      </c>
      <c r="AT86" s="79"/>
      <c r="AU86" s="79"/>
      <c r="AV86" s="25" t="str">
        <f t="shared" si="218"/>
        <v/>
      </c>
      <c r="AW86" s="79"/>
      <c r="AX86" s="79"/>
      <c r="AY86" s="25" t="str">
        <f t="shared" si="219"/>
        <v/>
      </c>
      <c r="AZ86" s="79"/>
      <c r="BA86" s="79"/>
      <c r="BB86" s="25" t="str">
        <f t="shared" si="220"/>
        <v/>
      </c>
      <c r="BC86" s="79"/>
      <c r="BD86" s="79"/>
      <c r="BE86" s="25" t="str">
        <f t="shared" si="221"/>
        <v/>
      </c>
      <c r="BF86" s="79"/>
      <c r="BG86" s="79"/>
      <c r="BH86" s="25" t="str">
        <f t="shared" si="222"/>
        <v/>
      </c>
      <c r="BI86" s="79"/>
      <c r="BJ86" s="79"/>
      <c r="BK86" s="25" t="str">
        <f t="shared" si="223"/>
        <v/>
      </c>
      <c r="BL86" s="79"/>
      <c r="BM86" s="79"/>
      <c r="BN86" s="25" t="str">
        <f t="shared" si="224"/>
        <v/>
      </c>
      <c r="BO86" s="79"/>
      <c r="BP86" s="79"/>
      <c r="BQ86" s="25" t="str">
        <f t="shared" si="225"/>
        <v/>
      </c>
      <c r="BR86" s="79"/>
      <c r="BS86" s="79"/>
      <c r="BT86" s="25" t="str">
        <f t="shared" si="226"/>
        <v/>
      </c>
      <c r="BU86" s="79"/>
      <c r="BV86" s="79"/>
      <c r="BW86" s="25" t="str">
        <f t="shared" si="227"/>
        <v/>
      </c>
      <c r="BX86" s="79"/>
      <c r="BY86" s="79"/>
      <c r="BZ86" s="25" t="str">
        <f t="shared" si="228"/>
        <v/>
      </c>
      <c r="CA86" s="79"/>
      <c r="CB86" s="79"/>
      <c r="CC86" s="25" t="str">
        <f t="shared" si="229"/>
        <v/>
      </c>
      <c r="CD86" s="46" t="str">
        <f t="shared" si="178"/>
        <v/>
      </c>
      <c r="CE86" s="3" t="str">
        <f t="shared" si="258"/>
        <v/>
      </c>
      <c r="CF86" s="5" t="str">
        <f t="shared" si="230"/>
        <v/>
      </c>
      <c r="CG86" s="4" t="str">
        <f t="shared" si="180"/>
        <v/>
      </c>
      <c r="CH86" s="16" t="str">
        <f t="shared" si="181"/>
        <v/>
      </c>
      <c r="CI86" s="5" t="str">
        <f t="shared" si="231"/>
        <v/>
      </c>
      <c r="CJ86" s="4" t="str">
        <f t="shared" si="182"/>
        <v/>
      </c>
      <c r="CK86" s="3" t="str">
        <f t="shared" si="183"/>
        <v/>
      </c>
      <c r="CL86" s="5" t="str">
        <f t="shared" si="232"/>
        <v/>
      </c>
      <c r="CM86" s="4" t="str">
        <f t="shared" si="184"/>
        <v/>
      </c>
      <c r="CN86" s="1" t="str">
        <f t="shared" si="185"/>
        <v/>
      </c>
      <c r="CO86" s="10" t="str">
        <f t="shared" si="233"/>
        <v/>
      </c>
      <c r="CP86" s="2" t="str">
        <f t="shared" si="186"/>
        <v/>
      </c>
      <c r="CQ86" s="1" t="str">
        <f t="shared" si="187"/>
        <v/>
      </c>
      <c r="CR86" s="10" t="str">
        <f t="shared" si="234"/>
        <v/>
      </c>
      <c r="CS86" s="2" t="str">
        <f t="shared" si="188"/>
        <v/>
      </c>
      <c r="CT86" s="1" t="str">
        <f t="shared" si="189"/>
        <v/>
      </c>
      <c r="CU86" s="10" t="str">
        <f t="shared" si="235"/>
        <v/>
      </c>
      <c r="CV86" s="2" t="str">
        <f t="shared" si="190"/>
        <v/>
      </c>
      <c r="CW86" s="1" t="str">
        <f t="shared" si="191"/>
        <v/>
      </c>
      <c r="CX86" s="10" t="str">
        <f t="shared" si="236"/>
        <v/>
      </c>
      <c r="CY86" s="2" t="str">
        <f t="shared" si="192"/>
        <v/>
      </c>
      <c r="CZ86" s="1" t="str">
        <f t="shared" si="193"/>
        <v/>
      </c>
      <c r="DA86" s="10" t="str">
        <f t="shared" si="237"/>
        <v/>
      </c>
      <c r="DB86" s="2" t="str">
        <f t="shared" si="194"/>
        <v/>
      </c>
      <c r="DC86" s="1" t="str">
        <f t="shared" si="195"/>
        <v/>
      </c>
      <c r="DD86" s="10" t="str">
        <f t="shared" si="238"/>
        <v/>
      </c>
      <c r="DE86" s="2" t="str">
        <f t="shared" si="196"/>
        <v/>
      </c>
      <c r="DF86" s="1" t="str">
        <f t="shared" si="197"/>
        <v/>
      </c>
      <c r="DG86" s="10" t="str">
        <f t="shared" si="239"/>
        <v/>
      </c>
      <c r="DH86" s="2" t="str">
        <f t="shared" si="198"/>
        <v/>
      </c>
      <c r="DI86" s="1" t="str">
        <f t="shared" si="199"/>
        <v/>
      </c>
      <c r="DJ86" s="10" t="str">
        <f t="shared" si="240"/>
        <v/>
      </c>
      <c r="DK86" s="2" t="str">
        <f t="shared" si="200"/>
        <v/>
      </c>
      <c r="DL86" s="1" t="str">
        <f t="shared" si="201"/>
        <v/>
      </c>
      <c r="DM86" s="10" t="str">
        <f t="shared" si="241"/>
        <v/>
      </c>
      <c r="DN86" s="2" t="str">
        <f t="shared" si="202"/>
        <v/>
      </c>
      <c r="DO86" s="23" t="str">
        <f t="shared" si="242"/>
        <v/>
      </c>
      <c r="DP86" s="37" t="str">
        <f t="shared" si="243"/>
        <v/>
      </c>
      <c r="DQ86" s="39" t="str">
        <f t="shared" si="244"/>
        <v/>
      </c>
      <c r="DR86" s="38" t="str">
        <f t="shared" si="245"/>
        <v/>
      </c>
      <c r="DS86" s="18" t="str">
        <f t="shared" si="203"/>
        <v/>
      </c>
      <c r="DT86" s="5" t="str">
        <f t="shared" si="204"/>
        <v/>
      </c>
      <c r="DU86" s="5" t="str">
        <f t="shared" si="246"/>
        <v/>
      </c>
      <c r="DV86" s="5" t="str">
        <f t="shared" si="205"/>
        <v/>
      </c>
      <c r="DW86" s="5" t="str">
        <f t="shared" si="247"/>
        <v/>
      </c>
      <c r="DX86" s="5" t="str">
        <f t="shared" si="206"/>
        <v/>
      </c>
      <c r="DY86" s="5" t="str">
        <f t="shared" si="248"/>
        <v/>
      </c>
      <c r="DZ86" s="5" t="str">
        <f t="shared" si="207"/>
        <v/>
      </c>
      <c r="EA86" s="5" t="str">
        <f t="shared" si="249"/>
        <v/>
      </c>
      <c r="EB86" s="5" t="str">
        <f t="shared" si="208"/>
        <v/>
      </c>
      <c r="EC86" s="5" t="str">
        <f t="shared" si="250"/>
        <v/>
      </c>
      <c r="ED86" s="5" t="str">
        <f t="shared" si="209"/>
        <v/>
      </c>
      <c r="EE86" s="5" t="str">
        <f t="shared" si="251"/>
        <v/>
      </c>
      <c r="EF86" s="5" t="str">
        <f t="shared" si="210"/>
        <v/>
      </c>
      <c r="EG86" s="5" t="str">
        <f t="shared" si="252"/>
        <v/>
      </c>
      <c r="EH86" s="5" t="str">
        <f t="shared" si="211"/>
        <v/>
      </c>
      <c r="EI86" s="5" t="str">
        <f t="shared" si="253"/>
        <v/>
      </c>
      <c r="EJ86" s="5" t="str">
        <f t="shared" si="212"/>
        <v/>
      </c>
      <c r="EK86" s="5" t="str">
        <f t="shared" si="254"/>
        <v/>
      </c>
      <c r="EL86" s="5" t="str">
        <f t="shared" si="213"/>
        <v/>
      </c>
      <c r="EM86" s="5" t="str">
        <f t="shared" si="255"/>
        <v/>
      </c>
      <c r="EN86" s="5" t="str">
        <f t="shared" si="214"/>
        <v/>
      </c>
      <c r="EO86" s="5" t="str">
        <f t="shared" si="256"/>
        <v/>
      </c>
      <c r="EP86" s="5" t="str">
        <f t="shared" si="215"/>
        <v/>
      </c>
      <c r="EQ86" s="5" t="str">
        <f t="shared" si="257"/>
        <v/>
      </c>
      <c r="ER86" s="21"/>
      <c r="ES86" s="21"/>
      <c r="ET86" s="21"/>
      <c r="EU86" s="21"/>
      <c r="EV86" s="21"/>
      <c r="EW86" s="21"/>
      <c r="EZ86">
        <f t="shared" si="216"/>
        <v>0</v>
      </c>
      <c r="FA86" t="e">
        <f t="shared" si="173"/>
        <v>#DIV/0!</v>
      </c>
    </row>
    <row r="87" spans="1:157" ht="15.65" customHeight="1" thickBot="1" x14ac:dyDescent="0.4">
      <c r="A87" s="64"/>
      <c r="B87" s="65"/>
      <c r="C87" s="66"/>
      <c r="D87" s="67"/>
      <c r="E87" s="65"/>
      <c r="F87" s="66"/>
      <c r="G87" s="67"/>
      <c r="H87" s="65"/>
      <c r="I87" s="66"/>
      <c r="J87" s="67"/>
      <c r="K87" s="65"/>
      <c r="L87" s="66"/>
      <c r="M87" s="67"/>
      <c r="N87" s="65"/>
      <c r="O87" s="66"/>
      <c r="P87" s="67"/>
      <c r="Q87" s="65"/>
      <c r="R87" s="66"/>
      <c r="S87" s="68"/>
      <c r="T87" s="65"/>
      <c r="U87" s="66"/>
      <c r="V87" s="67"/>
      <c r="W87" s="65"/>
      <c r="X87" s="66"/>
      <c r="Y87" s="68"/>
      <c r="Z87" s="65"/>
      <c r="AA87" s="66"/>
      <c r="AB87" s="67"/>
      <c r="AC87" s="65"/>
      <c r="AD87" s="66"/>
      <c r="AE87" s="67"/>
      <c r="AF87" s="65"/>
      <c r="AG87" s="66"/>
      <c r="AH87" s="67"/>
      <c r="AI87" s="65"/>
      <c r="AJ87" s="66"/>
      <c r="AK87" s="67"/>
      <c r="AL87" s="68"/>
      <c r="AM87" s="69" t="str">
        <f t="shared" si="174"/>
        <v/>
      </c>
      <c r="AN87" s="70" t="str">
        <f t="shared" si="175"/>
        <v/>
      </c>
      <c r="AO87" s="71" t="str">
        <f t="shared" si="176"/>
        <v/>
      </c>
      <c r="AP87" s="53" t="str">
        <f t="shared" si="177"/>
        <v/>
      </c>
      <c r="AQ87" s="79"/>
      <c r="AR87" s="79"/>
      <c r="AS87" s="25" t="str">
        <f t="shared" si="217"/>
        <v/>
      </c>
      <c r="AT87" s="79"/>
      <c r="AU87" s="79"/>
      <c r="AV87" s="25" t="str">
        <f t="shared" si="218"/>
        <v/>
      </c>
      <c r="AW87" s="79"/>
      <c r="AX87" s="79"/>
      <c r="AY87" s="25" t="str">
        <f t="shared" si="219"/>
        <v/>
      </c>
      <c r="AZ87" s="79"/>
      <c r="BA87" s="79"/>
      <c r="BB87" s="25" t="str">
        <f t="shared" si="220"/>
        <v/>
      </c>
      <c r="BC87" s="79"/>
      <c r="BD87" s="79"/>
      <c r="BE87" s="25" t="str">
        <f t="shared" si="221"/>
        <v/>
      </c>
      <c r="BF87" s="79"/>
      <c r="BG87" s="79"/>
      <c r="BH87" s="25" t="str">
        <f t="shared" si="222"/>
        <v/>
      </c>
      <c r="BI87" s="79"/>
      <c r="BJ87" s="79"/>
      <c r="BK87" s="25" t="str">
        <f t="shared" si="223"/>
        <v/>
      </c>
      <c r="BL87" s="79"/>
      <c r="BM87" s="79"/>
      <c r="BN87" s="25" t="str">
        <f t="shared" si="224"/>
        <v/>
      </c>
      <c r="BO87" s="79"/>
      <c r="BP87" s="79"/>
      <c r="BQ87" s="25" t="str">
        <f t="shared" si="225"/>
        <v/>
      </c>
      <c r="BR87" s="79"/>
      <c r="BS87" s="79"/>
      <c r="BT87" s="25" t="str">
        <f t="shared" si="226"/>
        <v/>
      </c>
      <c r="BU87" s="79"/>
      <c r="BV87" s="79"/>
      <c r="BW87" s="25" t="str">
        <f t="shared" si="227"/>
        <v/>
      </c>
      <c r="BX87" s="79"/>
      <c r="BY87" s="79"/>
      <c r="BZ87" s="25" t="str">
        <f t="shared" si="228"/>
        <v/>
      </c>
      <c r="CA87" s="79"/>
      <c r="CB87" s="79"/>
      <c r="CC87" s="25" t="str">
        <f t="shared" si="229"/>
        <v/>
      </c>
      <c r="CD87" s="46" t="str">
        <f t="shared" si="178"/>
        <v/>
      </c>
      <c r="CE87" s="3" t="str">
        <f t="shared" si="258"/>
        <v/>
      </c>
      <c r="CF87" s="5" t="str">
        <f t="shared" si="230"/>
        <v/>
      </c>
      <c r="CG87" s="4" t="str">
        <f t="shared" si="180"/>
        <v/>
      </c>
      <c r="CH87" s="16" t="str">
        <f t="shared" si="181"/>
        <v/>
      </c>
      <c r="CI87" s="5" t="str">
        <f t="shared" si="231"/>
        <v/>
      </c>
      <c r="CJ87" s="4" t="str">
        <f t="shared" si="182"/>
        <v/>
      </c>
      <c r="CK87" s="3" t="str">
        <f t="shared" si="183"/>
        <v/>
      </c>
      <c r="CL87" s="5" t="str">
        <f t="shared" si="232"/>
        <v/>
      </c>
      <c r="CM87" s="4" t="str">
        <f t="shared" si="184"/>
        <v/>
      </c>
      <c r="CN87" s="1" t="str">
        <f t="shared" si="185"/>
        <v/>
      </c>
      <c r="CO87" s="10" t="str">
        <f t="shared" si="233"/>
        <v/>
      </c>
      <c r="CP87" s="2" t="str">
        <f t="shared" si="186"/>
        <v/>
      </c>
      <c r="CQ87" s="1" t="str">
        <f t="shared" si="187"/>
        <v/>
      </c>
      <c r="CR87" s="10" t="str">
        <f t="shared" si="234"/>
        <v/>
      </c>
      <c r="CS87" s="2" t="str">
        <f t="shared" si="188"/>
        <v/>
      </c>
      <c r="CT87" s="1" t="str">
        <f t="shared" si="189"/>
        <v/>
      </c>
      <c r="CU87" s="10" t="str">
        <f t="shared" si="235"/>
        <v/>
      </c>
      <c r="CV87" s="2" t="str">
        <f t="shared" si="190"/>
        <v/>
      </c>
      <c r="CW87" s="1" t="str">
        <f t="shared" si="191"/>
        <v/>
      </c>
      <c r="CX87" s="10" t="str">
        <f t="shared" si="236"/>
        <v/>
      </c>
      <c r="CY87" s="2" t="str">
        <f t="shared" si="192"/>
        <v/>
      </c>
      <c r="CZ87" s="1" t="str">
        <f t="shared" si="193"/>
        <v/>
      </c>
      <c r="DA87" s="10" t="str">
        <f t="shared" si="237"/>
        <v/>
      </c>
      <c r="DB87" s="2" t="str">
        <f t="shared" si="194"/>
        <v/>
      </c>
      <c r="DC87" s="1" t="str">
        <f t="shared" si="195"/>
        <v/>
      </c>
      <c r="DD87" s="10" t="str">
        <f t="shared" si="238"/>
        <v/>
      </c>
      <c r="DE87" s="2" t="str">
        <f t="shared" si="196"/>
        <v/>
      </c>
      <c r="DF87" s="1" t="str">
        <f t="shared" si="197"/>
        <v/>
      </c>
      <c r="DG87" s="10" t="str">
        <f t="shared" si="239"/>
        <v/>
      </c>
      <c r="DH87" s="2" t="str">
        <f t="shared" si="198"/>
        <v/>
      </c>
      <c r="DI87" s="1" t="str">
        <f t="shared" si="199"/>
        <v/>
      </c>
      <c r="DJ87" s="10" t="str">
        <f t="shared" si="240"/>
        <v/>
      </c>
      <c r="DK87" s="2" t="str">
        <f t="shared" si="200"/>
        <v/>
      </c>
      <c r="DL87" s="1" t="str">
        <f t="shared" si="201"/>
        <v/>
      </c>
      <c r="DM87" s="10" t="str">
        <f t="shared" si="241"/>
        <v/>
      </c>
      <c r="DN87" s="2" t="str">
        <f t="shared" si="202"/>
        <v/>
      </c>
      <c r="DO87" s="23" t="str">
        <f t="shared" si="242"/>
        <v/>
      </c>
      <c r="DP87" s="37" t="str">
        <f t="shared" si="243"/>
        <v/>
      </c>
      <c r="DQ87" s="39" t="str">
        <f t="shared" si="244"/>
        <v/>
      </c>
      <c r="DR87" s="38" t="str">
        <f t="shared" si="245"/>
        <v/>
      </c>
      <c r="DS87" s="18" t="str">
        <f t="shared" si="203"/>
        <v/>
      </c>
      <c r="DT87" s="5" t="str">
        <f t="shared" si="204"/>
        <v/>
      </c>
      <c r="DU87" s="5" t="str">
        <f t="shared" si="246"/>
        <v/>
      </c>
      <c r="DV87" s="5" t="str">
        <f t="shared" si="205"/>
        <v/>
      </c>
      <c r="DW87" s="5" t="str">
        <f t="shared" si="247"/>
        <v/>
      </c>
      <c r="DX87" s="5" t="str">
        <f t="shared" si="206"/>
        <v/>
      </c>
      <c r="DY87" s="5" t="str">
        <f t="shared" si="248"/>
        <v/>
      </c>
      <c r="DZ87" s="5" t="str">
        <f t="shared" si="207"/>
        <v/>
      </c>
      <c r="EA87" s="5" t="str">
        <f t="shared" si="249"/>
        <v/>
      </c>
      <c r="EB87" s="5" t="str">
        <f t="shared" si="208"/>
        <v/>
      </c>
      <c r="EC87" s="5" t="str">
        <f t="shared" si="250"/>
        <v/>
      </c>
      <c r="ED87" s="5" t="str">
        <f t="shared" si="209"/>
        <v/>
      </c>
      <c r="EE87" s="5" t="str">
        <f t="shared" si="251"/>
        <v/>
      </c>
      <c r="EF87" s="5" t="str">
        <f t="shared" si="210"/>
        <v/>
      </c>
      <c r="EG87" s="5" t="str">
        <f t="shared" si="252"/>
        <v/>
      </c>
      <c r="EH87" s="5" t="str">
        <f t="shared" si="211"/>
        <v/>
      </c>
      <c r="EI87" s="5" t="str">
        <f t="shared" si="253"/>
        <v/>
      </c>
      <c r="EJ87" s="5" t="str">
        <f t="shared" si="212"/>
        <v/>
      </c>
      <c r="EK87" s="5" t="str">
        <f t="shared" si="254"/>
        <v/>
      </c>
      <c r="EL87" s="5" t="str">
        <f t="shared" si="213"/>
        <v/>
      </c>
      <c r="EM87" s="5" t="str">
        <f t="shared" si="255"/>
        <v/>
      </c>
      <c r="EN87" s="5" t="str">
        <f t="shared" si="214"/>
        <v/>
      </c>
      <c r="EO87" s="5" t="str">
        <f t="shared" si="256"/>
        <v/>
      </c>
      <c r="EP87" s="5" t="str">
        <f t="shared" si="215"/>
        <v/>
      </c>
      <c r="EQ87" s="5" t="str">
        <f t="shared" si="257"/>
        <v/>
      </c>
      <c r="ER87" s="21"/>
      <c r="ES87" s="21"/>
      <c r="ET87" s="21"/>
      <c r="EU87" s="21"/>
      <c r="EV87" s="21"/>
      <c r="EW87" s="21"/>
      <c r="EZ87">
        <f t="shared" si="216"/>
        <v>0</v>
      </c>
      <c r="FA87" t="e">
        <f t="shared" si="173"/>
        <v>#DIV/0!</v>
      </c>
    </row>
    <row r="88" spans="1:157" ht="15.65" customHeight="1" thickBot="1" x14ac:dyDescent="0.4">
      <c r="A88" s="64"/>
      <c r="B88" s="65"/>
      <c r="C88" s="66"/>
      <c r="D88" s="67"/>
      <c r="E88" s="65"/>
      <c r="F88" s="66"/>
      <c r="G88" s="67"/>
      <c r="H88" s="65"/>
      <c r="I88" s="66"/>
      <c r="J88" s="67"/>
      <c r="K88" s="65"/>
      <c r="L88" s="66"/>
      <c r="M88" s="67"/>
      <c r="N88" s="65"/>
      <c r="O88" s="66"/>
      <c r="P88" s="67"/>
      <c r="Q88" s="65"/>
      <c r="R88" s="66"/>
      <c r="S88" s="68"/>
      <c r="T88" s="65"/>
      <c r="U88" s="66"/>
      <c r="V88" s="67"/>
      <c r="W88" s="65"/>
      <c r="X88" s="66"/>
      <c r="Y88" s="68"/>
      <c r="Z88" s="65"/>
      <c r="AA88" s="66"/>
      <c r="AB88" s="67"/>
      <c r="AC88" s="65"/>
      <c r="AD88" s="66"/>
      <c r="AE88" s="67"/>
      <c r="AF88" s="65"/>
      <c r="AG88" s="66"/>
      <c r="AH88" s="67"/>
      <c r="AI88" s="65"/>
      <c r="AJ88" s="66"/>
      <c r="AK88" s="67"/>
      <c r="AL88" s="68"/>
      <c r="AM88" s="69" t="str">
        <f t="shared" si="174"/>
        <v/>
      </c>
      <c r="AN88" s="70" t="str">
        <f t="shared" si="175"/>
        <v/>
      </c>
      <c r="AO88" s="71" t="str">
        <f t="shared" si="176"/>
        <v/>
      </c>
      <c r="AP88" s="53" t="str">
        <f t="shared" si="177"/>
        <v/>
      </c>
      <c r="AQ88" s="79"/>
      <c r="AR88" s="79"/>
      <c r="AS88" s="25" t="str">
        <f t="shared" si="217"/>
        <v/>
      </c>
      <c r="AT88" s="79"/>
      <c r="AU88" s="79"/>
      <c r="AV88" s="25" t="str">
        <f t="shared" si="218"/>
        <v/>
      </c>
      <c r="AW88" s="79"/>
      <c r="AX88" s="79"/>
      <c r="AY88" s="25" t="str">
        <f t="shared" si="219"/>
        <v/>
      </c>
      <c r="AZ88" s="79"/>
      <c r="BA88" s="79"/>
      <c r="BB88" s="25" t="str">
        <f t="shared" si="220"/>
        <v/>
      </c>
      <c r="BC88" s="79"/>
      <c r="BD88" s="79"/>
      <c r="BE88" s="25" t="str">
        <f t="shared" si="221"/>
        <v/>
      </c>
      <c r="BF88" s="79"/>
      <c r="BG88" s="79"/>
      <c r="BH88" s="25" t="str">
        <f t="shared" si="222"/>
        <v/>
      </c>
      <c r="BI88" s="79"/>
      <c r="BJ88" s="79"/>
      <c r="BK88" s="25" t="str">
        <f t="shared" si="223"/>
        <v/>
      </c>
      <c r="BL88" s="79"/>
      <c r="BM88" s="79"/>
      <c r="BN88" s="25" t="str">
        <f t="shared" si="224"/>
        <v/>
      </c>
      <c r="BO88" s="79"/>
      <c r="BP88" s="79"/>
      <c r="BQ88" s="25" t="str">
        <f t="shared" si="225"/>
        <v/>
      </c>
      <c r="BR88" s="79"/>
      <c r="BS88" s="79"/>
      <c r="BT88" s="25" t="str">
        <f t="shared" si="226"/>
        <v/>
      </c>
      <c r="BU88" s="79"/>
      <c r="BV88" s="79"/>
      <c r="BW88" s="25" t="str">
        <f t="shared" si="227"/>
        <v/>
      </c>
      <c r="BX88" s="79"/>
      <c r="BY88" s="79"/>
      <c r="BZ88" s="25" t="str">
        <f t="shared" si="228"/>
        <v/>
      </c>
      <c r="CA88" s="79"/>
      <c r="CB88" s="79"/>
      <c r="CC88" s="25" t="str">
        <f t="shared" si="229"/>
        <v/>
      </c>
      <c r="CD88" s="46" t="str">
        <f t="shared" si="178"/>
        <v/>
      </c>
      <c r="CE88" s="3" t="str">
        <f t="shared" si="258"/>
        <v/>
      </c>
      <c r="CF88" s="5" t="str">
        <f t="shared" si="230"/>
        <v/>
      </c>
      <c r="CG88" s="4" t="str">
        <f t="shared" si="180"/>
        <v/>
      </c>
      <c r="CH88" s="16" t="str">
        <f t="shared" si="181"/>
        <v/>
      </c>
      <c r="CI88" s="5" t="str">
        <f t="shared" si="231"/>
        <v/>
      </c>
      <c r="CJ88" s="4" t="str">
        <f t="shared" si="182"/>
        <v/>
      </c>
      <c r="CK88" s="3" t="str">
        <f t="shared" si="183"/>
        <v/>
      </c>
      <c r="CL88" s="5" t="str">
        <f t="shared" si="232"/>
        <v/>
      </c>
      <c r="CM88" s="4" t="str">
        <f t="shared" si="184"/>
        <v/>
      </c>
      <c r="CN88" s="1" t="str">
        <f t="shared" si="185"/>
        <v/>
      </c>
      <c r="CO88" s="10" t="str">
        <f t="shared" si="233"/>
        <v/>
      </c>
      <c r="CP88" s="2" t="str">
        <f t="shared" si="186"/>
        <v/>
      </c>
      <c r="CQ88" s="1" t="str">
        <f t="shared" si="187"/>
        <v/>
      </c>
      <c r="CR88" s="10" t="str">
        <f t="shared" si="234"/>
        <v/>
      </c>
      <c r="CS88" s="2" t="str">
        <f t="shared" si="188"/>
        <v/>
      </c>
      <c r="CT88" s="1" t="str">
        <f t="shared" si="189"/>
        <v/>
      </c>
      <c r="CU88" s="10" t="str">
        <f t="shared" si="235"/>
        <v/>
      </c>
      <c r="CV88" s="2" t="str">
        <f t="shared" si="190"/>
        <v/>
      </c>
      <c r="CW88" s="1" t="str">
        <f t="shared" si="191"/>
        <v/>
      </c>
      <c r="CX88" s="10" t="str">
        <f t="shared" si="236"/>
        <v/>
      </c>
      <c r="CY88" s="2" t="str">
        <f t="shared" si="192"/>
        <v/>
      </c>
      <c r="CZ88" s="1" t="str">
        <f t="shared" si="193"/>
        <v/>
      </c>
      <c r="DA88" s="10" t="str">
        <f t="shared" si="237"/>
        <v/>
      </c>
      <c r="DB88" s="2" t="str">
        <f t="shared" si="194"/>
        <v/>
      </c>
      <c r="DC88" s="1" t="str">
        <f t="shared" si="195"/>
        <v/>
      </c>
      <c r="DD88" s="10" t="str">
        <f t="shared" si="238"/>
        <v/>
      </c>
      <c r="DE88" s="2" t="str">
        <f t="shared" si="196"/>
        <v/>
      </c>
      <c r="DF88" s="1" t="str">
        <f t="shared" si="197"/>
        <v/>
      </c>
      <c r="DG88" s="10" t="str">
        <f t="shared" si="239"/>
        <v/>
      </c>
      <c r="DH88" s="2" t="str">
        <f t="shared" si="198"/>
        <v/>
      </c>
      <c r="DI88" s="1" t="str">
        <f t="shared" si="199"/>
        <v/>
      </c>
      <c r="DJ88" s="10" t="str">
        <f t="shared" si="240"/>
        <v/>
      </c>
      <c r="DK88" s="2" t="str">
        <f t="shared" si="200"/>
        <v/>
      </c>
      <c r="DL88" s="1" t="str">
        <f t="shared" si="201"/>
        <v/>
      </c>
      <c r="DM88" s="10" t="str">
        <f t="shared" si="241"/>
        <v/>
      </c>
      <c r="DN88" s="2" t="str">
        <f t="shared" si="202"/>
        <v/>
      </c>
      <c r="DO88" s="23" t="str">
        <f t="shared" si="242"/>
        <v/>
      </c>
      <c r="DP88" s="37" t="str">
        <f t="shared" si="243"/>
        <v/>
      </c>
      <c r="DQ88" s="39" t="str">
        <f t="shared" si="244"/>
        <v/>
      </c>
      <c r="DR88" s="38" t="str">
        <f t="shared" si="245"/>
        <v/>
      </c>
      <c r="DS88" s="18" t="str">
        <f t="shared" si="203"/>
        <v/>
      </c>
      <c r="DT88" s="5" t="str">
        <f t="shared" si="204"/>
        <v/>
      </c>
      <c r="DU88" s="5" t="str">
        <f t="shared" si="246"/>
        <v/>
      </c>
      <c r="DV88" s="5" t="str">
        <f t="shared" si="205"/>
        <v/>
      </c>
      <c r="DW88" s="5" t="str">
        <f t="shared" si="247"/>
        <v/>
      </c>
      <c r="DX88" s="5" t="str">
        <f t="shared" si="206"/>
        <v/>
      </c>
      <c r="DY88" s="5" t="str">
        <f t="shared" si="248"/>
        <v/>
      </c>
      <c r="DZ88" s="5" t="str">
        <f t="shared" si="207"/>
        <v/>
      </c>
      <c r="EA88" s="5" t="str">
        <f t="shared" si="249"/>
        <v/>
      </c>
      <c r="EB88" s="5" t="str">
        <f t="shared" si="208"/>
        <v/>
      </c>
      <c r="EC88" s="5" t="str">
        <f t="shared" si="250"/>
        <v/>
      </c>
      <c r="ED88" s="5" t="str">
        <f t="shared" si="209"/>
        <v/>
      </c>
      <c r="EE88" s="5" t="str">
        <f t="shared" si="251"/>
        <v/>
      </c>
      <c r="EF88" s="5" t="str">
        <f t="shared" si="210"/>
        <v/>
      </c>
      <c r="EG88" s="5" t="str">
        <f t="shared" si="252"/>
        <v/>
      </c>
      <c r="EH88" s="5" t="str">
        <f t="shared" si="211"/>
        <v/>
      </c>
      <c r="EI88" s="5" t="str">
        <f t="shared" si="253"/>
        <v/>
      </c>
      <c r="EJ88" s="5" t="str">
        <f t="shared" si="212"/>
        <v/>
      </c>
      <c r="EK88" s="5" t="str">
        <f t="shared" si="254"/>
        <v/>
      </c>
      <c r="EL88" s="5" t="str">
        <f t="shared" si="213"/>
        <v/>
      </c>
      <c r="EM88" s="5" t="str">
        <f t="shared" si="255"/>
        <v/>
      </c>
      <c r="EN88" s="5" t="str">
        <f t="shared" si="214"/>
        <v/>
      </c>
      <c r="EO88" s="5" t="str">
        <f t="shared" si="256"/>
        <v/>
      </c>
      <c r="EP88" s="5" t="str">
        <f t="shared" si="215"/>
        <v/>
      </c>
      <c r="EQ88" s="5" t="str">
        <f t="shared" si="257"/>
        <v/>
      </c>
      <c r="ER88" s="21"/>
      <c r="ES88" s="21"/>
      <c r="ET88" s="21"/>
      <c r="EU88" s="21"/>
      <c r="EV88" s="21"/>
      <c r="EW88" s="21"/>
    </row>
    <row r="89" spans="1:157" ht="15.65" customHeight="1" thickBot="1" x14ac:dyDescent="0.4">
      <c r="A89" s="64"/>
      <c r="B89" s="65"/>
      <c r="C89" s="66"/>
      <c r="D89" s="67"/>
      <c r="E89" s="65"/>
      <c r="F89" s="66"/>
      <c r="G89" s="67"/>
      <c r="H89" s="65"/>
      <c r="I89" s="66"/>
      <c r="J89" s="67"/>
      <c r="K89" s="65"/>
      <c r="L89" s="66"/>
      <c r="M89" s="67"/>
      <c r="N89" s="65"/>
      <c r="O89" s="66"/>
      <c r="P89" s="67"/>
      <c r="Q89" s="65"/>
      <c r="R89" s="66"/>
      <c r="S89" s="68"/>
      <c r="T89" s="65"/>
      <c r="U89" s="66"/>
      <c r="V89" s="67"/>
      <c r="W89" s="65"/>
      <c r="X89" s="66"/>
      <c r="Y89" s="68"/>
      <c r="Z89" s="65"/>
      <c r="AA89" s="66"/>
      <c r="AB89" s="67"/>
      <c r="AC89" s="65"/>
      <c r="AD89" s="66"/>
      <c r="AE89" s="67"/>
      <c r="AF89" s="65"/>
      <c r="AG89" s="66"/>
      <c r="AH89" s="67"/>
      <c r="AI89" s="65"/>
      <c r="AJ89" s="66"/>
      <c r="AK89" s="67"/>
      <c r="AL89" s="68"/>
      <c r="AM89" s="69" t="str">
        <f t="shared" si="174"/>
        <v/>
      </c>
      <c r="AN89" s="70" t="str">
        <f t="shared" si="175"/>
        <v/>
      </c>
      <c r="AO89" s="71" t="str">
        <f t="shared" si="176"/>
        <v/>
      </c>
      <c r="AP89" s="53" t="str">
        <f t="shared" si="177"/>
        <v/>
      </c>
      <c r="AQ89" s="79"/>
      <c r="AR89" s="79"/>
      <c r="AS89" s="25" t="str">
        <f t="shared" si="217"/>
        <v/>
      </c>
      <c r="AT89" s="79"/>
      <c r="AU89" s="79"/>
      <c r="AV89" s="25" t="str">
        <f t="shared" si="218"/>
        <v/>
      </c>
      <c r="AW89" s="79"/>
      <c r="AX89" s="79"/>
      <c r="AY89" s="25" t="str">
        <f t="shared" si="219"/>
        <v/>
      </c>
      <c r="AZ89" s="79"/>
      <c r="BA89" s="79"/>
      <c r="BB89" s="25" t="str">
        <f t="shared" si="220"/>
        <v/>
      </c>
      <c r="BC89" s="79"/>
      <c r="BD89" s="79"/>
      <c r="BE89" s="25" t="str">
        <f t="shared" si="221"/>
        <v/>
      </c>
      <c r="BF89" s="79"/>
      <c r="BG89" s="79"/>
      <c r="BH89" s="25" t="str">
        <f t="shared" si="222"/>
        <v/>
      </c>
      <c r="BI89" s="79"/>
      <c r="BJ89" s="79"/>
      <c r="BK89" s="25" t="str">
        <f t="shared" si="223"/>
        <v/>
      </c>
      <c r="BL89" s="79"/>
      <c r="BM89" s="79"/>
      <c r="BN89" s="25" t="str">
        <f t="shared" si="224"/>
        <v/>
      </c>
      <c r="BO89" s="79"/>
      <c r="BP89" s="79"/>
      <c r="BQ89" s="25" t="str">
        <f t="shared" si="225"/>
        <v/>
      </c>
      <c r="BR89" s="79"/>
      <c r="BS89" s="79"/>
      <c r="BT89" s="25" t="str">
        <f t="shared" si="226"/>
        <v/>
      </c>
      <c r="BU89" s="79"/>
      <c r="BV89" s="79"/>
      <c r="BW89" s="25" t="str">
        <f t="shared" si="227"/>
        <v/>
      </c>
      <c r="BX89" s="79"/>
      <c r="BY89" s="79"/>
      <c r="BZ89" s="25" t="str">
        <f t="shared" si="228"/>
        <v/>
      </c>
      <c r="CA89" s="79"/>
      <c r="CB89" s="79"/>
      <c r="CC89" s="25" t="str">
        <f t="shared" si="229"/>
        <v/>
      </c>
      <c r="CD89" s="46" t="str">
        <f t="shared" si="178"/>
        <v/>
      </c>
      <c r="CE89" s="3" t="str">
        <f t="shared" si="258"/>
        <v/>
      </c>
      <c r="CF89" s="5" t="str">
        <f t="shared" si="230"/>
        <v/>
      </c>
      <c r="CG89" s="4" t="str">
        <f t="shared" si="180"/>
        <v/>
      </c>
      <c r="CH89" s="16" t="str">
        <f t="shared" si="181"/>
        <v/>
      </c>
      <c r="CI89" s="5" t="str">
        <f t="shared" si="231"/>
        <v/>
      </c>
      <c r="CJ89" s="4" t="str">
        <f t="shared" si="182"/>
        <v/>
      </c>
      <c r="CK89" s="3" t="str">
        <f t="shared" si="183"/>
        <v/>
      </c>
      <c r="CL89" s="5" t="str">
        <f t="shared" si="232"/>
        <v/>
      </c>
      <c r="CM89" s="4" t="str">
        <f t="shared" si="184"/>
        <v/>
      </c>
      <c r="CN89" s="1" t="str">
        <f t="shared" si="185"/>
        <v/>
      </c>
      <c r="CO89" s="10" t="str">
        <f t="shared" si="233"/>
        <v/>
      </c>
      <c r="CP89" s="2" t="str">
        <f t="shared" si="186"/>
        <v/>
      </c>
      <c r="CQ89" s="1" t="str">
        <f t="shared" si="187"/>
        <v/>
      </c>
      <c r="CR89" s="10" t="str">
        <f t="shared" si="234"/>
        <v/>
      </c>
      <c r="CS89" s="2" t="str">
        <f t="shared" si="188"/>
        <v/>
      </c>
      <c r="CT89" s="1" t="str">
        <f t="shared" si="189"/>
        <v/>
      </c>
      <c r="CU89" s="10" t="str">
        <f t="shared" si="235"/>
        <v/>
      </c>
      <c r="CV89" s="2" t="str">
        <f t="shared" si="190"/>
        <v/>
      </c>
      <c r="CW89" s="1" t="str">
        <f t="shared" si="191"/>
        <v/>
      </c>
      <c r="CX89" s="10" t="str">
        <f t="shared" si="236"/>
        <v/>
      </c>
      <c r="CY89" s="2" t="str">
        <f t="shared" si="192"/>
        <v/>
      </c>
      <c r="CZ89" s="1" t="str">
        <f t="shared" si="193"/>
        <v/>
      </c>
      <c r="DA89" s="10" t="str">
        <f t="shared" si="237"/>
        <v/>
      </c>
      <c r="DB89" s="2" t="str">
        <f t="shared" si="194"/>
        <v/>
      </c>
      <c r="DC89" s="1" t="str">
        <f t="shared" si="195"/>
        <v/>
      </c>
      <c r="DD89" s="10" t="str">
        <f t="shared" si="238"/>
        <v/>
      </c>
      <c r="DE89" s="2" t="str">
        <f t="shared" si="196"/>
        <v/>
      </c>
      <c r="DF89" s="1" t="str">
        <f t="shared" si="197"/>
        <v/>
      </c>
      <c r="DG89" s="10" t="str">
        <f t="shared" si="239"/>
        <v/>
      </c>
      <c r="DH89" s="2" t="str">
        <f t="shared" si="198"/>
        <v/>
      </c>
      <c r="DI89" s="1" t="str">
        <f t="shared" si="199"/>
        <v/>
      </c>
      <c r="DJ89" s="10" t="str">
        <f t="shared" si="240"/>
        <v/>
      </c>
      <c r="DK89" s="2" t="str">
        <f t="shared" si="200"/>
        <v/>
      </c>
      <c r="DL89" s="1" t="str">
        <f t="shared" si="201"/>
        <v/>
      </c>
      <c r="DM89" s="10" t="str">
        <f t="shared" si="241"/>
        <v/>
      </c>
      <c r="DN89" s="2" t="str">
        <f t="shared" si="202"/>
        <v/>
      </c>
      <c r="DO89" s="23" t="str">
        <f t="shared" si="242"/>
        <v/>
      </c>
      <c r="DP89" s="37" t="str">
        <f t="shared" si="243"/>
        <v/>
      </c>
      <c r="DQ89" s="39" t="str">
        <f t="shared" si="244"/>
        <v/>
      </c>
      <c r="DR89" s="38" t="str">
        <f t="shared" si="245"/>
        <v/>
      </c>
      <c r="DS89" s="18" t="str">
        <f t="shared" si="203"/>
        <v/>
      </c>
      <c r="DT89" s="5" t="str">
        <f t="shared" si="204"/>
        <v/>
      </c>
      <c r="DU89" s="5" t="str">
        <f t="shared" si="246"/>
        <v/>
      </c>
      <c r="DV89" s="5" t="str">
        <f t="shared" si="205"/>
        <v/>
      </c>
      <c r="DW89" s="5" t="str">
        <f t="shared" si="247"/>
        <v/>
      </c>
      <c r="DX89" s="5" t="str">
        <f t="shared" si="206"/>
        <v/>
      </c>
      <c r="DY89" s="5" t="str">
        <f t="shared" si="248"/>
        <v/>
      </c>
      <c r="DZ89" s="5" t="str">
        <f t="shared" si="207"/>
        <v/>
      </c>
      <c r="EA89" s="5" t="str">
        <f t="shared" si="249"/>
        <v/>
      </c>
      <c r="EB89" s="5" t="str">
        <f t="shared" si="208"/>
        <v/>
      </c>
      <c r="EC89" s="5" t="str">
        <f t="shared" si="250"/>
        <v/>
      </c>
      <c r="ED89" s="5" t="str">
        <f t="shared" si="209"/>
        <v/>
      </c>
      <c r="EE89" s="5" t="str">
        <f t="shared" si="251"/>
        <v/>
      </c>
      <c r="EF89" s="5" t="str">
        <f t="shared" si="210"/>
        <v/>
      </c>
      <c r="EG89" s="5" t="str">
        <f t="shared" si="252"/>
        <v/>
      </c>
      <c r="EH89" s="5" t="str">
        <f t="shared" si="211"/>
        <v/>
      </c>
      <c r="EI89" s="5" t="str">
        <f t="shared" si="253"/>
        <v/>
      </c>
      <c r="EJ89" s="5" t="str">
        <f t="shared" si="212"/>
        <v/>
      </c>
      <c r="EK89" s="5" t="str">
        <f t="shared" si="254"/>
        <v/>
      </c>
      <c r="EL89" s="5" t="str">
        <f t="shared" si="213"/>
        <v/>
      </c>
      <c r="EM89" s="5" t="str">
        <f t="shared" si="255"/>
        <v/>
      </c>
      <c r="EN89" s="5" t="str">
        <f t="shared" si="214"/>
        <v/>
      </c>
      <c r="EO89" s="5" t="str">
        <f t="shared" si="256"/>
        <v/>
      </c>
      <c r="EP89" s="5" t="str">
        <f t="shared" si="215"/>
        <v/>
      </c>
      <c r="EQ89" s="5" t="str">
        <f t="shared" si="257"/>
        <v/>
      </c>
      <c r="ER89" s="21"/>
      <c r="ES89" s="21"/>
      <c r="ET89" s="21"/>
      <c r="EU89" s="21"/>
      <c r="EV89" s="21"/>
      <c r="EW89" s="21"/>
    </row>
    <row r="90" spans="1:157" s="24" customFormat="1" ht="15.65" customHeight="1" thickBot="1" x14ac:dyDescent="0.4">
      <c r="A90" s="34"/>
      <c r="B90" s="31"/>
      <c r="C90" s="32"/>
      <c r="D90" s="33"/>
      <c r="E90" s="31"/>
      <c r="F90" s="32"/>
      <c r="G90" s="33"/>
      <c r="H90" s="31"/>
      <c r="I90" s="32"/>
      <c r="J90" s="33"/>
      <c r="K90" s="31"/>
      <c r="L90" s="32"/>
      <c r="M90" s="33"/>
      <c r="N90" s="31"/>
      <c r="O90" s="32"/>
      <c r="P90" s="33"/>
      <c r="Q90" s="31"/>
      <c r="R90" s="32"/>
      <c r="S90" s="33"/>
      <c r="T90" s="31"/>
      <c r="U90" s="32"/>
      <c r="V90" s="33"/>
      <c r="W90" s="31"/>
      <c r="X90" s="32"/>
      <c r="Y90" s="33"/>
      <c r="Z90" s="31"/>
      <c r="AA90" s="32"/>
      <c r="AB90" s="33"/>
      <c r="AC90" s="31"/>
      <c r="AD90" s="32"/>
      <c r="AE90" s="33"/>
      <c r="AF90" s="31"/>
      <c r="AG90" s="32"/>
      <c r="AH90" s="33"/>
      <c r="AI90" s="31"/>
      <c r="AJ90" s="32"/>
      <c r="AK90" s="43"/>
      <c r="AL90" s="33"/>
      <c r="AM90" s="31">
        <f>AVERAGE(AM65:AM89)</f>
        <v>2.4682539682539684</v>
      </c>
      <c r="AN90" s="32">
        <f>AVERAGE(AN65:AN89)</f>
        <v>2.855820105820106</v>
      </c>
      <c r="AO90" s="33">
        <f>AVERAGE(AO65:AO89)</f>
        <v>77.412698412698404</v>
      </c>
      <c r="CD90" s="34"/>
      <c r="CE90" s="31">
        <f>IFERROR(AVERAGE(CE65:CE89),"")</f>
        <v>2.5</v>
      </c>
      <c r="CF90" s="31">
        <f>IFERROR(AVERAGE(DT65:DT89),"")</f>
        <v>2.6666666666666665</v>
      </c>
      <c r="CG90" s="51">
        <f>IFERROR(AVERAGE(CG65:CG89),"")</f>
        <v>71.833333333333329</v>
      </c>
      <c r="CH90" s="35">
        <f>IFERROR(AVERAGE(CH65:CH89),"")</f>
        <v>2.1666666666666665</v>
      </c>
      <c r="CI90" s="35">
        <f>IFERROR(AVERAGE(DV65:DV89),"")</f>
        <v>2.6111111111111112</v>
      </c>
      <c r="CJ90" s="50">
        <f>IFERROR(AVERAGE(CJ65:CJ89),"")</f>
        <v>71.222222222222229</v>
      </c>
      <c r="CK90" s="35">
        <f>IFERROR(AVERAGE(CK65:CK89),"")</f>
        <v>2.5625</v>
      </c>
      <c r="CL90" s="35">
        <f>IFERROR(AVERAGE(DX65:DX89),"")</f>
        <v>2.75</v>
      </c>
      <c r="CM90" s="50">
        <f>IFERROR(AVERAGE(CM65:CM89),"")</f>
        <v>74.444444444444443</v>
      </c>
      <c r="CN90" s="35">
        <f>IFERROR(AVERAGE(CN65:CN89),"")</f>
        <v>2.2777777777777777</v>
      </c>
      <c r="CO90" s="35">
        <f>IFERROR(AVERAGE(DZ65:DZ89),"")</f>
        <v>3.2777777777777777</v>
      </c>
      <c r="CP90" s="50">
        <f>IFERROR(AVERAGE(CP65:CP89),"")</f>
        <v>81.666666666666671</v>
      </c>
      <c r="CQ90" s="35">
        <f>IFERROR(AVERAGE(CQ65:CQ89),"")</f>
        <v>2.5</v>
      </c>
      <c r="CR90" s="35">
        <f>IFERROR(AVERAGE(EB65:EB89),"")</f>
        <v>2.9444444444444446</v>
      </c>
      <c r="CS90" s="50">
        <f>IFERROR(AVERAGE(CS65:CS89),"")</f>
        <v>78</v>
      </c>
      <c r="CT90" s="35">
        <f>IFERROR(AVERAGE(CT65:CT89),"")</f>
        <v>2.6111111111111112</v>
      </c>
      <c r="CU90" s="35">
        <f>IFERROR(AVERAGE(ED65:ED89),"")</f>
        <v>2.8888888888888888</v>
      </c>
      <c r="CV90" s="50">
        <f>IFERROR(AVERAGE(CV65:CV89),"")</f>
        <v>72.777777777777771</v>
      </c>
      <c r="CW90" s="35">
        <f>IFERROR(AVERAGE(CW65:CW89),"")</f>
        <v>2.8235294117647061</v>
      </c>
      <c r="CX90" s="35">
        <f>IFERROR(AVERAGE(EF65:EF89),"")</f>
        <v>3</v>
      </c>
      <c r="CY90" s="50">
        <f>IFERROR(AVERAGE(CY65:CY89),"")</f>
        <v>93.352941176470594</v>
      </c>
      <c r="CZ90" s="35" t="str">
        <f>IFERROR(AVERAGE(CZ65:CZ89),"")</f>
        <v/>
      </c>
      <c r="DA90" s="35" t="str">
        <f>IFERROR(AVERAGE(EH65:EH89),"")</f>
        <v/>
      </c>
      <c r="DB90" s="50" t="str">
        <f>IFERROR(AVERAGE(DB65:DB89),"")</f>
        <v/>
      </c>
      <c r="DC90" s="35" t="str">
        <f>IFERROR(AVERAGE(DC65:DC89),"")</f>
        <v/>
      </c>
      <c r="DD90" s="35" t="str">
        <f>IFERROR(AVERAGE(EJ65:EJ89),"")</f>
        <v/>
      </c>
      <c r="DE90" s="50" t="str">
        <f>IFERROR(AVERAGE(DE65:DE89),"")</f>
        <v/>
      </c>
      <c r="DF90" s="35" t="str">
        <f>IFERROR(AVERAGE(DF65:DF89),"")</f>
        <v/>
      </c>
      <c r="DG90" s="35" t="str">
        <f>IFERROR(AVERAGE(EL65:EL89),"")</f>
        <v/>
      </c>
      <c r="DH90" s="50" t="str">
        <f>IFERROR(AVERAGE(DH65:DH89),"")</f>
        <v/>
      </c>
      <c r="DI90" s="35" t="str">
        <f>IFERROR(AVERAGE(DI65:DI89),"")</f>
        <v/>
      </c>
      <c r="DJ90" s="35" t="str">
        <f>IFERROR(AVERAGE(EN65:EN89),"")</f>
        <v/>
      </c>
      <c r="DK90" s="50" t="str">
        <f>IFERROR(AVERAGE(DK65:DK89),"")</f>
        <v/>
      </c>
      <c r="DL90" s="35" t="str">
        <f>IFERROR(AVERAGE(DL65:DL89),"")</f>
        <v/>
      </c>
      <c r="DM90" s="35" t="str">
        <f>IFERROR(AVERAGE(EP65:EP89),"")</f>
        <v/>
      </c>
      <c r="DN90" s="50" t="str">
        <f>IFERROR(AVERAGE(DN65:DN89),"")</f>
        <v/>
      </c>
      <c r="DO90" s="36" t="str">
        <f>IFERROR(AVERAGE(DO65:DO89),"")</f>
        <v/>
      </c>
      <c r="DP90" s="31">
        <f>IFERROR(AVERAGE(DP64:DP89),"")</f>
        <v>2.4682539682539684</v>
      </c>
      <c r="DQ90" s="32">
        <f>IFERROR(AVERAGE(DQ65:DQ89),"")</f>
        <v>2.855820105820106</v>
      </c>
      <c r="DR90" s="33">
        <f>IFERROR(AVERAGE(DR65:DR89),"")</f>
        <v>77.412698412698404</v>
      </c>
    </row>
  </sheetData>
  <sortState xmlns:xlrd2="http://schemas.microsoft.com/office/spreadsheetml/2017/richdata2" ref="A6:A24">
    <sortCondition ref="A5"/>
  </sortState>
  <mergeCells count="195">
    <mergeCell ref="A2:AO2"/>
    <mergeCell ref="W3:Y3"/>
    <mergeCell ref="AM63:AO63"/>
    <mergeCell ref="A61:AO61"/>
    <mergeCell ref="B63:D63"/>
    <mergeCell ref="E63:G63"/>
    <mergeCell ref="H63:J63"/>
    <mergeCell ref="K63:M63"/>
    <mergeCell ref="N63:P63"/>
    <mergeCell ref="Q63:S63"/>
    <mergeCell ref="T63:V63"/>
    <mergeCell ref="AC63:AE63"/>
    <mergeCell ref="A62:AO62"/>
    <mergeCell ref="W63:Y63"/>
    <mergeCell ref="Z63:AB63"/>
    <mergeCell ref="AF63:AH63"/>
    <mergeCell ref="AI63:AK63"/>
    <mergeCell ref="E33:G33"/>
    <mergeCell ref="B33:D33"/>
    <mergeCell ref="A31:AO31"/>
    <mergeCell ref="T33:V33"/>
    <mergeCell ref="Q33:S33"/>
    <mergeCell ref="N33:P33"/>
    <mergeCell ref="K33:M33"/>
    <mergeCell ref="H3:J3"/>
    <mergeCell ref="K3:M3"/>
    <mergeCell ref="N3:P3"/>
    <mergeCell ref="Q3:S3"/>
    <mergeCell ref="T3:V3"/>
    <mergeCell ref="AC3:AE3"/>
    <mergeCell ref="H33:J33"/>
    <mergeCell ref="AM33:AO33"/>
    <mergeCell ref="AC33:AE33"/>
    <mergeCell ref="A32:AO32"/>
    <mergeCell ref="W33:Y33"/>
    <mergeCell ref="Z33:AB33"/>
    <mergeCell ref="AF33:AH33"/>
    <mergeCell ref="AI33:AK33"/>
    <mergeCell ref="AP61:CC61"/>
    <mergeCell ref="AQ3:AS3"/>
    <mergeCell ref="AT3:AV3"/>
    <mergeCell ref="AW3:AY3"/>
    <mergeCell ref="AZ3:BB3"/>
    <mergeCell ref="BC3:BE3"/>
    <mergeCell ref="BF3:BH3"/>
    <mergeCell ref="BI3:BK3"/>
    <mergeCell ref="BL3:BN3"/>
    <mergeCell ref="BX3:BZ3"/>
    <mergeCell ref="BR33:BT33"/>
    <mergeCell ref="BU33:BW33"/>
    <mergeCell ref="BX33:BZ33"/>
    <mergeCell ref="CA33:CC33"/>
    <mergeCell ref="AQ33:AS33"/>
    <mergeCell ref="AT33:AV33"/>
    <mergeCell ref="AW33:AY33"/>
    <mergeCell ref="AZ33:BB33"/>
    <mergeCell ref="BC33:BE33"/>
    <mergeCell ref="BF33:BH33"/>
    <mergeCell ref="BI33:BK33"/>
    <mergeCell ref="BL33:BN33"/>
    <mergeCell ref="BO33:BQ33"/>
    <mergeCell ref="AP31:CC31"/>
    <mergeCell ref="FD1:FF1"/>
    <mergeCell ref="FD2:FF2"/>
    <mergeCell ref="Z3:AB3"/>
    <mergeCell ref="BO3:BQ3"/>
    <mergeCell ref="BR3:BT3"/>
    <mergeCell ref="BU3:BW3"/>
    <mergeCell ref="CA3:CC3"/>
    <mergeCell ref="CW3:CY3"/>
    <mergeCell ref="CZ3:DB3"/>
    <mergeCell ref="DC3:DE3"/>
    <mergeCell ref="AF3:AH3"/>
    <mergeCell ref="CD1:DR1"/>
    <mergeCell ref="CD2:DR2"/>
    <mergeCell ref="CE3:CG3"/>
    <mergeCell ref="CH3:CJ3"/>
    <mergeCell ref="CK3:CM3"/>
    <mergeCell ref="CN3:CP3"/>
    <mergeCell ref="CQ3:CS3"/>
    <mergeCell ref="CT3:CV3"/>
    <mergeCell ref="DF3:DH3"/>
    <mergeCell ref="EX3:EY3"/>
    <mergeCell ref="DS1:EY1"/>
    <mergeCell ref="DT3:DU3"/>
    <mergeCell ref="DV3:DW3"/>
    <mergeCell ref="AP1:CC1"/>
    <mergeCell ref="FA2:FC2"/>
    <mergeCell ref="AI3:AK3"/>
    <mergeCell ref="FA1:FC1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P3:EQ3"/>
    <mergeCell ref="ER3:ES3"/>
    <mergeCell ref="ET3:EU3"/>
    <mergeCell ref="EV3:EW3"/>
    <mergeCell ref="DP3:DR3"/>
    <mergeCell ref="DL3:DN3"/>
    <mergeCell ref="DI3:DK3"/>
    <mergeCell ref="AM3:AO3"/>
    <mergeCell ref="A1:AO1"/>
    <mergeCell ref="B3:D3"/>
    <mergeCell ref="E3:G3"/>
    <mergeCell ref="FA31:FC31"/>
    <mergeCell ref="FD31:FF31"/>
    <mergeCell ref="CD32:DR32"/>
    <mergeCell ref="FA32:FC32"/>
    <mergeCell ref="FD32:FF32"/>
    <mergeCell ref="EL33:EM33"/>
    <mergeCell ref="EN33:EO33"/>
    <mergeCell ref="EP33:EQ33"/>
    <mergeCell ref="ER33:ES33"/>
    <mergeCell ref="ET33:EU33"/>
    <mergeCell ref="EV33:EW33"/>
    <mergeCell ref="EX33:EY33"/>
    <mergeCell ref="DI33:DK33"/>
    <mergeCell ref="DL33:DN33"/>
    <mergeCell ref="DP33:DR33"/>
    <mergeCell ref="CD31:DR31"/>
    <mergeCell ref="CE33:CG33"/>
    <mergeCell ref="CH33:CJ33"/>
    <mergeCell ref="CK33:CM33"/>
    <mergeCell ref="CN33:CP33"/>
    <mergeCell ref="DS31:EY31"/>
    <mergeCell ref="CD61:DR61"/>
    <mergeCell ref="DS61:EY61"/>
    <mergeCell ref="DT33:DU33"/>
    <mergeCell ref="DV33:DW33"/>
    <mergeCell ref="DX33:DY33"/>
    <mergeCell ref="DZ33:EA33"/>
    <mergeCell ref="EB33:EC33"/>
    <mergeCell ref="ED33:EE33"/>
    <mergeCell ref="EF33:EG33"/>
    <mergeCell ref="EH33:EI33"/>
    <mergeCell ref="EJ33:EK33"/>
    <mergeCell ref="CQ33:CS33"/>
    <mergeCell ref="CT33:CV33"/>
    <mergeCell ref="CW33:CY33"/>
    <mergeCell ref="CZ33:DB33"/>
    <mergeCell ref="DC33:DE33"/>
    <mergeCell ref="DF33:DH33"/>
    <mergeCell ref="FA61:FC61"/>
    <mergeCell ref="FD61:FF61"/>
    <mergeCell ref="CD62:DR62"/>
    <mergeCell ref="FA62:FC62"/>
    <mergeCell ref="FD62:FF62"/>
    <mergeCell ref="AQ63:AS63"/>
    <mergeCell ref="AT63:AV63"/>
    <mergeCell ref="AW63:AY63"/>
    <mergeCell ref="AZ63:BB63"/>
    <mergeCell ref="BC63:BE63"/>
    <mergeCell ref="BF63:BH63"/>
    <mergeCell ref="BI63:BK63"/>
    <mergeCell ref="BL63:BN63"/>
    <mergeCell ref="BO63:BQ63"/>
    <mergeCell ref="BR63:BT63"/>
    <mergeCell ref="BU63:BW63"/>
    <mergeCell ref="BX63:BZ63"/>
    <mergeCell ref="CA63:CC63"/>
    <mergeCell ref="CE63:CG63"/>
    <mergeCell ref="CH63:CJ63"/>
    <mergeCell ref="CK63:CM63"/>
    <mergeCell ref="CN63:CP63"/>
    <mergeCell ref="CQ63:CS63"/>
    <mergeCell ref="CT63:CV63"/>
    <mergeCell ref="CW63:CY63"/>
    <mergeCell ref="CZ63:DB63"/>
    <mergeCell ref="DC63:DE63"/>
    <mergeCell ref="DF63:DH63"/>
    <mergeCell ref="DI63:DK63"/>
    <mergeCell ref="DL63:DN63"/>
    <mergeCell ref="DP63:DR63"/>
    <mergeCell ref="DT63:DU63"/>
    <mergeCell ref="DV63:DW63"/>
    <mergeCell ref="EP63:EQ63"/>
    <mergeCell ref="ER63:ES63"/>
    <mergeCell ref="ET63:EU63"/>
    <mergeCell ref="EV63:EW63"/>
    <mergeCell ref="EX63:EY63"/>
    <mergeCell ref="DX63:DY63"/>
    <mergeCell ref="DZ63:EA63"/>
    <mergeCell ref="EB63:EC63"/>
    <mergeCell ref="ED63:EE63"/>
    <mergeCell ref="EF63:EG63"/>
    <mergeCell ref="EH63:EI63"/>
    <mergeCell ref="EJ63:EK63"/>
    <mergeCell ref="EL63:EM63"/>
    <mergeCell ref="EN63:EO63"/>
  </mergeCells>
  <pageMargins left="0.19685039370078741" right="0.19685039370078741" top="0.19685039370078741" bottom="0" header="0" footer="0"/>
  <pageSetup paperSize="9" orientation="landscape" r:id="rId1"/>
  <rowBreaks count="2" manualBreakCount="2">
    <brk id="30" max="16383" man="1"/>
    <brk id="60" max="16383" man="1"/>
  </rowBreaks>
  <colBreaks count="3" manualBreakCount="3">
    <brk id="41" max="1048575" man="1"/>
    <brk id="81" max="1048575" man="1"/>
    <brk id="1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Statistik Lehrer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Enthaler</dc:creator>
  <cp:lastModifiedBy>Phillip Schantl</cp:lastModifiedBy>
  <cp:lastPrinted>2019-07-11T12:25:11Z</cp:lastPrinted>
  <dcterms:created xsi:type="dcterms:W3CDTF">2017-12-03T19:01:18Z</dcterms:created>
  <dcterms:modified xsi:type="dcterms:W3CDTF">2020-06-25T10:48:29Z</dcterms:modified>
</cp:coreProperties>
</file>