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Parts Lis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<sst xmlns="http://schemas.openxmlformats.org/spreadsheetml/2006/main" count="29" uniqueCount="24">
  <si>
    <t>Plastic density:</t>
  </si>
  <si>
    <t>g/mL</t>
  </si>
  <si>
    <t>Plastic Cost:</t>
  </si>
  <si>
    <t>$/kg</t>
  </si>
  <si>
    <t>File Name</t>
  </si>
  <si>
    <t>Description</t>
  </si>
  <si>
    <t>Solid Volume (mL)</t>
  </si>
  <si>
    <t>Quantity</t>
  </si>
  <si>
    <t>Solid Mass (g)</t>
  </si>
  <si>
    <t>Solid Price (USD)</t>
  </si>
  <si>
    <t>Total Volume (mL)</t>
  </si>
  <si>
    <t>Total Mass (g)</t>
  </si>
  <si>
    <t>Total Price (USD)</t>
  </si>
  <si>
    <t>Laser Cutable</t>
  </si>
  <si>
    <t>Corner Brace</t>
  </si>
  <si>
    <t>Braces to secure perpendicular frame members together</t>
  </si>
  <si>
    <t>yes</t>
  </si>
  <si>
    <t>Corner Stepper Mount</t>
  </si>
  <si>
    <t>Attaches the X-Y stepper motors to the frame</t>
  </si>
  <si>
    <t>Corner Idler Mount</t>
  </si>
  <si>
    <t>Mounting point for the idler pulleys on the frame</t>
  </si>
  <si>
    <t>Smooth Rod Frame Mount</t>
  </si>
  <si>
    <t>Attachment point for 10 mm smooth rod onto the frame</t>
  </si>
  <si>
    <t>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</si>
</sst>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1"/>
  <cols>
    <col collapsed="false" hidden="false" max="1" min="1" style="0" width="36.3826530612245"/>
    <col collapsed="false" hidden="false" max="2" min="2" style="0" width="86.4591836734694"/>
    <col collapsed="false" hidden="false" max="3" min="3" style="0" width="18.2244897959184"/>
    <col collapsed="false" hidden="false" max="4" min="4" style="0" width="9.05102040816327"/>
    <col collapsed="false" hidden="false" max="5" min="5" style="0" width="13.984693877551"/>
    <col collapsed="false" hidden="false" max="6" min="6" style="1" width="16.9540816326531"/>
    <col collapsed="false" hidden="false" max="7" min="7" style="0" width="18.0816326530612"/>
    <col collapsed="false" hidden="false" max="8" min="8" style="0" width="13.8520408163265"/>
    <col collapsed="false" hidden="false" max="9" min="9" style="1" width="16.8112244897959"/>
    <col collapsed="false" hidden="false" max="10" min="10" style="0" width="15.1173469387755"/>
    <col collapsed="false" hidden="false" max="1025" min="11" style="0" width="11.5204081632653"/>
  </cols>
  <sheetData>
    <row r="1" customFormat="false" ht="12.1" hidden="false" customHeight="false" outlineLevel="0" collapsed="false">
      <c r="B1" s="2" t="s">
        <v>0</v>
      </c>
      <c r="C1" s="0" t="n">
        <v>1.2</v>
      </c>
      <c r="D1" s="0" t="s">
        <v>1</v>
      </c>
    </row>
    <row r="2" customFormat="false" ht="12.1" hidden="false" customHeight="false" outlineLevel="0" collapsed="false">
      <c r="B2" s="2" t="s">
        <v>2</v>
      </c>
      <c r="C2" s="0" t="n">
        <v>40</v>
      </c>
      <c r="D2" s="0" t="s">
        <v>3</v>
      </c>
    </row>
    <row r="4" s="6" customFormat="true" ht="12.1" hidden="false" customHeight="false" outlineLevel="0" collapsed="false">
      <c r="A4" s="3" t="s">
        <v>4</v>
      </c>
      <c r="B4" s="3" t="s">
        <v>5</v>
      </c>
      <c r="C4" s="4" t="s">
        <v>6</v>
      </c>
      <c r="D4" s="4" t="s">
        <v>7</v>
      </c>
      <c r="E4" s="4" t="s">
        <v>8</v>
      </c>
      <c r="F4" s="5" t="s">
        <v>9</v>
      </c>
      <c r="G4" s="4" t="s">
        <v>10</v>
      </c>
      <c r="H4" s="4" t="s">
        <v>11</v>
      </c>
      <c r="I4" s="5" t="s">
        <v>12</v>
      </c>
      <c r="J4" s="4" t="s">
        <v>13</v>
      </c>
    </row>
    <row r="5" customFormat="false" ht="12.1" hidden="false" customHeight="false" outlineLevel="0" collapsed="false">
      <c r="A5" s="7" t="s">
        <v>14</v>
      </c>
      <c r="B5" s="7" t="s">
        <v>15</v>
      </c>
      <c r="C5" s="7" t="n">
        <v>151.34</v>
      </c>
      <c r="D5" s="7" t="n">
        <v>16</v>
      </c>
      <c r="E5" s="8" t="n">
        <f aca="false">C5*$C$1</f>
        <v>181.608</v>
      </c>
      <c r="F5" s="9" t="n">
        <f aca="false">E5*$C$2/1000</f>
        <v>7.26432</v>
      </c>
      <c r="G5" s="8" t="n">
        <f aca="false">C5*D5</f>
        <v>2421.44</v>
      </c>
      <c r="H5" s="8" t="n">
        <f aca="false">D5*E5</f>
        <v>2905.728</v>
      </c>
      <c r="I5" s="9" t="n">
        <f aca="false">D5*F5</f>
        <v>116.22912</v>
      </c>
      <c r="J5" s="10" t="s">
        <v>16</v>
      </c>
    </row>
    <row r="6" customFormat="false" ht="12.1" hidden="false" customHeight="false" outlineLevel="0" collapsed="false">
      <c r="A6" s="7" t="s">
        <v>17</v>
      </c>
      <c r="B6" s="7" t="s">
        <v>18</v>
      </c>
      <c r="C6" s="7" t="n">
        <v>45.69</v>
      </c>
      <c r="D6" s="7" t="n">
        <v>2</v>
      </c>
      <c r="E6" s="8" t="n">
        <f aca="false">C6*$C$1</f>
        <v>54.828</v>
      </c>
      <c r="F6" s="9" t="n">
        <f aca="false">E6*$C$2/1000</f>
        <v>2.19312</v>
      </c>
      <c r="G6" s="8" t="n">
        <f aca="false">C6*D6</f>
        <v>91.38</v>
      </c>
      <c r="H6" s="8" t="n">
        <f aca="false">D6*E6</f>
        <v>109.656</v>
      </c>
      <c r="I6" s="9" t="n">
        <f aca="false">D6*F6</f>
        <v>4.38624</v>
      </c>
      <c r="J6" s="10" t="s">
        <v>16</v>
      </c>
    </row>
    <row r="7" customFormat="false" ht="12.1" hidden="false" customHeight="false" outlineLevel="0" collapsed="false">
      <c r="A7" s="7" t="s">
        <v>19</v>
      </c>
      <c r="B7" s="7" t="s">
        <v>20</v>
      </c>
      <c r="C7" s="7" t="n">
        <v>56.67</v>
      </c>
      <c r="D7" s="7" t="n">
        <v>2</v>
      </c>
      <c r="E7" s="8" t="n">
        <f aca="false">C7*$C$1</f>
        <v>68.004</v>
      </c>
      <c r="F7" s="9" t="n">
        <f aca="false">E7*$C$2/1000</f>
        <v>2.72016</v>
      </c>
      <c r="G7" s="8" t="n">
        <f aca="false">C7*D7</f>
        <v>113.34</v>
      </c>
      <c r="H7" s="8" t="n">
        <f aca="false">D7*E7</f>
        <v>136.008</v>
      </c>
      <c r="I7" s="9" t="n">
        <f aca="false">D7*F7</f>
        <v>5.44032</v>
      </c>
      <c r="J7" s="10" t="s">
        <v>16</v>
      </c>
    </row>
    <row r="8" customFormat="false" ht="12.1" hidden="false" customHeight="false" outlineLevel="0" collapsed="false">
      <c r="A8" s="7" t="s">
        <v>21</v>
      </c>
      <c r="B8" s="7" t="s">
        <v>22</v>
      </c>
      <c r="C8" s="7" t="n">
        <v>15.41</v>
      </c>
      <c r="D8" s="7" t="n">
        <v>8</v>
      </c>
      <c r="E8" s="8" t="n">
        <f aca="false">C8*$C$1</f>
        <v>18.492</v>
      </c>
      <c r="F8" s="9" t="n">
        <f aca="false">E8*$C$2/1000</f>
        <v>0.73968</v>
      </c>
      <c r="G8" s="8" t="n">
        <f aca="false">C8*D8</f>
        <v>123.28</v>
      </c>
      <c r="H8" s="8" t="n">
        <f aca="false">D8*E8</f>
        <v>147.936</v>
      </c>
      <c r="I8" s="9" t="n">
        <f aca="false">D8*F8</f>
        <v>5.91744</v>
      </c>
      <c r="J8" s="10" t="s">
        <v>23</v>
      </c>
    </row>
    <row r="9" customFormat="false" ht="12.1" hidden="false" customHeight="false" outlineLevel="0" collapsed="false">
      <c r="A9" s="7"/>
      <c r="B9" s="7"/>
      <c r="C9" s="7"/>
      <c r="D9" s="7"/>
      <c r="E9" s="8" t="n">
        <f aca="false">C9*$C$1</f>
        <v>0</v>
      </c>
      <c r="F9" s="9" t="n">
        <f aca="false">E9*$C$2/1000</f>
        <v>0</v>
      </c>
      <c r="G9" s="8" t="n">
        <f aca="false">C9*D9</f>
        <v>0</v>
      </c>
      <c r="H9" s="8" t="n">
        <f aca="false">D9*E9</f>
        <v>0</v>
      </c>
      <c r="I9" s="9" t="n">
        <f aca="false">D9*F9</f>
        <v>0</v>
      </c>
      <c r="J9" s="10"/>
    </row>
    <row r="10" customFormat="false" ht="12.1" hidden="false" customHeight="false" outlineLevel="0" collapsed="false">
      <c r="A10" s="7"/>
      <c r="B10" s="7"/>
      <c r="C10" s="7"/>
      <c r="D10" s="7"/>
      <c r="E10" s="8" t="n">
        <f aca="false">C10*$C$1</f>
        <v>0</v>
      </c>
      <c r="F10" s="9" t="n">
        <f aca="false">E10*$C$2/1000</f>
        <v>0</v>
      </c>
      <c r="G10" s="8" t="n">
        <f aca="false">C10*D10</f>
        <v>0</v>
      </c>
      <c r="H10" s="8" t="n">
        <f aca="false">D10*E10</f>
        <v>0</v>
      </c>
      <c r="I10" s="9" t="n">
        <f aca="false">D10*F10</f>
        <v>0</v>
      </c>
      <c r="J10" s="10"/>
    </row>
    <row r="11" customFormat="false" ht="12.1" hidden="false" customHeight="false" outlineLevel="0" collapsed="false">
      <c r="A11" s="7"/>
      <c r="B11" s="7"/>
      <c r="C11" s="7"/>
      <c r="D11" s="7"/>
      <c r="E11" s="8" t="n">
        <f aca="false">C11*$C$1</f>
        <v>0</v>
      </c>
      <c r="F11" s="9" t="n">
        <f aca="false">E11*$C$2/1000</f>
        <v>0</v>
      </c>
      <c r="G11" s="8" t="n">
        <f aca="false">C11*D11</f>
        <v>0</v>
      </c>
      <c r="H11" s="8" t="n">
        <f aca="false">D11*E11</f>
        <v>0</v>
      </c>
      <c r="I11" s="9" t="n">
        <f aca="false">D11*F11</f>
        <v>0</v>
      </c>
      <c r="J11" s="10"/>
    </row>
    <row r="13" customFormat="false" ht="12.1" hidden="false" customHeight="false" outlineLevel="0" collapsed="false">
      <c r="G13" s="6" t="s">
        <v>10</v>
      </c>
      <c r="H13" s="6" t="s">
        <v>11</v>
      </c>
      <c r="I13" s="11" t="s">
        <v>12</v>
      </c>
    </row>
    <row r="14" customFormat="false" ht="12.1" hidden="false" customHeight="false" outlineLevel="0" collapsed="false">
      <c r="G14" s="12" t="n">
        <f aca="false">SUM(G5:G11)</f>
        <v>2749.44</v>
      </c>
      <c r="H14" s="12" t="n">
        <f aca="false">SUM(H5:H11)</f>
        <v>3299.328</v>
      </c>
      <c r="I14" s="1" t="n">
        <f aca="false">SUM(I5:I11)</f>
        <v>131.97312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LibreOffice/4.2.0.4$Windows_x86 LibreOffice_project/05dceb5d363845f2cf968344d7adab8dcfb2ba71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2014-06-16T16:38:02Z</dcterms:created>
  <dc:language>en-US</dc:language>
  <cp:revision>0</cp:revision>
</cp:coreProperties>
</file>