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<sst xmlns="http://schemas.openxmlformats.org/spreadsheetml/2006/main" count="114" uniqueCount="80">
  <si>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</si>
  <si>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</si>
  <si>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</si>
  <si>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</si>
  <si>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</si>
  <si>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</si>
  <si>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</si>
  <si>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</si>
  <si>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</si>
  <si>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</si>
  <si>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</si>
  <si>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</si>
  <si>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v6 HotEnd Full Kit - 1.75mm Universal</t>
  </si>
  <si>
    <t>E3d hot end; can be used for either bowden or direct drive; includes thermistor, heater, fan, fan shroud</t>
  </si>
  <si>
    <t>e3d-online.com</t>
  </si>
  <si>
    <t>10mm Smooth rod - 100cm</t>
  </si>
  <si>
    <t>Smooth rod for gantry X-Axis support and bed Z-Axis support</t>
  </si>
  <si>
    <t>reprapworld.com</t>
  </si>
  <si>
    <t>One rod will be cut in half</t>
  </si>
  <si>
    <t>LM10UU</t>
  </si>
  <si>
    <t>Linear bearings for 10 mm Smooth Rod; Pack of 10</t>
  </si>
  <si>
    <t>robotdigg.com</t>
  </si>
  <si>
    <t>Slider rail 16mm - 40cm</t>
  </si>
  <si>
    <t>Guide rail for gantry Y-Axis</t>
  </si>
  <si>
    <t>Slider - 16mm</t>
  </si>
  <si>
    <t>Linear bearings for 16 mm slider rails;</t>
  </si>
  <si>
    <t>M10 Threaded rod - 100cm</t>
  </si>
  <si>
    <t>Threaded rod for Z-Axis Motion</t>
  </si>
  <si>
    <t>Heated Bed glass 300x300x3mm</t>
  </si>
  <si>
    <t>Glass bed</t>
  </si>
  <si>
    <t>Cable track chain</t>
  </si>
  <si>
    <t>50 cm long cable drag for gantry wires</t>
  </si>
  <si>
    <t>PTFE Tube 2*4mm 10 Meter</t>
  </si>
  <si>
    <t>10 meters of uncut bowden tubing for 1.75 mm filament</t>
  </si>
  <si>
    <t>EZStruder Cold End Kit without stepper motor</t>
  </si>
  <si>
    <t>seemecnc.com</t>
  </si>
  <si>
    <t>4mm Quick Connect PTC fittings for bowden tubes</t>
  </si>
  <si>
    <t>Rostock 16 Teeth 5mm Bore GT2 Pulley</t>
  </si>
  <si>
    <t>GT2 pully for X-Y actuation</t>
  </si>
  <si>
    <t>Timing Belt Tensioner Spring</t>
  </si>
  <si>
    <t>Spring for maintaining tension on GT2 timing belts</t>
  </si>
  <si>
    <t>GT2-B6</t>
  </si>
  <si>
    <t>Open ended GT2 timing belt, 5 meters long, 6 mm wide</t>
  </si>
  <si>
    <t>$2/meter; 5 meter minimum</t>
  </si>
  <si>
    <t>M3-4-PS</t>
  </si>
  <si>
    <t>M3*4 grub screw for timing belt pulleys; pack of 25 with allen key</t>
  </si>
  <si>
    <t>HFS8-5050-1000</t>
  </si>
  <si>
    <t>T-slotted aluminum extrusions for Z-Axis</t>
  </si>
  <si>
    <t>us.misumi-ec.com</t>
  </si>
  <si>
    <t>HFS8-5050-400</t>
  </si>
  <si>
    <t>T-slotted aluminum extrusions for X and Y-Axis frame and X-Axis of bed frame</t>
  </si>
  <si>
    <t>HFS8-5050-300</t>
  </si>
  <si>
    <t>Bed frame</t>
  </si>
  <si>
    <t>PACK-HNTT8-8</t>
  </si>
  <si>
    <t>Pre-Assembly T-nuts for aluminum extrusions, threaded M8;  set of 100</t>
  </si>
  <si>
    <t>QM2580016A20000</t>
  </si>
  <si>
    <t>M8-1.25 x 16 mm machine screws</t>
  </si>
  <si>
    <t>fastenal.com</t>
  </si>
  <si>
    <t>Subtotal:</t>
  </si>
  <si>
    <t>Electrical</t>
  </si>
  <si>
    <t>Megatronics v3.0- Fully assembled</t>
  </si>
  <si>
    <t>Arduino based control board for 3D printers; doesn not include stepper drivers</t>
  </si>
  <si>
    <t>Stepper driver board; current setting required</t>
  </si>
  <si>
    <t>pololu.com</t>
  </si>
  <si>
    <t>17HS6002-N27</t>
  </si>
  <si>
    <t>Stepper motors; NEMA 17, 60 mm long; 1.5 Amp</t>
  </si>
  <si>
    <t>Square Silicone Rubber Heater Pad</t>
  </si>
  <si>
    <t>Bed heater mat; 25 Amp</t>
  </si>
  <si>
    <t>Limit Switch</t>
  </si>
  <si>
    <t>Heatsink for pololu stepper drivers</t>
  </si>
  <si>
    <t>Heatsinks for pololu stepper drivers</t>
  </si>
  <si>
    <t>30 mm x 10 mm blower fan for layer cooling</t>
  </si>
  <si>
    <t>N82E16817139048</t>
  </si>
  <si>
    <t>Corsair CXM 600 W computer PSU</t>
  </si>
  <si>
    <t>newegg.com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</si>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</sst>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$#,##0.00"/>
    <numFmt numFmtId="167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.75"/>
  <cols>
    <col collapsed="false" hidden="false" max="1" min="1" style="0" width="37.5714285714286"/>
    <col collapsed="false" hidden="false" max="2" min="2" style="0" width="98.030612244898"/>
    <col collapsed="false" hidden="false" max="3" min="3" style="0" width="14.7040816326531"/>
    <col collapsed="false" hidden="false" max="4" min="4" style="0" width="13.1377551020408"/>
    <col collapsed="false" hidden="false" max="5" min="5" style="0" width="13.7040816326531"/>
    <col collapsed="false" hidden="false" max="6" min="6" style="0" width="10.7091836734694"/>
    <col collapsed="false" hidden="false" max="7" min="7" style="0" width="12.5714285714286"/>
    <col collapsed="false" hidden="false" max="8" min="8" style="0" width="16.2908163265306"/>
    <col collapsed="false" hidden="false" max="9" min="9" style="0" width="32.5714285714286"/>
    <col collapsed="false" hidden="false" max="1025" min="10" style="0" width="14.4285714285714"/>
  </cols>
  <sheetData>
    <row r="1" customFormat="false" ht="13.3" hidden="false" customHeight="false" outlineLevel="0" collapsed="false">
      <c r="A1" s="1"/>
      <c r="B1" s="2"/>
      <c r="C1" s="3" t="s">
        <v>0</v>
      </c>
      <c r="D1" s="3" t="n">
        <v>1.7</v>
      </c>
      <c r="E1" s="3"/>
      <c r="F1" s="3"/>
      <c r="G1" s="2"/>
    </row>
    <row r="2" customFormat="false" ht="15.75" hidden="false" customHeight="false" outlineLevel="0" collapsed="false">
      <c r="A2" s="1"/>
      <c r="B2" s="2"/>
      <c r="C2" s="3" t="s">
        <v>1</v>
      </c>
      <c r="D2" s="3" t="n">
        <v>1.35</v>
      </c>
      <c r="E2" s="3"/>
      <c r="F2" s="3"/>
      <c r="G2" s="2"/>
    </row>
    <row r="3" customFormat="false" ht="15.75" hidden="false" customHeight="false" outlineLevel="0" collapsed="false">
      <c r="A3" s="1" t="s">
        <v>2</v>
      </c>
      <c r="B3" s="2"/>
      <c r="C3" s="3"/>
      <c r="D3" s="3"/>
      <c r="E3" s="3"/>
      <c r="F3" s="3"/>
      <c r="G3" s="2"/>
    </row>
    <row r="4" customFormat="false" ht="15.75" hidden="false" customHeight="false" outlineLevel="0" collapsed="false">
      <c r="A4" s="4"/>
      <c r="B4" s="2"/>
      <c r="C4" s="3"/>
      <c r="D4" s="3"/>
      <c r="E4" s="3"/>
      <c r="F4" s="3"/>
      <c r="G4" s="2"/>
    </row>
    <row r="5" customFormat="false" ht="13.3" hidden="false" customHeight="false" outlineLevel="0" collapsed="false">
      <c r="A5" s="5" t="s">
        <v>3</v>
      </c>
      <c r="B5" s="6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6" t="s">
        <v>10</v>
      </c>
      <c r="I5" s="6" t="s">
        <v>11</v>
      </c>
    </row>
    <row r="6" customFormat="false" ht="13.3" hidden="false" customHeight="false" outlineLevel="0" collapsed="false">
      <c r="A6" s="8" t="s">
        <v>12</v>
      </c>
      <c r="B6" s="9" t="s">
        <v>13</v>
      </c>
      <c r="C6" s="10" t="n">
        <v>47</v>
      </c>
      <c r="D6" s="11"/>
      <c r="E6" s="12" t="n">
        <f aca="false">C6*D1</f>
        <v>79.9</v>
      </c>
      <c r="F6" s="9" t="n">
        <v>2</v>
      </c>
      <c r="G6" s="12" t="n">
        <f aca="false">F6*E6</f>
        <v>159.8</v>
      </c>
      <c r="H6" s="0" t="s">
        <v>14</v>
      </c>
      <c r="I6" s="13"/>
    </row>
    <row r="7" customFormat="false" ht="13.3" hidden="false" customHeight="false" outlineLevel="0" collapsed="false">
      <c r="A7" s="8" t="s">
        <v>15</v>
      </c>
      <c r="B7" s="9" t="s">
        <v>16</v>
      </c>
      <c r="C7" s="11"/>
      <c r="D7" s="10" t="n">
        <v>3.99</v>
      </c>
      <c r="E7" s="12" t="n">
        <f aca="false">D7*D2</f>
        <v>5.3865</v>
      </c>
      <c r="F7" s="9" t="n">
        <v>3</v>
      </c>
      <c r="G7" s="12" t="n">
        <f aca="false">F7*E7</f>
        <v>16.1595</v>
      </c>
      <c r="H7" s="0" t="s">
        <v>17</v>
      </c>
      <c r="I7" s="9" t="s">
        <v>18</v>
      </c>
    </row>
    <row r="8" customFormat="false" ht="13.3" hidden="false" customHeight="false" outlineLevel="0" collapsed="false">
      <c r="A8" s="8" t="s">
        <v>19</v>
      </c>
      <c r="B8" s="9" t="s">
        <v>20</v>
      </c>
      <c r="C8" s="11"/>
      <c r="D8" s="11"/>
      <c r="E8" s="14" t="n">
        <v>8</v>
      </c>
      <c r="F8" s="9" t="n">
        <v>1</v>
      </c>
      <c r="G8" s="12" t="n">
        <f aca="false">F8*E8</f>
        <v>8</v>
      </c>
      <c r="H8" s="0" t="s">
        <v>21</v>
      </c>
      <c r="I8" s="13"/>
    </row>
    <row r="9" customFormat="false" ht="13.3" hidden="false" customHeight="false" outlineLevel="0" collapsed="false">
      <c r="A9" s="8" t="s">
        <v>22</v>
      </c>
      <c r="B9" s="9" t="s">
        <v>23</v>
      </c>
      <c r="C9" s="11"/>
      <c r="D9" s="10" t="n">
        <v>12.99</v>
      </c>
      <c r="E9" s="12" t="n">
        <f aca="false">D9*D2</f>
        <v>17.5365</v>
      </c>
      <c r="F9" s="9" t="n">
        <v>2</v>
      </c>
      <c r="G9" s="12" t="n">
        <f aca="false">F9*E9</f>
        <v>35.073</v>
      </c>
      <c r="H9" s="0" t="s">
        <v>17</v>
      </c>
      <c r="I9" s="13"/>
    </row>
    <row r="10" customFormat="false" ht="13.3" hidden="false" customHeight="false" outlineLevel="0" collapsed="false">
      <c r="A10" s="8" t="s">
        <v>24</v>
      </c>
      <c r="B10" s="9" t="s">
        <v>25</v>
      </c>
      <c r="C10" s="11"/>
      <c r="D10" s="10" t="n">
        <v>3.99</v>
      </c>
      <c r="E10" s="12" t="n">
        <f aca="false">D10*D2</f>
        <v>5.3865</v>
      </c>
      <c r="F10" s="9" t="n">
        <v>4</v>
      </c>
      <c r="G10" s="12" t="n">
        <f aca="false">F10*E10</f>
        <v>21.546</v>
      </c>
      <c r="H10" s="0" t="s">
        <v>17</v>
      </c>
      <c r="I10" s="13"/>
    </row>
    <row r="11" customFormat="false" ht="13.3" hidden="false" customHeight="false" outlineLevel="0" collapsed="false">
      <c r="A11" s="8" t="s">
        <v>26</v>
      </c>
      <c r="B11" s="9" t="s">
        <v>27</v>
      </c>
      <c r="C11" s="11"/>
      <c r="D11" s="10" t="n">
        <v>2.99</v>
      </c>
      <c r="E11" s="12" t="n">
        <f aca="false">D11*D2</f>
        <v>4.0365</v>
      </c>
      <c r="F11" s="9" t="n">
        <v>1</v>
      </c>
      <c r="G11" s="12" t="n">
        <f aca="false">F11*E11</f>
        <v>4.0365</v>
      </c>
      <c r="H11" s="0" t="s">
        <v>17</v>
      </c>
      <c r="I11" s="13"/>
    </row>
    <row r="12" customFormat="false" ht="13.3" hidden="false" customHeight="false" outlineLevel="0" collapsed="false">
      <c r="A12" s="8" t="s">
        <v>28</v>
      </c>
      <c r="B12" s="9" t="s">
        <v>29</v>
      </c>
      <c r="C12" s="11"/>
      <c r="D12" s="10" t="n">
        <v>14.99</v>
      </c>
      <c r="E12" s="12" t="n">
        <f aca="false">D12*D2</f>
        <v>20.2365</v>
      </c>
      <c r="F12" s="9" t="n">
        <v>1</v>
      </c>
      <c r="G12" s="12" t="n">
        <f aca="false">F12*E12</f>
        <v>20.2365</v>
      </c>
      <c r="H12" s="0" t="s">
        <v>17</v>
      </c>
      <c r="I12" s="13"/>
    </row>
    <row r="13" customFormat="false" ht="13.3" hidden="false" customHeight="false" outlineLevel="0" collapsed="false">
      <c r="A13" s="8" t="s">
        <v>30</v>
      </c>
      <c r="B13" s="9" t="s">
        <v>31</v>
      </c>
      <c r="C13" s="11"/>
      <c r="D13" s="10" t="n">
        <v>4.49</v>
      </c>
      <c r="E13" s="12" t="n">
        <f aca="false">D13*D2</f>
        <v>6.0615</v>
      </c>
      <c r="F13" s="9" t="n">
        <v>1</v>
      </c>
      <c r="G13" s="12" t="n">
        <f aca="false">F13*E13</f>
        <v>6.0615</v>
      </c>
      <c r="H13" s="0" t="s">
        <v>17</v>
      </c>
      <c r="I13" s="13"/>
    </row>
    <row r="14" customFormat="false" ht="13.3" hidden="false" customHeight="false" outlineLevel="0" collapsed="false">
      <c r="A14" s="8" t="s">
        <v>32</v>
      </c>
      <c r="B14" s="9" t="s">
        <v>33</v>
      </c>
      <c r="C14" s="11"/>
      <c r="D14" s="11"/>
      <c r="E14" s="14" t="n">
        <v>12</v>
      </c>
      <c r="F14" s="9" t="n">
        <v>1</v>
      </c>
      <c r="G14" s="12" t="n">
        <f aca="false">F14*E14</f>
        <v>12</v>
      </c>
      <c r="H14" s="0" t="s">
        <v>21</v>
      </c>
      <c r="I14" s="13"/>
    </row>
    <row r="15" customFormat="false" ht="13.3" hidden="false" customHeight="false" outlineLevel="0" collapsed="false">
      <c r="A15" s="8" t="n">
        <v>70780</v>
      </c>
      <c r="B15" s="9" t="s">
        <v>34</v>
      </c>
      <c r="C15" s="11"/>
      <c r="D15" s="11"/>
      <c r="E15" s="14" t="n">
        <v>35</v>
      </c>
      <c r="F15" s="9" t="n">
        <v>2</v>
      </c>
      <c r="G15" s="12" t="n">
        <f aca="false">F15*E15</f>
        <v>70</v>
      </c>
      <c r="H15" s="0" t="s">
        <v>35</v>
      </c>
      <c r="I15" s="13"/>
    </row>
    <row r="16" customFormat="false" ht="13.3" hidden="false" customHeight="false" outlineLevel="0" collapsed="false">
      <c r="A16" s="8" t="n">
        <v>38832</v>
      </c>
      <c r="B16" s="9" t="s">
        <v>36</v>
      </c>
      <c r="C16" s="11"/>
      <c r="D16" s="11"/>
      <c r="E16" s="14" t="n">
        <v>3.8</v>
      </c>
      <c r="F16" s="9" t="n">
        <v>2</v>
      </c>
      <c r="G16" s="12" t="n">
        <f aca="false">F16*E16</f>
        <v>7.6</v>
      </c>
      <c r="H16" s="0" t="s">
        <v>35</v>
      </c>
      <c r="I16" s="13"/>
    </row>
    <row r="17" customFormat="false" ht="13.3" hidden="false" customHeight="false" outlineLevel="0" collapsed="false">
      <c r="A17" s="8" t="s">
        <v>37</v>
      </c>
      <c r="B17" s="9" t="s">
        <v>38</v>
      </c>
      <c r="C17" s="11"/>
      <c r="D17" s="11"/>
      <c r="E17" s="14" t="n">
        <v>2</v>
      </c>
      <c r="F17" s="9" t="n">
        <v>4</v>
      </c>
      <c r="G17" s="12" t="n">
        <f aca="false">F17*E17</f>
        <v>8</v>
      </c>
      <c r="H17" s="0" t="s">
        <v>21</v>
      </c>
      <c r="I17" s="13"/>
    </row>
    <row r="18" customFormat="false" ht="13.3" hidden="false" customHeight="false" outlineLevel="0" collapsed="false">
      <c r="A18" s="8" t="s">
        <v>39</v>
      </c>
      <c r="B18" s="9" t="s">
        <v>40</v>
      </c>
      <c r="C18" s="11"/>
      <c r="D18" s="11"/>
      <c r="E18" s="14" t="n">
        <v>0.3</v>
      </c>
      <c r="F18" s="9" t="n">
        <v>2</v>
      </c>
      <c r="G18" s="12" t="n">
        <f aca="false">F18*E18</f>
        <v>0.6</v>
      </c>
      <c r="H18" s="0" t="s">
        <v>21</v>
      </c>
      <c r="I18" s="13"/>
    </row>
    <row r="19" customFormat="false" ht="13.3" hidden="false" customHeight="false" outlineLevel="0" collapsed="false">
      <c r="A19" s="8" t="s">
        <v>41</v>
      </c>
      <c r="B19" s="9" t="s">
        <v>42</v>
      </c>
      <c r="C19" s="11"/>
      <c r="D19" s="11"/>
      <c r="E19" s="14" t="n">
        <v>2</v>
      </c>
      <c r="F19" s="9" t="n">
        <v>5</v>
      </c>
      <c r="G19" s="12" t="n">
        <f aca="false">F19*E19</f>
        <v>10</v>
      </c>
      <c r="H19" s="0" t="s">
        <v>21</v>
      </c>
      <c r="I19" s="9" t="s">
        <v>43</v>
      </c>
    </row>
    <row r="20" customFormat="false" ht="13.3" hidden="false" customHeight="false" outlineLevel="0" collapsed="false">
      <c r="A20" s="9" t="s">
        <v>44</v>
      </c>
      <c r="B20" s="9" t="s">
        <v>45</v>
      </c>
      <c r="C20" s="11"/>
      <c r="D20" s="11"/>
      <c r="E20" s="14" t="n">
        <v>0.35</v>
      </c>
      <c r="F20" s="9" t="n">
        <v>1</v>
      </c>
      <c r="G20" s="12" t="n">
        <f aca="false">F20*E20</f>
        <v>0.35</v>
      </c>
      <c r="H20" s="0" t="s">
        <v>21</v>
      </c>
      <c r="I20" s="13"/>
    </row>
    <row r="21" customFormat="false" ht="13.3" hidden="false" customHeight="false" outlineLevel="0" collapsed="false">
      <c r="A21" s="9" t="s">
        <v>46</v>
      </c>
      <c r="B21" s="9" t="s">
        <v>47</v>
      </c>
      <c r="C21" s="11"/>
      <c r="D21" s="11"/>
      <c r="E21" s="14" t="n">
        <v>35</v>
      </c>
      <c r="F21" s="9" t="n">
        <v>4</v>
      </c>
      <c r="G21" s="12" t="n">
        <f aca="false">F21*E21</f>
        <v>140</v>
      </c>
      <c r="H21" s="0" t="s">
        <v>48</v>
      </c>
      <c r="I21" s="13"/>
    </row>
    <row r="22" customFormat="false" ht="13.3" hidden="false" customHeight="false" outlineLevel="0" collapsed="false">
      <c r="A22" s="9" t="s">
        <v>49</v>
      </c>
      <c r="B22" s="9" t="s">
        <v>50</v>
      </c>
      <c r="C22" s="11"/>
      <c r="D22" s="11"/>
      <c r="E22" s="14" t="n">
        <v>14.16</v>
      </c>
      <c r="F22" s="9" t="n">
        <v>8</v>
      </c>
      <c r="G22" s="12" t="n">
        <f aca="false">F22*E22</f>
        <v>113.28</v>
      </c>
      <c r="H22" s="0" t="s">
        <v>48</v>
      </c>
      <c r="I22" s="13"/>
    </row>
    <row r="23" customFormat="false" ht="13.3" hidden="false" customHeight="false" outlineLevel="0" collapsed="false">
      <c r="A23" s="8" t="s">
        <v>51</v>
      </c>
      <c r="B23" s="9" t="s">
        <v>52</v>
      </c>
      <c r="C23" s="11"/>
      <c r="D23" s="11"/>
      <c r="E23" s="14" t="n">
        <v>10.62</v>
      </c>
      <c r="F23" s="9" t="n">
        <v>4</v>
      </c>
      <c r="G23" s="12" t="n">
        <f aca="false">F23*E23</f>
        <v>42.48</v>
      </c>
      <c r="H23" s="0" t="s">
        <v>48</v>
      </c>
      <c r="I23" s="13"/>
    </row>
    <row r="24" customFormat="false" ht="13.3" hidden="false" customHeight="false" outlineLevel="0" collapsed="false">
      <c r="A24" s="9" t="s">
        <v>53</v>
      </c>
      <c r="B24" s="9" t="s">
        <v>54</v>
      </c>
      <c r="C24" s="11"/>
      <c r="D24" s="11"/>
      <c r="E24" s="14" t="n">
        <v>38.07</v>
      </c>
      <c r="F24" s="9" t="n">
        <v>2</v>
      </c>
      <c r="G24" s="12" t="n">
        <f aca="false">F24*E24</f>
        <v>76.14</v>
      </c>
      <c r="H24" s="0" t="s">
        <v>48</v>
      </c>
      <c r="I24" s="13"/>
    </row>
    <row r="25" customFormat="false" ht="13.3" hidden="false" customHeight="false" outlineLevel="0" collapsed="false">
      <c r="A25" s="9" t="s">
        <v>55</v>
      </c>
      <c r="B25" s="9" t="s">
        <v>56</v>
      </c>
      <c r="C25" s="11"/>
      <c r="D25" s="11"/>
      <c r="E25" s="14" t="n">
        <v>0.6251</v>
      </c>
      <c r="F25" s="9" t="n">
        <v>80</v>
      </c>
      <c r="G25" s="12" t="n">
        <f aca="false">F25*E25</f>
        <v>50.008</v>
      </c>
      <c r="H25" s="0" t="s">
        <v>57</v>
      </c>
      <c r="I25" s="13"/>
    </row>
    <row r="26" customFormat="false" ht="13.3" hidden="false" customHeight="false" outlineLevel="0" collapsed="false">
      <c r="A26" s="8"/>
      <c r="B26" s="13"/>
      <c r="C26" s="11"/>
      <c r="D26" s="11"/>
      <c r="E26" s="12"/>
      <c r="F26" s="13"/>
      <c r="G26" s="12" t="n">
        <f aca="false">F26*E26</f>
        <v>0</v>
      </c>
      <c r="H26" s="13"/>
      <c r="I26" s="13"/>
    </row>
    <row r="27" customFormat="false" ht="13.3" hidden="false" customHeight="false" outlineLevel="0" collapsed="false">
      <c r="A27" s="8"/>
      <c r="B27" s="13"/>
      <c r="C27" s="11"/>
      <c r="D27" s="11"/>
      <c r="E27" s="12"/>
      <c r="F27" s="13"/>
      <c r="G27" s="12" t="n">
        <f aca="false">F27*E27</f>
        <v>0</v>
      </c>
      <c r="H27" s="13"/>
      <c r="I27" s="13"/>
    </row>
    <row r="28" customFormat="false" ht="13.3" hidden="false" customHeight="false" outlineLevel="0" collapsed="false">
      <c r="A28" s="8"/>
      <c r="B28" s="13"/>
      <c r="C28" s="11"/>
      <c r="D28" s="11"/>
      <c r="E28" s="12"/>
      <c r="F28" s="13"/>
      <c r="G28" s="12" t="n">
        <f aca="false">F28*E28</f>
        <v>0</v>
      </c>
      <c r="H28" s="13"/>
      <c r="I28" s="13"/>
    </row>
    <row r="29" customFormat="false" ht="13.3" hidden="false" customHeight="false" outlineLevel="0" collapsed="false">
      <c r="A29" s="8"/>
      <c r="B29" s="13"/>
      <c r="C29" s="11"/>
      <c r="D29" s="11"/>
      <c r="E29" s="12"/>
      <c r="F29" s="13"/>
      <c r="G29" s="12" t="n">
        <f aca="false">F29*E29</f>
        <v>0</v>
      </c>
      <c r="H29" s="13"/>
      <c r="I29" s="13"/>
    </row>
    <row r="30" customFormat="false" ht="13.3" hidden="false" customHeight="false" outlineLevel="0" collapsed="false">
      <c r="A30" s="8"/>
      <c r="B30" s="13"/>
      <c r="C30" s="11"/>
      <c r="D30" s="11"/>
      <c r="E30" s="12"/>
      <c r="F30" s="13"/>
      <c r="G30" s="12" t="n">
        <f aca="false">F30*E30</f>
        <v>0</v>
      </c>
      <c r="H30" s="13"/>
      <c r="I30" s="13"/>
    </row>
    <row r="31" customFormat="false" ht="15.75" hidden="false" customHeight="false" outlineLevel="0" collapsed="false">
      <c r="A31" s="4"/>
    </row>
    <row r="32" customFormat="false" ht="15.75" hidden="false" customHeight="false" outlineLevel="0" collapsed="false">
      <c r="A32" s="4"/>
      <c r="F32" s="15" t="s">
        <v>58</v>
      </c>
      <c r="G32" s="16" t="n">
        <f aca="false">SUM(G6:G30)</f>
        <v>801.371</v>
      </c>
    </row>
    <row r="33" customFormat="false" ht="15.75" hidden="false" customHeight="false" outlineLevel="0" collapsed="false">
      <c r="A33" s="4"/>
    </row>
    <row r="34" customFormat="false" ht="13.3" hidden="false" customHeight="false" outlineLevel="0" collapsed="false">
      <c r="A34" s="1" t="s">
        <v>59</v>
      </c>
    </row>
    <row r="35" customFormat="false" ht="15.75" hidden="false" customHeight="false" outlineLevel="0" collapsed="false">
      <c r="A35" s="4"/>
    </row>
    <row r="36" customFormat="false" ht="15.75" hidden="false" customHeight="false" outlineLevel="0" collapsed="false">
      <c r="A36" s="5" t="s">
        <v>3</v>
      </c>
      <c r="B36" s="6" t="s">
        <v>4</v>
      </c>
      <c r="C36" s="7" t="s">
        <v>5</v>
      </c>
      <c r="D36" s="7" t="s">
        <v>6</v>
      </c>
      <c r="E36" s="7" t="s">
        <v>7</v>
      </c>
      <c r="F36" s="7" t="s">
        <v>8</v>
      </c>
      <c r="G36" s="7" t="s">
        <v>9</v>
      </c>
      <c r="H36" s="6" t="s">
        <v>10</v>
      </c>
      <c r="I36" s="6" t="s">
        <v>11</v>
      </c>
    </row>
    <row r="37" customFormat="false" ht="13.3" hidden="false" customHeight="false" outlineLevel="0" collapsed="false">
      <c r="A37" s="8" t="s">
        <v>60</v>
      </c>
      <c r="B37" s="9" t="s">
        <v>61</v>
      </c>
      <c r="C37" s="11"/>
      <c r="D37" s="10" t="n">
        <v>79.99</v>
      </c>
      <c r="E37" s="12" t="n">
        <f aca="false">D37*D2</f>
        <v>107.9865</v>
      </c>
      <c r="F37" s="9" t="n">
        <v>1</v>
      </c>
      <c r="G37" s="17" t="n">
        <f aca="false">F37*E37</f>
        <v>107.9865</v>
      </c>
      <c r="H37" s="0" t="s">
        <v>17</v>
      </c>
      <c r="I37" s="13"/>
    </row>
    <row r="38" customFormat="false" ht="13.3" hidden="false" customHeight="false" outlineLevel="0" collapsed="false">
      <c r="A38" s="8" t="n">
        <v>2133</v>
      </c>
      <c r="B38" s="9" t="s">
        <v>62</v>
      </c>
      <c r="C38" s="11"/>
      <c r="D38" s="11"/>
      <c r="E38" s="14" t="n">
        <v>13.95</v>
      </c>
      <c r="F38" s="9" t="n">
        <v>5</v>
      </c>
      <c r="G38" s="17" t="n">
        <f aca="false">F38*E38</f>
        <v>69.75</v>
      </c>
      <c r="H38" s="0" t="s">
        <v>63</v>
      </c>
      <c r="I38" s="13"/>
    </row>
    <row r="39" customFormat="false" ht="13.3" hidden="false" customHeight="false" outlineLevel="0" collapsed="false">
      <c r="A39" s="8" t="s">
        <v>64</v>
      </c>
      <c r="B39" s="9" t="s">
        <v>65</v>
      </c>
      <c r="C39" s="11"/>
      <c r="D39" s="11"/>
      <c r="E39" s="14" t="n">
        <v>11.8</v>
      </c>
      <c r="F39" s="9" t="n">
        <v>5</v>
      </c>
      <c r="G39" s="17" t="n">
        <f aca="false">F39*E39</f>
        <v>59</v>
      </c>
      <c r="H39" s="0" t="s">
        <v>21</v>
      </c>
      <c r="I39" s="13"/>
    </row>
    <row r="40" customFormat="false" ht="13.3" hidden="false" customHeight="false" outlineLevel="0" collapsed="false">
      <c r="A40" s="18" t="s">
        <v>66</v>
      </c>
      <c r="B40" s="9" t="s">
        <v>67</v>
      </c>
      <c r="C40" s="11"/>
      <c r="D40" s="10"/>
      <c r="E40" s="14" t="n">
        <v>20</v>
      </c>
      <c r="F40" s="9" t="n">
        <v>1</v>
      </c>
      <c r="G40" s="17" t="n">
        <f aca="false">F40*E40</f>
        <v>20</v>
      </c>
      <c r="H40" s="0" t="s">
        <v>21</v>
      </c>
      <c r="I40" s="13"/>
    </row>
    <row r="41" customFormat="false" ht="13.3" hidden="false" customHeight="false" outlineLevel="0" collapsed="false">
      <c r="A41" s="8" t="n">
        <v>1405</v>
      </c>
      <c r="B41" s="9" t="s">
        <v>68</v>
      </c>
      <c r="C41" s="11"/>
      <c r="D41" s="11"/>
      <c r="E41" s="14" t="n">
        <v>0.75</v>
      </c>
      <c r="F41" s="9" t="n">
        <v>5</v>
      </c>
      <c r="G41" s="17" t="n">
        <f aca="false">F41*E41</f>
        <v>3.75</v>
      </c>
      <c r="H41" s="0" t="s">
        <v>63</v>
      </c>
      <c r="I41" s="13"/>
    </row>
    <row r="42" customFormat="false" ht="13.3" hidden="false" customHeight="false" outlineLevel="0" collapsed="false">
      <c r="A42" s="8" t="s">
        <v>69</v>
      </c>
      <c r="B42" s="9" t="s">
        <v>70</v>
      </c>
      <c r="C42" s="11"/>
      <c r="D42" s="10" t="n">
        <v>1.25</v>
      </c>
      <c r="E42" s="12" t="n">
        <f aca="false">D42*D2</f>
        <v>1.6875</v>
      </c>
      <c r="F42" s="9" t="n">
        <v>5</v>
      </c>
      <c r="G42" s="17" t="n">
        <f aca="false">F42*E42</f>
        <v>8.4375</v>
      </c>
      <c r="H42" s="0" t="s">
        <v>17</v>
      </c>
      <c r="I42" s="13"/>
    </row>
    <row r="43" customFormat="false" ht="13.3" hidden="false" customHeight="false" outlineLevel="0" collapsed="false">
      <c r="A43" s="8" t="n">
        <v>26171</v>
      </c>
      <c r="B43" s="9" t="s">
        <v>71</v>
      </c>
      <c r="C43" s="11"/>
      <c r="D43" s="11"/>
      <c r="E43" s="14" t="n">
        <v>12</v>
      </c>
      <c r="F43" s="9" t="n">
        <v>2</v>
      </c>
      <c r="G43" s="17" t="n">
        <f aca="false">F43*E43</f>
        <v>24</v>
      </c>
      <c r="H43" s="0" t="s">
        <v>35</v>
      </c>
      <c r="I43" s="13"/>
    </row>
    <row r="44" customFormat="false" ht="13.3" hidden="false" customHeight="false" outlineLevel="0" collapsed="false">
      <c r="A44" s="9" t="s">
        <v>72</v>
      </c>
      <c r="B44" s="9" t="s">
        <v>73</v>
      </c>
      <c r="C44" s="11"/>
      <c r="D44" s="11"/>
      <c r="E44" s="14" t="n">
        <v>64.99</v>
      </c>
      <c r="F44" s="9" t="n">
        <v>1</v>
      </c>
      <c r="G44" s="17" t="n">
        <f aca="false">F44*E44</f>
        <v>64.99</v>
      </c>
      <c r="H44" s="0" t="s">
        <v>74</v>
      </c>
      <c r="I44" s="13"/>
    </row>
    <row r="45" customFormat="false" ht="13.3" hidden="false" customHeight="false" outlineLevel="0" collapsed="false">
      <c r="A45" s="8" t="n">
        <v>1902</v>
      </c>
      <c r="B45" s="13" t="s">
        <v>75</v>
      </c>
      <c r="C45" s="11"/>
      <c r="D45" s="11"/>
      <c r="E45" s="12" t="n">
        <v>0.79</v>
      </c>
      <c r="F45" s="13" t="n">
        <v>1</v>
      </c>
      <c r="G45" s="17" t="n">
        <f aca="false">F45*E45</f>
        <v>0.79</v>
      </c>
      <c r="H45" s="0" t="s">
        <v>63</v>
      </c>
      <c r="I45" s="13"/>
    </row>
    <row r="46" customFormat="false" ht="13.3" hidden="false" customHeight="false" outlineLevel="0" collapsed="false">
      <c r="A46" s="8" t="n">
        <v>1903</v>
      </c>
      <c r="B46" s="13" t="s">
        <v>76</v>
      </c>
      <c r="C46" s="11"/>
      <c r="D46" s="11"/>
      <c r="E46" s="12" t="n">
        <v>0.59</v>
      </c>
      <c r="F46" s="13" t="n">
        <v>1</v>
      </c>
      <c r="G46" s="17" t="n">
        <f aca="false">F46*E46</f>
        <v>0.59</v>
      </c>
      <c r="H46" s="13" t="s">
        <v>63</v>
      </c>
      <c r="I46" s="13"/>
    </row>
    <row r="47" customFormat="false" ht="13.3" hidden="false" customHeight="false" outlineLevel="0" collapsed="false">
      <c r="A47" s="8" t="n">
        <v>1901</v>
      </c>
      <c r="B47" s="13" t="s">
        <v>77</v>
      </c>
      <c r="C47" s="11"/>
      <c r="D47" s="11"/>
      <c r="E47" s="12" t="n">
        <v>0.69</v>
      </c>
      <c r="F47" s="13" t="n">
        <v>1</v>
      </c>
      <c r="G47" s="17" t="n">
        <f aca="false">F47*E47</f>
        <v>0.69</v>
      </c>
      <c r="H47" s="13" t="s">
        <v>63</v>
      </c>
      <c r="I47" s="13"/>
    </row>
    <row r="48" customFormat="false" ht="13.3" hidden="false" customHeight="false" outlineLevel="0" collapsed="false">
      <c r="A48" s="8" t="n">
        <v>1930</v>
      </c>
      <c r="B48" s="13" t="s">
        <v>78</v>
      </c>
      <c r="C48" s="11"/>
      <c r="D48" s="11"/>
      <c r="E48" s="12" t="n">
        <v>5.95</v>
      </c>
      <c r="F48" s="13" t="n">
        <v>1</v>
      </c>
      <c r="G48" s="17" t="n">
        <f aca="false">F48*E48</f>
        <v>5.95</v>
      </c>
      <c r="H48" s="13" t="s">
        <v>63</v>
      </c>
      <c r="I48" s="13"/>
    </row>
    <row r="49" customFormat="false" ht="13.3" hidden="false" customHeight="false" outlineLevel="0" collapsed="false">
      <c r="A49" s="8"/>
      <c r="B49" s="13"/>
      <c r="C49" s="11"/>
      <c r="D49" s="11"/>
      <c r="E49" s="12"/>
      <c r="F49" s="13"/>
      <c r="G49" s="17" t="n">
        <f aca="false">F49*E49</f>
        <v>0</v>
      </c>
      <c r="H49" s="13"/>
      <c r="I49" s="13"/>
    </row>
    <row r="50" customFormat="false" ht="13.3" hidden="false" customHeight="false" outlineLevel="0" collapsed="false">
      <c r="A50" s="8"/>
      <c r="B50" s="13"/>
      <c r="C50" s="11"/>
      <c r="D50" s="11"/>
      <c r="E50" s="12"/>
      <c r="F50" s="13"/>
      <c r="G50" s="17" t="n">
        <f aca="false">F50*E50</f>
        <v>0</v>
      </c>
      <c r="H50" s="13"/>
      <c r="I50" s="13"/>
    </row>
    <row r="51" customFormat="false" ht="13.3" hidden="false" customHeight="false" outlineLevel="0" collapsed="false">
      <c r="A51" s="8"/>
      <c r="B51" s="13"/>
      <c r="C51" s="11"/>
      <c r="D51" s="11"/>
      <c r="E51" s="12"/>
      <c r="F51" s="13"/>
      <c r="G51" s="17" t="n">
        <f aca="false">F51*E51</f>
        <v>0</v>
      </c>
      <c r="H51" s="13"/>
      <c r="I51" s="13"/>
    </row>
    <row r="52" customFormat="false" ht="13.3" hidden="false" customHeight="false" outlineLevel="0" collapsed="false">
      <c r="A52" s="8"/>
      <c r="B52" s="13"/>
      <c r="C52" s="11"/>
      <c r="D52" s="11"/>
      <c r="E52" s="12"/>
      <c r="F52" s="13"/>
      <c r="G52" s="17" t="n">
        <f aca="false">F52*E52</f>
        <v>0</v>
      </c>
      <c r="H52" s="13"/>
      <c r="I52" s="13"/>
    </row>
    <row r="53" customFormat="false" ht="13.3" hidden="false" customHeight="false" outlineLevel="0" collapsed="false">
      <c r="A53" s="8"/>
      <c r="B53" s="13"/>
      <c r="C53" s="11"/>
      <c r="D53" s="11"/>
      <c r="E53" s="12"/>
      <c r="F53" s="13"/>
      <c r="G53" s="17" t="n">
        <f aca="false">F53*E53</f>
        <v>0</v>
      </c>
      <c r="H53" s="13"/>
      <c r="I53" s="13"/>
    </row>
    <row r="54" customFormat="false" ht="13.3" hidden="false" customHeight="false" outlineLevel="0" collapsed="false">
      <c r="A54" s="8"/>
      <c r="B54" s="13"/>
      <c r="C54" s="11"/>
      <c r="D54" s="11"/>
      <c r="E54" s="12"/>
      <c r="F54" s="13"/>
      <c r="G54" s="17" t="n">
        <f aca="false">F54*E54</f>
        <v>0</v>
      </c>
      <c r="H54" s="13"/>
      <c r="I54" s="13"/>
    </row>
    <row r="55" customFormat="false" ht="15.75" hidden="false" customHeight="false" outlineLevel="0" collapsed="false">
      <c r="A55" s="4"/>
    </row>
    <row r="56" customFormat="false" ht="13.3" hidden="false" customHeight="false" outlineLevel="0" collapsed="false">
      <c r="A56" s="4"/>
      <c r="F56" s="15" t="s">
        <v>58</v>
      </c>
      <c r="G56" s="16" t="n">
        <f aca="false">SUM(G37:G54)</f>
        <v>365.934</v>
      </c>
    </row>
    <row r="57" customFormat="false" ht="15.75" hidden="false" customHeight="false" outlineLevel="0" collapsed="false">
      <c r="A57" s="4"/>
    </row>
    <row r="58" customFormat="false" ht="15.75" hidden="false" customHeight="false" outlineLevel="0" collapsed="false">
      <c r="A58" s="4"/>
      <c r="F58" s="15" t="s">
        <v>79</v>
      </c>
      <c r="G58" s="16" t="n">
        <f aca="false">G56+G32</f>
        <v>1167.305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