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workspace\workspace_gradle\yi_java3st_1team\document\sample_data\"/>
    </mc:Choice>
  </mc:AlternateContent>
  <bookViews>
    <workbookView xWindow="0" yWindow="0" windowWidth="28800" windowHeight="12390" activeTab="6"/>
  </bookViews>
  <sheets>
    <sheet name="소프트웨어 데이터 샘플" sheetId="3" r:id="rId1"/>
    <sheet name="공급회사 데이터 샘플" sheetId="2" r:id="rId2"/>
    <sheet name="고객사 데이터 샘플" sheetId="4" r:id="rId3"/>
    <sheet name="직원 데이터 샘플" sheetId="5" r:id="rId4"/>
    <sheet name="부서 데이터 샘플" sheetId="6" r:id="rId5"/>
    <sheet name="분류 데이터 샘플" sheetId="7" r:id="rId6"/>
    <sheet name="할인율 데이터 샘플" sheetId="8" r:id="rId7"/>
  </sheets>
  <definedNames>
    <definedName name="_xlnm._FilterDatabase" localSheetId="2" hidden="1">'고객사 데이터 샘플'!$J$1:$J$180</definedName>
    <definedName name="_xlnm._FilterDatabase" localSheetId="1" hidden="1">'공급회사 데이터 샘플'!$B$1:$B$60</definedName>
    <definedName name="_xlnm._FilterDatabase" localSheetId="0" hidden="1">'소프트웨어 데이터 샘플'!$B$1:$B$86</definedName>
    <definedName name="_xlnm._FilterDatabase" localSheetId="3" hidden="1">'직원 데이터 샘플'!$C$1:$C$180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2" i="4"/>
  <c r="C10" i="6"/>
  <c r="C9" i="6"/>
  <c r="C8" i="6"/>
  <c r="C7" i="6"/>
  <c r="C6" i="6"/>
  <c r="C5" i="6"/>
  <c r="C4" i="6"/>
  <c r="C3" i="6"/>
  <c r="C2" i="6"/>
  <c r="C6" i="4"/>
  <c r="C14" i="4"/>
  <c r="C22" i="4"/>
  <c r="C30" i="4"/>
  <c r="C38" i="4"/>
  <c r="C46" i="4"/>
  <c r="C54" i="4"/>
  <c r="C20" i="4"/>
  <c r="C7" i="4"/>
  <c r="C15" i="4"/>
  <c r="C23" i="4"/>
  <c r="C31" i="4"/>
  <c r="C39" i="4"/>
  <c r="C47" i="4"/>
  <c r="C55" i="4"/>
  <c r="C8" i="4"/>
  <c r="C16" i="4"/>
  <c r="C24" i="4"/>
  <c r="C32" i="4"/>
  <c r="C40" i="4"/>
  <c r="C48" i="4"/>
  <c r="C36" i="4"/>
  <c r="C9" i="4"/>
  <c r="C17" i="4"/>
  <c r="C25" i="4"/>
  <c r="C33" i="4"/>
  <c r="C41" i="4"/>
  <c r="C49" i="4"/>
  <c r="C12" i="4"/>
  <c r="C10" i="4"/>
  <c r="C18" i="4"/>
  <c r="C26" i="4"/>
  <c r="C34" i="4"/>
  <c r="C42" i="4"/>
  <c r="C50" i="4"/>
  <c r="C52" i="4"/>
  <c r="C11" i="4"/>
  <c r="C19" i="4"/>
  <c r="C27" i="4"/>
  <c r="C35" i="4"/>
  <c r="C43" i="4"/>
  <c r="C51" i="4"/>
  <c r="C28" i="4"/>
  <c r="C13" i="4"/>
  <c r="C21" i="4"/>
  <c r="C29" i="4"/>
  <c r="C37" i="4"/>
  <c r="C45" i="4"/>
  <c r="C53" i="4"/>
  <c r="C44" i="4"/>
  <c r="C5" i="4"/>
  <c r="B21" i="4"/>
  <c r="B6" i="4"/>
  <c r="B14" i="4"/>
  <c r="B7" i="4"/>
  <c r="B15" i="4"/>
  <c r="B8" i="4"/>
  <c r="B16" i="4"/>
  <c r="B9" i="4"/>
  <c r="B17" i="4"/>
  <c r="B10" i="4"/>
  <c r="B18" i="4"/>
  <c r="B11" i="4"/>
  <c r="B19" i="4"/>
  <c r="B12" i="4"/>
  <c r="B20" i="4"/>
  <c r="B13" i="4"/>
  <c r="B5" i="4"/>
  <c r="J6" i="5" l="1"/>
  <c r="J5" i="5"/>
  <c r="J4" i="5"/>
  <c r="J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L6" i="4"/>
  <c r="L5" i="4"/>
  <c r="L4" i="4"/>
  <c r="L3" i="4"/>
  <c r="H15" i="4"/>
  <c r="H19" i="4"/>
  <c r="H44" i="4"/>
  <c r="H43" i="4"/>
  <c r="H51" i="4"/>
  <c r="H17" i="4"/>
  <c r="H7" i="4"/>
  <c r="H12" i="4"/>
  <c r="H26" i="4"/>
  <c r="H20" i="4"/>
  <c r="H16" i="4"/>
  <c r="H32" i="4"/>
  <c r="H6" i="4"/>
  <c r="H39" i="4"/>
  <c r="H48" i="4"/>
  <c r="H5" i="4"/>
  <c r="H11" i="4"/>
  <c r="H38" i="4"/>
  <c r="H54" i="4"/>
  <c r="H8" i="4"/>
  <c r="H40" i="4"/>
  <c r="H4" i="4"/>
  <c r="H31" i="4"/>
  <c r="H47" i="4"/>
  <c r="H55" i="4"/>
  <c r="H24" i="4"/>
  <c r="H50" i="4"/>
  <c r="H30" i="4"/>
  <c r="H10" i="4"/>
  <c r="H3" i="4"/>
  <c r="H36" i="4"/>
  <c r="H23" i="4"/>
  <c r="H18" i="4"/>
  <c r="H49" i="4"/>
  <c r="H52" i="4"/>
  <c r="H2" i="4"/>
  <c r="H25" i="4"/>
  <c r="H42" i="4"/>
  <c r="H34" i="4"/>
  <c r="H28" i="4"/>
  <c r="H27" i="4"/>
  <c r="H22" i="4"/>
  <c r="H9" i="4"/>
  <c r="H35" i="4"/>
  <c r="H33" i="4"/>
  <c r="H41" i="4"/>
  <c r="H14" i="4"/>
  <c r="H46" i="4"/>
  <c r="H13" i="4"/>
  <c r="H37" i="4"/>
  <c r="H29" i="4"/>
  <c r="H53" i="4"/>
  <c r="H45" i="4"/>
  <c r="H21" i="4"/>
  <c r="H85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2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D4" i="3"/>
  <c r="D5" i="3"/>
  <c r="D6" i="3"/>
  <c r="D7" i="3"/>
  <c r="D8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<sst xmlns="http://schemas.openxmlformats.org/spreadsheetml/2006/main" count="1332" uniqueCount="1014">
  <si>
    <t>품목번호</t>
    <phoneticPr fontId="1" type="noConversion"/>
  </si>
  <si>
    <t>분류</t>
    <phoneticPr fontId="1" type="noConversion"/>
  </si>
  <si>
    <t>품목명</t>
    <phoneticPr fontId="1" type="noConversion"/>
  </si>
  <si>
    <t>공급가격</t>
    <phoneticPr fontId="1" type="noConversion"/>
  </si>
  <si>
    <t>판매가격</t>
    <phoneticPr fontId="1" type="noConversion"/>
  </si>
  <si>
    <t>최초재고수량</t>
    <phoneticPr fontId="1" type="noConversion"/>
  </si>
  <si>
    <t>최초등록일자</t>
    <phoneticPr fontId="1" type="noConversion"/>
  </si>
  <si>
    <t>품목이미지</t>
    <phoneticPr fontId="1" type="noConversion"/>
  </si>
  <si>
    <t>windows 10 pro</t>
    <phoneticPr fontId="1" type="noConversion"/>
  </si>
  <si>
    <t>마이크로소프트</t>
    <phoneticPr fontId="1" type="noConversion"/>
  </si>
  <si>
    <t>공급회사</t>
    <phoneticPr fontId="1" type="noConversion"/>
  </si>
  <si>
    <t>office 365 business</t>
    <phoneticPr fontId="1" type="noConversion"/>
  </si>
  <si>
    <t>한글 2020</t>
    <phoneticPr fontId="1" type="noConversion"/>
  </si>
  <si>
    <t>한글과컴퓨터</t>
    <phoneticPr fontId="1" type="noConversion"/>
  </si>
  <si>
    <t>한컴오피스 2020</t>
    <phoneticPr fontId="1" type="noConversion"/>
  </si>
  <si>
    <t>Polaris Office</t>
    <phoneticPr fontId="1" type="noConversion"/>
  </si>
  <si>
    <t>인프라웨어</t>
    <phoneticPr fontId="1" type="noConversion"/>
  </si>
  <si>
    <t>dropbox business</t>
    <phoneticPr fontId="1" type="noConversion"/>
  </si>
  <si>
    <t>이스트소프트</t>
    <phoneticPr fontId="1" type="noConversion"/>
  </si>
  <si>
    <t>알PDF</t>
    <phoneticPr fontId="1" type="noConversion"/>
  </si>
  <si>
    <t>아르미 Pro</t>
  </si>
  <si>
    <t>퍼셉컴닷</t>
    <phoneticPr fontId="1" type="noConversion"/>
  </si>
  <si>
    <t>EditPlus</t>
  </si>
  <si>
    <t>이에스컴퓨팅</t>
    <phoneticPr fontId="1" type="noConversion"/>
  </si>
  <si>
    <t>ezPDF Builder 2006</t>
  </si>
  <si>
    <t>유니닥스</t>
    <phoneticPr fontId="1" type="noConversion"/>
  </si>
  <si>
    <t>DEXT5 Editor</t>
    <phoneticPr fontId="1" type="noConversion"/>
  </si>
  <si>
    <t>라온위즈기술</t>
    <phoneticPr fontId="1" type="noConversion"/>
  </si>
  <si>
    <t>나모 웹에디터</t>
    <phoneticPr fontId="1" type="noConversion"/>
  </si>
  <si>
    <t>Visio Standard</t>
    <phoneticPr fontId="1" type="noConversion"/>
  </si>
  <si>
    <t>알씨</t>
    <phoneticPr fontId="1" type="noConversion"/>
  </si>
  <si>
    <t>Namo CrossEditor</t>
    <phoneticPr fontId="1" type="noConversion"/>
  </si>
  <si>
    <t>NESPDF</t>
  </si>
  <si>
    <t>네스지오</t>
    <phoneticPr fontId="1" type="noConversion"/>
  </si>
  <si>
    <t>인가이드</t>
  </si>
  <si>
    <t>엘엔아이소프트</t>
    <phoneticPr fontId="1" type="noConversion"/>
  </si>
  <si>
    <t>Popmaker</t>
    <phoneticPr fontId="1" type="noConversion"/>
  </si>
  <si>
    <t>가가플러스</t>
    <phoneticPr fontId="1" type="noConversion"/>
  </si>
  <si>
    <t>TeeChart Pro ActiveX 8.0</t>
  </si>
  <si>
    <t>Visual Studio Pro 2008</t>
    <phoneticPr fontId="1" type="noConversion"/>
  </si>
  <si>
    <t>TeeChart Pro VCL/FMX</t>
    <phoneticPr fontId="1" type="noConversion"/>
  </si>
  <si>
    <t>TeeChart Pro for .NET</t>
    <phoneticPr fontId="1" type="noConversion"/>
  </si>
  <si>
    <t>Visual Studio Pro w/MSDN (ALL) OLP</t>
    <phoneticPr fontId="1" type="noConversion"/>
  </si>
  <si>
    <t>Teechart Pro VCL Webserver Runtime License</t>
    <phoneticPr fontId="1" type="noConversion"/>
  </si>
  <si>
    <t>DEXTUpload Pro</t>
    <phoneticPr fontId="1" type="noConversion"/>
  </si>
  <si>
    <t>데브피아</t>
    <phoneticPr fontId="1" type="noConversion"/>
  </si>
  <si>
    <t>Orange for Oracle Reorg</t>
    <phoneticPr fontId="1" type="noConversion"/>
  </si>
  <si>
    <t>웨어밸리</t>
    <phoneticPr fontId="1" type="noConversion"/>
  </si>
  <si>
    <t>AutoCAD LT Subscription</t>
    <phoneticPr fontId="1" type="noConversion"/>
  </si>
  <si>
    <t>AutoCAD Subscription</t>
    <phoneticPr fontId="1" type="noConversion"/>
  </si>
  <si>
    <t>SAS(연단위임대)</t>
    <phoneticPr fontId="1" type="noConversion"/>
  </si>
  <si>
    <t>한국쌔스소프트웨어</t>
    <phoneticPr fontId="1" type="noConversion"/>
  </si>
  <si>
    <t>AutoCAD</t>
    <phoneticPr fontId="1" type="noConversion"/>
  </si>
  <si>
    <t>Primavera P6</t>
    <phoneticPr fontId="1" type="noConversion"/>
  </si>
  <si>
    <t>뮤직프로</t>
    <phoneticPr fontId="1" type="noConversion"/>
  </si>
  <si>
    <t>유리소프트웨어</t>
    <phoneticPr fontId="1" type="noConversion"/>
  </si>
  <si>
    <t>Sound Forge</t>
    <phoneticPr fontId="1" type="noConversion"/>
  </si>
  <si>
    <t>CADian Pro</t>
    <phoneticPr fontId="1" type="noConversion"/>
  </si>
  <si>
    <t>인텔리코리아</t>
    <phoneticPr fontId="1" type="noConversion"/>
  </si>
  <si>
    <t>Creative Cloud for teams</t>
    <phoneticPr fontId="1" type="noConversion"/>
  </si>
  <si>
    <t>Photoshop CC</t>
    <phoneticPr fontId="1" type="noConversion"/>
  </si>
  <si>
    <t>Illustrator CC</t>
    <phoneticPr fontId="1" type="noConversion"/>
  </si>
  <si>
    <t>Acrobat Pro CC</t>
    <phoneticPr fontId="1" type="noConversion"/>
  </si>
  <si>
    <t>Premiere Pro CC</t>
    <phoneticPr fontId="1" type="noConversion"/>
  </si>
  <si>
    <t>플립앨범</t>
    <phoneticPr fontId="1" type="noConversion"/>
  </si>
  <si>
    <t>트리플지</t>
    <phoneticPr fontId="1" type="noConversion"/>
  </si>
  <si>
    <t>Vegas Pro</t>
    <phoneticPr fontId="1" type="noConversion"/>
  </si>
  <si>
    <t>Director Win</t>
    <phoneticPr fontId="1" type="noConversion"/>
  </si>
  <si>
    <t>FrameMaker Unix</t>
    <phoneticPr fontId="1" type="noConversion"/>
  </si>
  <si>
    <t>3ds Max Subscription</t>
    <phoneticPr fontId="1" type="noConversion"/>
  </si>
  <si>
    <t>Jetaudio</t>
    <phoneticPr fontId="1" type="noConversion"/>
  </si>
  <si>
    <t>천년경영 II</t>
    <phoneticPr fontId="1" type="noConversion"/>
  </si>
  <si>
    <t>EMS (통합내역관리)</t>
    <phoneticPr fontId="1" type="noConversion"/>
  </si>
  <si>
    <t>고려전산</t>
    <phoneticPr fontId="1" type="noConversion"/>
  </si>
  <si>
    <t>천년경영 Lite</t>
    <phoneticPr fontId="1" type="noConversion"/>
  </si>
  <si>
    <t>클릭 2000 자재관리</t>
    <phoneticPr fontId="1" type="noConversion"/>
  </si>
  <si>
    <t>통합정보기술</t>
    <phoneticPr fontId="1" type="noConversion"/>
  </si>
  <si>
    <t>클릭 2000 급여관리</t>
    <phoneticPr fontId="1" type="noConversion"/>
  </si>
  <si>
    <t>아이탑시드 판매재고 (스탠다드)</t>
    <phoneticPr fontId="1" type="noConversion"/>
  </si>
  <si>
    <t>비트인터렉티브</t>
    <phoneticPr fontId="1" type="noConversion"/>
  </si>
  <si>
    <t>네오플러스 라이트</t>
    <phoneticPr fontId="1" type="noConversion"/>
  </si>
  <si>
    <t>플러스 Biz 판매재고</t>
    <phoneticPr fontId="1" type="noConversion"/>
  </si>
  <si>
    <t>에스앤소프트</t>
    <phoneticPr fontId="1" type="noConversion"/>
  </si>
  <si>
    <t>플러스 ERP 생산자재</t>
  </si>
  <si>
    <t>경영박사 CS</t>
  </si>
  <si>
    <t>소프트시티</t>
    <phoneticPr fontId="1" type="noConversion"/>
  </si>
  <si>
    <t>인명관리 V3</t>
  </si>
  <si>
    <t>경영박사 .NET 2010</t>
    <phoneticPr fontId="1" type="noConversion"/>
  </si>
  <si>
    <t>제조경영C/S</t>
    <phoneticPr fontId="1" type="noConversion"/>
  </si>
  <si>
    <t>하모니</t>
    <phoneticPr fontId="1" type="noConversion"/>
  </si>
  <si>
    <t>올앤탑</t>
    <phoneticPr fontId="1" type="noConversion"/>
  </si>
  <si>
    <t>이지테이블 II</t>
  </si>
  <si>
    <t>FIN (마감물량산출)</t>
    <phoneticPr fontId="1" type="noConversion"/>
  </si>
  <si>
    <t>소프트체인자산지킴이</t>
    <phoneticPr fontId="1" type="noConversion"/>
  </si>
  <si>
    <t>소프트체인</t>
    <phoneticPr fontId="1" type="noConversion"/>
  </si>
  <si>
    <t>MQC (설비물량산출)</t>
    <phoneticPr fontId="1" type="noConversion"/>
  </si>
  <si>
    <t>EQC (전기물량산출)</t>
    <phoneticPr fontId="1" type="noConversion"/>
  </si>
  <si>
    <t>이지판매재고관리</t>
    <phoneticPr fontId="1" type="noConversion"/>
  </si>
  <si>
    <t>시우이엔티</t>
    <phoneticPr fontId="1" type="noConversion"/>
  </si>
  <si>
    <t>Oracle Standard</t>
    <phoneticPr fontId="1" type="noConversion"/>
  </si>
  <si>
    <t>오라클</t>
    <phoneticPr fontId="1" type="noConversion"/>
  </si>
  <si>
    <t>오토데스크</t>
    <phoneticPr fontId="1" type="noConversion"/>
  </si>
  <si>
    <t>스티마 소프트웨어</t>
    <phoneticPr fontId="1" type="noConversion"/>
  </si>
  <si>
    <t>소니</t>
    <phoneticPr fontId="1" type="noConversion"/>
  </si>
  <si>
    <t>드롭박스</t>
    <phoneticPr fontId="1" type="noConversion"/>
  </si>
  <si>
    <t>어도비</t>
    <phoneticPr fontId="1" type="noConversion"/>
  </si>
  <si>
    <t>SUSE Linux Enterprise Server</t>
    <phoneticPr fontId="1" type="noConversion"/>
  </si>
  <si>
    <t>시멘텍</t>
    <phoneticPr fontId="1" type="noConversion"/>
  </si>
  <si>
    <t>SQL Server Standard</t>
    <phoneticPr fontId="1" type="noConversion"/>
  </si>
  <si>
    <t>NFS Maestro Solo</t>
    <phoneticPr fontId="1" type="noConversion"/>
  </si>
  <si>
    <t>오픈텍스트</t>
    <phoneticPr fontId="1" type="noConversion"/>
  </si>
  <si>
    <t>바이로봇 UNIX</t>
  </si>
  <si>
    <t>하우리</t>
    <phoneticPr fontId="1" type="noConversion"/>
  </si>
  <si>
    <t>NFS Maestro Gateway</t>
    <phoneticPr fontId="1" type="noConversion"/>
  </si>
  <si>
    <t>nWmail</t>
    <phoneticPr fontId="1" type="noConversion"/>
  </si>
  <si>
    <t>패스코리아넷</t>
    <phoneticPr fontId="1" type="noConversion"/>
  </si>
  <si>
    <t>Server Protect 5</t>
    <phoneticPr fontId="1" type="noConversion"/>
  </si>
  <si>
    <t>트렌드 마이크로</t>
    <phoneticPr fontId="1" type="noConversion"/>
  </si>
  <si>
    <t>KAV for Windows Server</t>
    <phoneticPr fontId="1" type="noConversion"/>
  </si>
  <si>
    <t>카스퍼스키</t>
    <phoneticPr fontId="1" type="noConversion"/>
  </si>
  <si>
    <t>Windows Server Extrn Conn</t>
    <phoneticPr fontId="1" type="noConversion"/>
  </si>
  <si>
    <t>아시아눅스 서버 엔터프라이즈</t>
    <phoneticPr fontId="1" type="noConversion"/>
  </si>
  <si>
    <t>Backup Exec</t>
    <phoneticPr fontId="1" type="noConversion"/>
  </si>
  <si>
    <t>베리타스</t>
    <phoneticPr fontId="1" type="noConversion"/>
  </si>
  <si>
    <t>Office Hard(Web Hard)</t>
    <phoneticPr fontId="1" type="noConversion"/>
  </si>
  <si>
    <t>지란지교소프트</t>
    <phoneticPr fontId="1" type="noConversion"/>
  </si>
  <si>
    <t>SpamSniper</t>
    <phoneticPr fontId="1" type="noConversion"/>
  </si>
  <si>
    <t>Red Hat Enterprise Linux Server</t>
    <phoneticPr fontId="1" type="noConversion"/>
  </si>
  <si>
    <t>레드햇</t>
    <phoneticPr fontId="1" type="noConversion"/>
  </si>
  <si>
    <t>ToinB</t>
    <phoneticPr fontId="1" type="noConversion"/>
  </si>
  <si>
    <t>쉬프트정보통신</t>
    <phoneticPr fontId="1" type="noConversion"/>
  </si>
  <si>
    <t>V3VirusWall FileScan for Linux</t>
    <phoneticPr fontId="1" type="noConversion"/>
  </si>
  <si>
    <t>안랩</t>
    <phoneticPr fontId="1" type="noConversion"/>
  </si>
  <si>
    <t>Exchange Server Ent (싱글) OLP</t>
    <phoneticPr fontId="1" type="noConversion"/>
  </si>
  <si>
    <t>AhnLab GateScan for Email [UNIX] 기본형</t>
    <phoneticPr fontId="1" type="noConversion"/>
  </si>
  <si>
    <t>회사번호</t>
    <phoneticPr fontId="1" type="noConversion"/>
  </si>
  <si>
    <t>회사명</t>
    <phoneticPr fontId="1" type="noConversion"/>
  </si>
  <si>
    <t>사업자등록번호</t>
    <phoneticPr fontId="1" type="noConversion"/>
  </si>
  <si>
    <t>주소</t>
    <phoneticPr fontId="1" type="noConversion"/>
  </si>
  <si>
    <t>전화번호</t>
    <phoneticPr fontId="1" type="noConversion"/>
  </si>
  <si>
    <t>FAX번호</t>
    <phoneticPr fontId="1" type="noConversion"/>
  </si>
  <si>
    <t>031-627-7000</t>
    <phoneticPr fontId="1" type="noConversion"/>
  </si>
  <si>
    <t>02-535-0534</t>
    <phoneticPr fontId="1" type="noConversion"/>
  </si>
  <si>
    <t>031-654-4567</t>
    <phoneticPr fontId="1" type="noConversion"/>
  </si>
  <si>
    <t>055-762-7029</t>
    <phoneticPr fontId="1" type="noConversion"/>
  </si>
  <si>
    <t>055-762-2486</t>
    <phoneticPr fontId="1" type="noConversion"/>
  </si>
  <si>
    <t>02-715-6622</t>
    <phoneticPr fontId="1" type="noConversion"/>
  </si>
  <si>
    <t>02-863-5924</t>
    <phoneticPr fontId="1" type="noConversion"/>
  </si>
  <si>
    <t> 02-584-1177</t>
  </si>
  <si>
    <t>264-81-50156</t>
    <phoneticPr fontId="1" type="noConversion"/>
  </si>
  <si>
    <t>02-425-6100</t>
    <phoneticPr fontId="1" type="noConversion"/>
  </si>
  <si>
    <t>02-425-6107</t>
    <phoneticPr fontId="1" type="noConversion"/>
  </si>
  <si>
    <t>107-86-54456</t>
    <phoneticPr fontId="1" type="noConversion"/>
  </si>
  <si>
    <t>02-6280-2148</t>
    <phoneticPr fontId="1" type="noConversion"/>
  </si>
  <si>
    <t>070-7777-7474</t>
    <phoneticPr fontId="1" type="noConversion"/>
  </si>
  <si>
    <t>220-81-90008</t>
    <phoneticPr fontId="1" type="noConversion"/>
  </si>
  <si>
    <t xml:space="preserve"> 02-6499-1910</t>
    <phoneticPr fontId="1" type="noConversion"/>
  </si>
  <si>
    <t>02-6719-6200</t>
    <phoneticPr fontId="1" type="noConversion"/>
  </si>
  <si>
    <t xml:space="preserve"> 02-743-4910</t>
    <phoneticPr fontId="1" type="noConversion"/>
  </si>
  <si>
    <t>02-743-4912</t>
    <phoneticPr fontId="1" type="noConversion"/>
  </si>
  <si>
    <t>02-3484-3400</t>
    <phoneticPr fontId="1" type="noConversion"/>
  </si>
  <si>
    <t>02-2191-7000</t>
    <phoneticPr fontId="1" type="noConversion"/>
  </si>
  <si>
    <t>서울특별시 강남구 삼성1동 영동대로 517</t>
    <phoneticPr fontId="1" type="noConversion"/>
  </si>
  <si>
    <t>02-2194-8000</t>
    <phoneticPr fontId="1" type="noConversion"/>
  </si>
  <si>
    <t xml:space="preserve"> 02-3288-3098</t>
    <phoneticPr fontId="1" type="noConversion"/>
  </si>
  <si>
    <t>106-81-23810</t>
    <phoneticPr fontId="1" type="noConversion"/>
  </si>
  <si>
    <t>105-81-74484</t>
    <phoneticPr fontId="1" type="noConversion"/>
  </si>
  <si>
    <t>02-323-0286</t>
    <phoneticPr fontId="1" type="noConversion"/>
  </si>
  <si>
    <t>02-2107-3286</t>
    <phoneticPr fontId="1" type="noConversion"/>
  </si>
  <si>
    <t>02-530-8000</t>
    <phoneticPr fontId="1" type="noConversion"/>
  </si>
  <si>
    <t>02-530-8001</t>
    <phoneticPr fontId="1" type="noConversion"/>
  </si>
  <si>
    <t>서울특별시 금천구 가산동 가산디지털1로 1</t>
    <phoneticPr fontId="1" type="noConversion"/>
  </si>
  <si>
    <t>02-2026-2210</t>
    <phoneticPr fontId="1" type="noConversion"/>
  </si>
  <si>
    <t>코원시스템</t>
    <phoneticPr fontId="1" type="noConversion"/>
  </si>
  <si>
    <t>02-6900-0000</t>
    <phoneticPr fontId="1" type="noConversion"/>
  </si>
  <si>
    <t>02-6900-0001</t>
    <phoneticPr fontId="1" type="noConversion"/>
  </si>
  <si>
    <t>엠제이소프트</t>
    <phoneticPr fontId="1" type="noConversion"/>
  </si>
  <si>
    <t>502-18-94746</t>
    <phoneticPr fontId="1" type="noConversion"/>
  </si>
  <si>
    <t>02-832-3555</t>
    <phoneticPr fontId="1" type="noConversion"/>
  </si>
  <si>
    <t>02-529-6071</t>
    <phoneticPr fontId="1" type="noConversion"/>
  </si>
  <si>
    <t xml:space="preserve"> 02-529-6075</t>
    <phoneticPr fontId="1" type="noConversion"/>
  </si>
  <si>
    <t>02-525-4030</t>
    <phoneticPr fontId="1" type="noConversion"/>
  </si>
  <si>
    <t>070-5043-2470</t>
    <phoneticPr fontId="1" type="noConversion"/>
  </si>
  <si>
    <t>031-601-8641</t>
    <phoneticPr fontId="1" type="noConversion"/>
  </si>
  <si>
    <t>134-81-08473</t>
    <phoneticPr fontId="1" type="noConversion"/>
  </si>
  <si>
    <t xml:space="preserve"> 02-6233-3030</t>
    <phoneticPr fontId="1" type="noConversion"/>
  </si>
  <si>
    <t>더존비즈온</t>
    <phoneticPr fontId="1" type="noConversion"/>
  </si>
  <si>
    <t>219-81-16916</t>
    <phoneticPr fontId="1" type="noConversion"/>
  </si>
  <si>
    <t>02-858-4707</t>
    <phoneticPr fontId="1" type="noConversion"/>
  </si>
  <si>
    <t>206-81-20321</t>
    <phoneticPr fontId="1" type="noConversion"/>
  </si>
  <si>
    <t>050-7337-5154</t>
    <phoneticPr fontId="1" type="noConversion"/>
  </si>
  <si>
    <t>조이풀소프트</t>
    <phoneticPr fontId="1" type="noConversion"/>
  </si>
  <si>
    <t>615-05-79696</t>
    <phoneticPr fontId="1" type="noConversion"/>
  </si>
  <si>
    <t>대전광역시 서구 신갈마로 58-17</t>
    <phoneticPr fontId="1" type="noConversion"/>
  </si>
  <si>
    <t>042-528-7535</t>
    <phoneticPr fontId="1" type="noConversion"/>
  </si>
  <si>
    <t>0303-3445-7535</t>
    <phoneticPr fontId="1" type="noConversion"/>
  </si>
  <si>
    <t>02-538-5033</t>
    <phoneticPr fontId="1" type="noConversion"/>
  </si>
  <si>
    <t>1833-7333</t>
    <phoneticPr fontId="1" type="noConversion"/>
  </si>
  <si>
    <t>1600-4707</t>
    <phoneticPr fontId="1" type="noConversion"/>
  </si>
  <si>
    <t>02-6233-3000</t>
    <phoneticPr fontId="1" type="noConversion"/>
  </si>
  <si>
    <t>02-525-4031</t>
    <phoneticPr fontId="1" type="noConversion"/>
  </si>
  <si>
    <t>02-401-5121</t>
    <phoneticPr fontId="1" type="noConversion"/>
  </si>
  <si>
    <t>02-515-3097</t>
    <phoneticPr fontId="1" type="noConversion"/>
  </si>
  <si>
    <t>02-761-7515</t>
    <phoneticPr fontId="1" type="noConversion"/>
  </si>
  <si>
    <t>02-335-0841</t>
    <phoneticPr fontId="1" type="noConversion"/>
  </si>
  <si>
    <t>02-584-3991</t>
    <phoneticPr fontId="1" type="noConversion"/>
  </si>
  <si>
    <t>02-583-4620</t>
    <phoneticPr fontId="1" type="noConversion"/>
  </si>
  <si>
    <t>02-537-0538</t>
    <phoneticPr fontId="1" type="noConversion"/>
  </si>
  <si>
    <t>02-531-4500</t>
    <phoneticPr fontId="1" type="noConversion"/>
  </si>
  <si>
    <t>211-87-50116</t>
    <phoneticPr fontId="1" type="noConversion"/>
  </si>
  <si>
    <t>02-2025-7650</t>
    <phoneticPr fontId="1" type="noConversion"/>
  </si>
  <si>
    <t>02-2025-7654</t>
    <phoneticPr fontId="1" type="noConversion"/>
  </si>
  <si>
    <t>부산광역시 해운대구 해운대로205번길 17</t>
    <phoneticPr fontId="1" type="noConversion"/>
  </si>
  <si>
    <t>617-81-52019</t>
    <phoneticPr fontId="1" type="noConversion"/>
  </si>
  <si>
    <t>1644-4266</t>
    <phoneticPr fontId="1" type="noConversion"/>
  </si>
  <si>
    <t>서울특별시 동작구 만양로 104</t>
    <phoneticPr fontId="1" type="noConversion"/>
  </si>
  <si>
    <t>02-3676-1100</t>
    <phoneticPr fontId="1" type="noConversion"/>
  </si>
  <si>
    <t>02-3676-8011</t>
    <phoneticPr fontId="1" type="noConversion"/>
  </si>
  <si>
    <t>229-81-31568</t>
    <phoneticPr fontId="1" type="noConversion"/>
  </si>
  <si>
    <t>1544-1608</t>
    <phoneticPr fontId="1" type="noConversion"/>
  </si>
  <si>
    <t>055-231-2069</t>
    <phoneticPr fontId="1" type="noConversion"/>
  </si>
  <si>
    <t>02-561-0990</t>
    <phoneticPr fontId="1" type="noConversion"/>
  </si>
  <si>
    <t>131-86-33997</t>
    <phoneticPr fontId="1" type="noConversion"/>
  </si>
  <si>
    <t>인천광역시 연수구 인천타워대로 323</t>
    <phoneticPr fontId="1" type="noConversion"/>
  </si>
  <si>
    <t>02-6506-5650</t>
    <phoneticPr fontId="1" type="noConversion"/>
  </si>
  <si>
    <t>02-2554-5468</t>
    <phoneticPr fontId="1" type="noConversion"/>
  </si>
  <si>
    <t xml:space="preserve">경기도 성남시 분당구 판교로242 </t>
    <phoneticPr fontId="1" type="noConversion"/>
  </si>
  <si>
    <t>02-464-7676</t>
  </si>
  <si>
    <t>02-464-7234</t>
    <phoneticPr fontId="1" type="noConversion"/>
  </si>
  <si>
    <t>경기도 성남시 분당구 판교역로 220</t>
    <phoneticPr fontId="1" type="noConversion"/>
  </si>
  <si>
    <t>214-81-83536</t>
    <phoneticPr fontId="1" type="noConversion"/>
  </si>
  <si>
    <t>031-722-8000</t>
  </si>
  <si>
    <t>031-722-8901</t>
    <phoneticPr fontId="1" type="noConversion"/>
  </si>
  <si>
    <t>215-85-78945</t>
    <phoneticPr fontId="1" type="noConversion"/>
  </si>
  <si>
    <t>589-87-45765</t>
    <phoneticPr fontId="1" type="noConversion"/>
  </si>
  <si>
    <t>897-54-52312</t>
    <phoneticPr fontId="1" type="noConversion"/>
  </si>
  <si>
    <t>236-54-78965</t>
    <phoneticPr fontId="1" type="noConversion"/>
  </si>
  <si>
    <t>859-98-75245</t>
    <phoneticPr fontId="1" type="noConversion"/>
  </si>
  <si>
    <t>345-65-78954</t>
    <phoneticPr fontId="1" type="noConversion"/>
  </si>
  <si>
    <t>285-45-87654</t>
    <phoneticPr fontId="1" type="noConversion"/>
  </si>
  <si>
    <t>369-45-84875</t>
    <phoneticPr fontId="1" type="noConversion"/>
  </si>
  <si>
    <t>113-54-78987</t>
    <phoneticPr fontId="1" type="noConversion"/>
  </si>
  <si>
    <t>415-78-58458</t>
    <phoneticPr fontId="1" type="noConversion"/>
  </si>
  <si>
    <t>254-89-87954</t>
    <phoneticPr fontId="1" type="noConversion"/>
  </si>
  <si>
    <t>256-78-94565</t>
    <phoneticPr fontId="1" type="noConversion"/>
  </si>
  <si>
    <t>658-78-98754</t>
    <phoneticPr fontId="1" type="noConversion"/>
  </si>
  <si>
    <t>123-54-78954</t>
    <phoneticPr fontId="1" type="noConversion"/>
  </si>
  <si>
    <t>972-45-35235</t>
    <phoneticPr fontId="1" type="noConversion"/>
  </si>
  <si>
    <t>947-65-12357</t>
    <phoneticPr fontId="1" type="noConversion"/>
  </si>
  <si>
    <t>196-65-97784</t>
    <phoneticPr fontId="1" type="noConversion"/>
  </si>
  <si>
    <t>289-68-79452</t>
    <phoneticPr fontId="1" type="noConversion"/>
  </si>
  <si>
    <t>354-65-71257</t>
    <phoneticPr fontId="1" type="noConversion"/>
  </si>
  <si>
    <t>694-65-18973</t>
    <phoneticPr fontId="1" type="noConversion"/>
  </si>
  <si>
    <t>659-98-12349</t>
    <phoneticPr fontId="1" type="noConversion"/>
  </si>
  <si>
    <t>613-03-78417</t>
    <phoneticPr fontId="1" type="noConversion"/>
  </si>
  <si>
    <t>220-81-96318</t>
    <phoneticPr fontId="1" type="noConversion"/>
  </si>
  <si>
    <t>375-98-45687</t>
    <phoneticPr fontId="1" type="noConversion"/>
  </si>
  <si>
    <t>321-54-69348</t>
    <phoneticPr fontId="1" type="noConversion"/>
  </si>
  <si>
    <t>229-81-03214</t>
    <phoneticPr fontId="1" type="noConversion"/>
  </si>
  <si>
    <t>107-87-04123</t>
    <phoneticPr fontId="1" type="noConversion"/>
  </si>
  <si>
    <t>220-81-43747</t>
    <phoneticPr fontId="1" type="noConversion"/>
  </si>
  <si>
    <t>107-81-52230</t>
    <phoneticPr fontId="1" type="noConversion"/>
  </si>
  <si>
    <t>231-98-75462</t>
    <phoneticPr fontId="1" type="noConversion"/>
  </si>
  <si>
    <t>02-987-4568</t>
    <phoneticPr fontId="1" type="noConversion"/>
  </si>
  <si>
    <t>935-54-42135</t>
    <phoneticPr fontId="1" type="noConversion"/>
  </si>
  <si>
    <t>02-784-4567</t>
    <phoneticPr fontId="1" type="noConversion"/>
  </si>
  <si>
    <t>02-785-1234</t>
    <phoneticPr fontId="1" type="noConversion"/>
  </si>
  <si>
    <t>02-751-6523</t>
    <phoneticPr fontId="1" type="noConversion"/>
  </si>
  <si>
    <t>02-325-6548</t>
    <phoneticPr fontId="1" type="noConversion"/>
  </si>
  <si>
    <t>02-726-1325</t>
    <phoneticPr fontId="1" type="noConversion"/>
  </si>
  <si>
    <t>02-452-1234</t>
    <phoneticPr fontId="1" type="noConversion"/>
  </si>
  <si>
    <t>고객번호</t>
    <phoneticPr fontId="1" type="noConversion"/>
  </si>
  <si>
    <t>상호명</t>
    <phoneticPr fontId="1" type="noConversion"/>
  </si>
  <si>
    <t>대표명</t>
    <phoneticPr fontId="1" type="noConversion"/>
  </si>
  <si>
    <t>주소</t>
    <phoneticPr fontId="1" type="noConversion"/>
  </si>
  <si>
    <t>전화번호</t>
    <phoneticPr fontId="1" type="noConversion"/>
  </si>
  <si>
    <t>ID</t>
    <phoneticPr fontId="1" type="noConversion"/>
  </si>
  <si>
    <t>PW</t>
    <phoneticPr fontId="1" type="noConversion"/>
  </si>
  <si>
    <t>이메일</t>
    <phoneticPr fontId="1" type="noConversion"/>
  </si>
  <si>
    <t>영업담당직원</t>
    <phoneticPr fontId="1" type="noConversion"/>
  </si>
  <si>
    <t>성</t>
    <phoneticPr fontId="1" type="noConversion"/>
  </si>
  <si>
    <t>이름</t>
    <phoneticPr fontId="1" type="noConversion"/>
  </si>
  <si>
    <t>김</t>
    <phoneticPr fontId="1" type="noConversion"/>
  </si>
  <si>
    <t>이</t>
    <phoneticPr fontId="1" type="noConversion"/>
  </si>
  <si>
    <t>최</t>
    <phoneticPr fontId="1" type="noConversion"/>
  </si>
  <si>
    <t>박</t>
    <phoneticPr fontId="1" type="noConversion"/>
  </si>
  <si>
    <t>홍</t>
    <phoneticPr fontId="1" type="noConversion"/>
  </si>
  <si>
    <t>양</t>
    <phoneticPr fontId="1" type="noConversion"/>
  </si>
  <si>
    <t>한</t>
    <phoneticPr fontId="1" type="noConversion"/>
  </si>
  <si>
    <t>문</t>
    <phoneticPr fontId="1" type="noConversion"/>
  </si>
  <si>
    <t>강</t>
    <phoneticPr fontId="1" type="noConversion"/>
  </si>
  <si>
    <t>서</t>
    <phoneticPr fontId="1" type="noConversion"/>
  </si>
  <si>
    <t>장</t>
    <phoneticPr fontId="1" type="noConversion"/>
  </si>
  <si>
    <t>왕</t>
    <phoneticPr fontId="1" type="noConversion"/>
  </si>
  <si>
    <t>황</t>
    <phoneticPr fontId="1" type="noConversion"/>
  </si>
  <si>
    <t>천</t>
    <phoneticPr fontId="1" type="noConversion"/>
  </si>
  <si>
    <t>현</t>
    <phoneticPr fontId="1" type="noConversion"/>
  </si>
  <si>
    <t>을</t>
    <phoneticPr fontId="1" type="noConversion"/>
  </si>
  <si>
    <t>내</t>
    <phoneticPr fontId="1" type="noConversion"/>
  </si>
  <si>
    <t>인</t>
    <phoneticPr fontId="1" type="noConversion"/>
  </si>
  <si>
    <t>입</t>
    <phoneticPr fontId="1" type="noConversion"/>
  </si>
  <si>
    <t>력</t>
    <phoneticPr fontId="1" type="noConversion"/>
  </si>
  <si>
    <t>복</t>
    <phoneticPr fontId="1" type="noConversion"/>
  </si>
  <si>
    <t>우</t>
    <phoneticPr fontId="1" type="noConversion"/>
  </si>
  <si>
    <t>정</t>
    <phoneticPr fontId="1" type="noConversion"/>
  </si>
  <si>
    <t>삼</t>
    <phoneticPr fontId="1" type="noConversion"/>
  </si>
  <si>
    <t>상</t>
    <phoneticPr fontId="1" type="noConversion"/>
  </si>
  <si>
    <t>만</t>
    <phoneticPr fontId="1" type="noConversion"/>
  </si>
  <si>
    <t>구</t>
    <phoneticPr fontId="1" type="noConversion"/>
  </si>
  <si>
    <t>야</t>
    <phoneticPr fontId="1" type="noConversion"/>
  </si>
  <si>
    <t>우</t>
    <phoneticPr fontId="1" type="noConversion"/>
  </si>
  <si>
    <t>범</t>
    <phoneticPr fontId="1" type="noConversion"/>
  </si>
  <si>
    <t>천</t>
    <phoneticPr fontId="1" type="noConversion"/>
  </si>
  <si>
    <t>토</t>
    <phoneticPr fontId="1" type="noConversion"/>
  </si>
  <si>
    <t>사</t>
    <phoneticPr fontId="1" type="noConversion"/>
  </si>
  <si>
    <t>석</t>
    <phoneticPr fontId="1" type="noConversion"/>
  </si>
  <si>
    <t>대</t>
    <phoneticPr fontId="1" type="noConversion"/>
  </si>
  <si>
    <t>자</t>
    <phoneticPr fontId="1" type="noConversion"/>
  </si>
  <si>
    <t>소</t>
    <phoneticPr fontId="1" type="noConversion"/>
  </si>
  <si>
    <t>산</t>
    <phoneticPr fontId="1" type="noConversion"/>
  </si>
  <si>
    <t>기</t>
    <phoneticPr fontId="1" type="noConversion"/>
  </si>
  <si>
    <t>간</t>
    <phoneticPr fontId="1" type="noConversion"/>
  </si>
  <si>
    <t>공</t>
    <phoneticPr fontId="1" type="noConversion"/>
  </si>
  <si>
    <t>궁</t>
    <phoneticPr fontId="1" type="noConversion"/>
  </si>
  <si>
    <t>중</t>
    <phoneticPr fontId="1" type="noConversion"/>
  </si>
  <si>
    <t>단</t>
    <phoneticPr fontId="1" type="noConversion"/>
  </si>
  <si>
    <t>운</t>
    <phoneticPr fontId="1" type="noConversion"/>
  </si>
  <si>
    <t>호</t>
    <phoneticPr fontId="1" type="noConversion"/>
  </si>
  <si>
    <t>정</t>
    <phoneticPr fontId="1" type="noConversion"/>
  </si>
  <si>
    <t>개</t>
    <phoneticPr fontId="1" type="noConversion"/>
  </si>
  <si>
    <t>금</t>
    <phoneticPr fontId="1" type="noConversion"/>
  </si>
  <si>
    <t>인</t>
    <phoneticPr fontId="1" type="noConversion"/>
  </si>
  <si>
    <t>윤</t>
    <phoneticPr fontId="1" type="noConversion"/>
  </si>
  <si>
    <t>원</t>
    <phoneticPr fontId="1" type="noConversion"/>
  </si>
  <si>
    <t>내</t>
    <phoneticPr fontId="1" type="noConversion"/>
  </si>
  <si>
    <t>공</t>
    <phoneticPr fontId="1" type="noConversion"/>
  </si>
  <si>
    <t>화</t>
    <phoneticPr fontId="1" type="noConversion"/>
  </si>
  <si>
    <t>오</t>
    <phoneticPr fontId="1" type="noConversion"/>
  </si>
  <si>
    <t>승</t>
    <phoneticPr fontId="1" type="noConversion"/>
  </si>
  <si>
    <t>우</t>
    <phoneticPr fontId="1" type="noConversion"/>
  </si>
  <si>
    <t>임</t>
    <phoneticPr fontId="1" type="noConversion"/>
  </si>
  <si>
    <t>태</t>
    <phoneticPr fontId="1" type="noConversion"/>
  </si>
  <si>
    <t>지</t>
    <phoneticPr fontId="1" type="noConversion"/>
  </si>
  <si>
    <t>여</t>
    <phoneticPr fontId="1" type="noConversion"/>
  </si>
  <si>
    <t>변</t>
    <phoneticPr fontId="1" type="noConversion"/>
  </si>
  <si>
    <t>공</t>
    <phoneticPr fontId="1" type="noConversion"/>
  </si>
  <si>
    <t>우</t>
    <phoneticPr fontId="1" type="noConversion"/>
  </si>
  <si>
    <t>천</t>
    <phoneticPr fontId="1" type="noConversion"/>
  </si>
  <si>
    <t>부</t>
    <phoneticPr fontId="1" type="noConversion"/>
  </si>
  <si>
    <t>소</t>
    <phoneticPr fontId="1" type="noConversion"/>
  </si>
  <si>
    <t>윤</t>
    <phoneticPr fontId="1" type="noConversion"/>
  </si>
  <si>
    <t>파</t>
    <phoneticPr fontId="1" type="noConversion"/>
  </si>
  <si>
    <t>심</t>
    <phoneticPr fontId="1" type="noConversion"/>
  </si>
  <si>
    <t>차</t>
    <phoneticPr fontId="1" type="noConversion"/>
  </si>
  <si>
    <t>세</t>
    <phoneticPr fontId="1" type="noConversion"/>
  </si>
  <si>
    <t>병</t>
    <phoneticPr fontId="1" type="noConversion"/>
  </si>
  <si>
    <t>선</t>
    <phoneticPr fontId="1" type="noConversion"/>
  </si>
  <si>
    <t>충</t>
    <phoneticPr fontId="1" type="noConversion"/>
  </si>
  <si>
    <t>출</t>
    <phoneticPr fontId="1" type="noConversion"/>
  </si>
  <si>
    <t>가</t>
    <phoneticPr fontId="1" type="noConversion"/>
  </si>
  <si>
    <t>고</t>
    <phoneticPr fontId="1" type="noConversion"/>
  </si>
  <si>
    <t>사</t>
    <phoneticPr fontId="1" type="noConversion"/>
  </si>
  <si>
    <t>태</t>
    <phoneticPr fontId="1" type="noConversion"/>
  </si>
  <si>
    <t>필</t>
    <phoneticPr fontId="1" type="noConversion"/>
  </si>
  <si>
    <t>홍</t>
    <phoneticPr fontId="1" type="noConversion"/>
  </si>
  <si>
    <t>영</t>
    <phoneticPr fontId="1" type="noConversion"/>
  </si>
  <si>
    <t>옥</t>
    <phoneticPr fontId="1" type="noConversion"/>
  </si>
  <si>
    <t>전</t>
    <phoneticPr fontId="1" type="noConversion"/>
  </si>
  <si>
    <t>목</t>
    <phoneticPr fontId="1" type="noConversion"/>
  </si>
  <si>
    <t>주</t>
    <phoneticPr fontId="1" type="noConversion"/>
  </si>
  <si>
    <t>신</t>
    <phoneticPr fontId="1" type="noConversion"/>
  </si>
  <si>
    <t>용</t>
    <phoneticPr fontId="1" type="noConversion"/>
  </si>
  <si>
    <t>본</t>
    <phoneticPr fontId="1" type="noConversion"/>
  </si>
  <si>
    <t>공</t>
    <phoneticPr fontId="1" type="noConversion"/>
  </si>
  <si>
    <t>무</t>
    <phoneticPr fontId="1" type="noConversion"/>
  </si>
  <si>
    <t>상호명</t>
    <phoneticPr fontId="1" type="noConversion"/>
  </si>
  <si>
    <t>PC방</t>
    <phoneticPr fontId="1" type="noConversion"/>
  </si>
  <si>
    <t>정보통신</t>
    <phoneticPr fontId="1" type="noConversion"/>
  </si>
  <si>
    <t>시스템</t>
    <phoneticPr fontId="1" type="noConversion"/>
  </si>
  <si>
    <t>지역</t>
    <phoneticPr fontId="1" type="noConversion"/>
  </si>
  <si>
    <t>경기도</t>
    <phoneticPr fontId="1" type="noConversion"/>
  </si>
  <si>
    <t>경상남도</t>
    <phoneticPr fontId="1" type="noConversion"/>
  </si>
  <si>
    <t>경상북도</t>
    <phoneticPr fontId="1" type="noConversion"/>
  </si>
  <si>
    <t>광주광역시</t>
    <phoneticPr fontId="1" type="noConversion"/>
  </si>
  <si>
    <t>대구광역시</t>
    <phoneticPr fontId="1" type="noConversion"/>
  </si>
  <si>
    <t>대전광역시</t>
    <phoneticPr fontId="1" type="noConversion"/>
  </si>
  <si>
    <t>부산광역시</t>
    <phoneticPr fontId="1" type="noConversion"/>
  </si>
  <si>
    <t>서울특별시</t>
    <phoneticPr fontId="1" type="noConversion"/>
  </si>
  <si>
    <t>세종특별자치시</t>
    <phoneticPr fontId="1" type="noConversion"/>
  </si>
  <si>
    <t>울산광역시</t>
    <phoneticPr fontId="1" type="noConversion"/>
  </si>
  <si>
    <t>인천광역시</t>
    <phoneticPr fontId="1" type="noConversion"/>
  </si>
  <si>
    <t>전라남도</t>
    <phoneticPr fontId="1" type="noConversion"/>
  </si>
  <si>
    <t>전라북도</t>
    <phoneticPr fontId="1" type="noConversion"/>
  </si>
  <si>
    <t>제주특별자치도</t>
    <phoneticPr fontId="1" type="noConversion"/>
  </si>
  <si>
    <t>충청남도</t>
    <phoneticPr fontId="1" type="noConversion"/>
  </si>
  <si>
    <t>충청북도</t>
    <phoneticPr fontId="1" type="noConversion"/>
  </si>
  <si>
    <t>강원도</t>
    <phoneticPr fontId="1" type="noConversion"/>
  </si>
  <si>
    <t>관공서</t>
    <phoneticPr fontId="1" type="noConversion"/>
  </si>
  <si>
    <t>교육청</t>
    <phoneticPr fontId="1" type="noConversion"/>
  </si>
  <si>
    <t>청</t>
    <phoneticPr fontId="1" type="noConversion"/>
  </si>
  <si>
    <t>강원도청</t>
    <phoneticPr fontId="1" type="noConversion"/>
  </si>
  <si>
    <t>경기도청</t>
    <phoneticPr fontId="1" type="noConversion"/>
  </si>
  <si>
    <t>경상남도청</t>
    <phoneticPr fontId="1" type="noConversion"/>
  </si>
  <si>
    <t>경상북도청</t>
    <phoneticPr fontId="1" type="noConversion"/>
  </si>
  <si>
    <t>광주광역시청</t>
    <phoneticPr fontId="1" type="noConversion"/>
  </si>
  <si>
    <t>대구광역시청</t>
    <phoneticPr fontId="1" type="noConversion"/>
  </si>
  <si>
    <t>대전광역시청</t>
    <phoneticPr fontId="1" type="noConversion"/>
  </si>
  <si>
    <t>부산광역시청</t>
    <phoneticPr fontId="1" type="noConversion"/>
  </si>
  <si>
    <t>서울특별시청</t>
    <phoneticPr fontId="1" type="noConversion"/>
  </si>
  <si>
    <t>세종특별자치시청</t>
    <phoneticPr fontId="1" type="noConversion"/>
  </si>
  <si>
    <t>울산광역시청</t>
    <phoneticPr fontId="1" type="noConversion"/>
  </si>
  <si>
    <t>인천광역시청</t>
    <phoneticPr fontId="1" type="noConversion"/>
  </si>
  <si>
    <t>전라남도청</t>
    <phoneticPr fontId="1" type="noConversion"/>
  </si>
  <si>
    <t>전라북도청</t>
    <phoneticPr fontId="1" type="noConversion"/>
  </si>
  <si>
    <t>제주특별자치도청</t>
    <phoneticPr fontId="1" type="noConversion"/>
  </si>
  <si>
    <t>충청남도청</t>
    <phoneticPr fontId="1" type="noConversion"/>
  </si>
  <si>
    <t>충청북도청</t>
    <phoneticPr fontId="1" type="noConversion"/>
  </si>
  <si>
    <t>강원도 교육청</t>
    <phoneticPr fontId="1" type="noConversion"/>
  </si>
  <si>
    <t>경기도 교육청</t>
    <phoneticPr fontId="1" type="noConversion"/>
  </si>
  <si>
    <t>경상남도 교육청</t>
    <phoneticPr fontId="1" type="noConversion"/>
  </si>
  <si>
    <t>경상북도 교육청</t>
    <phoneticPr fontId="1" type="noConversion"/>
  </si>
  <si>
    <t>광주광역시 교육청</t>
    <phoneticPr fontId="1" type="noConversion"/>
  </si>
  <si>
    <t>대구광역시 교육청</t>
    <phoneticPr fontId="1" type="noConversion"/>
  </si>
  <si>
    <t>대전광역시 교육청</t>
    <phoneticPr fontId="1" type="noConversion"/>
  </si>
  <si>
    <t>부산광역시 교육청</t>
    <phoneticPr fontId="1" type="noConversion"/>
  </si>
  <si>
    <t>서울특별시 교육청</t>
    <phoneticPr fontId="1" type="noConversion"/>
  </si>
  <si>
    <t>세종특별자치시 교육청</t>
    <phoneticPr fontId="1" type="noConversion"/>
  </si>
  <si>
    <t>울산광역시 교육청</t>
    <phoneticPr fontId="1" type="noConversion"/>
  </si>
  <si>
    <t>인천광역시 교육청</t>
    <phoneticPr fontId="1" type="noConversion"/>
  </si>
  <si>
    <t>전라남도 교육청</t>
    <phoneticPr fontId="1" type="noConversion"/>
  </si>
  <si>
    <t>전라북도 교육청</t>
    <phoneticPr fontId="1" type="noConversion"/>
  </si>
  <si>
    <t>충청남도 교육청</t>
    <phoneticPr fontId="1" type="noConversion"/>
  </si>
  <si>
    <t>충청북도 교육청</t>
    <phoneticPr fontId="1" type="noConversion"/>
  </si>
  <si>
    <t>제주특별자치도 교육청</t>
    <phoneticPr fontId="1" type="noConversion"/>
  </si>
  <si>
    <t>033-254-2011</t>
  </si>
  <si>
    <t>031-120</t>
  </si>
  <si>
    <t>055-211-2114</t>
  </si>
  <si>
    <t>054-880-2114</t>
  </si>
  <si>
    <t>062-120</t>
  </si>
  <si>
    <t>053-120</t>
  </si>
  <si>
    <t>042-120</t>
  </si>
  <si>
    <t>051-120</t>
  </si>
  <si>
    <t>02-120</t>
    <phoneticPr fontId="1" type="noConversion"/>
  </si>
  <si>
    <t>044-120</t>
    <phoneticPr fontId="1" type="noConversion"/>
  </si>
  <si>
    <t>052-120</t>
  </si>
  <si>
    <t>032-120</t>
  </si>
  <si>
    <t>061-287-0011</t>
  </si>
  <si>
    <t>063-280-2114</t>
  </si>
  <si>
    <t>064-710-2114</t>
  </si>
  <si>
    <t>041-120</t>
  </si>
  <si>
    <t>043-220-2114</t>
  </si>
  <si>
    <t>033-258-5114</t>
  </si>
  <si>
    <t>031-1396</t>
  </si>
  <si>
    <t>055-268-1004</t>
  </si>
  <si>
    <t>054-805-3000</t>
  </si>
  <si>
    <t>062-380-4500</t>
  </si>
  <si>
    <t>053-231-0000</t>
  </si>
  <si>
    <t>042-616-8900</t>
  </si>
  <si>
    <t>051-860-0114</t>
  </si>
  <si>
    <t>02-1396</t>
  </si>
  <si>
    <t>044-320-1000</t>
  </si>
  <si>
    <t>052-210-5400</t>
  </si>
  <si>
    <t>032-423-3303</t>
  </si>
  <si>
    <t>061-260-0114</t>
  </si>
  <si>
    <t>063-239-3114</t>
  </si>
  <si>
    <t>064-710-0114</t>
  </si>
  <si>
    <t>041-640-7777</t>
  </si>
  <si>
    <t>043-290-2000</t>
  </si>
  <si>
    <t>영남인재교육원</t>
    <phoneticPr fontId="1" type="noConversion"/>
  </si>
  <si>
    <t>민수시스템</t>
    <phoneticPr fontId="1" type="noConversion"/>
  </si>
  <si>
    <t>영화정보통신</t>
    <phoneticPr fontId="1" type="noConversion"/>
  </si>
  <si>
    <t>053-555-1333</t>
  </si>
  <si>
    <t>053-555-1313</t>
    <phoneticPr fontId="1" type="noConversion"/>
  </si>
  <si>
    <t>053-555-1323</t>
    <phoneticPr fontId="1" type="noConversion"/>
  </si>
  <si>
    <t>02-465-9874</t>
    <phoneticPr fontId="1" type="noConversion"/>
  </si>
  <si>
    <t>02-487-9845</t>
    <phoneticPr fontId="1" type="noConversion"/>
  </si>
  <si>
    <t>02-789-6542</t>
    <phoneticPr fontId="1" type="noConversion"/>
  </si>
  <si>
    <t>02-654-3215</t>
    <phoneticPr fontId="1" type="noConversion"/>
  </si>
  <si>
    <t>02-123-6548</t>
    <phoneticPr fontId="1" type="noConversion"/>
  </si>
  <si>
    <t>02-964-4578</t>
    <phoneticPr fontId="1" type="noConversion"/>
  </si>
  <si>
    <t>02-648-7512</t>
    <phoneticPr fontId="1" type="noConversion"/>
  </si>
  <si>
    <t>02-147-9876</t>
    <phoneticPr fontId="1" type="noConversion"/>
  </si>
  <si>
    <t>02-684-4568</t>
    <phoneticPr fontId="1" type="noConversion"/>
  </si>
  <si>
    <t>02-357-6458</t>
    <phoneticPr fontId="1" type="noConversion"/>
  </si>
  <si>
    <t>02-369-7945</t>
    <phoneticPr fontId="1" type="noConversion"/>
  </si>
  <si>
    <t>02-164-9756</t>
    <phoneticPr fontId="1" type="noConversion"/>
  </si>
  <si>
    <t>02-197-4568</t>
    <phoneticPr fontId="1" type="noConversion"/>
  </si>
  <si>
    <t>02-694-1235</t>
    <phoneticPr fontId="1" type="noConversion"/>
  </si>
  <si>
    <t>02-374-4154</t>
    <phoneticPr fontId="1" type="noConversion"/>
  </si>
  <si>
    <t>02-495-3687</t>
    <phoneticPr fontId="1" type="noConversion"/>
  </si>
  <si>
    <t>02-784-6545</t>
    <phoneticPr fontId="1" type="noConversion"/>
  </si>
  <si>
    <t>아이디 랜덤</t>
    <phoneticPr fontId="1" type="noConversion"/>
  </si>
  <si>
    <t>이메일</t>
    <phoneticPr fontId="1" type="noConversion"/>
  </si>
  <si>
    <t>naver.com</t>
    <phoneticPr fontId="1" type="noConversion"/>
  </si>
  <si>
    <t>hanmail.net</t>
    <phoneticPr fontId="1" type="noConversion"/>
  </si>
  <si>
    <t>gmail.com</t>
    <phoneticPr fontId="1" type="noConversion"/>
  </si>
  <si>
    <t>@</t>
    <phoneticPr fontId="1" type="noConversion"/>
  </si>
  <si>
    <t>xVhpr4c3QGi61kC4</t>
  </si>
  <si>
    <t>2205rrv3ZPsvMML2</t>
  </si>
  <si>
    <t>V8w52Z8o2Gd82r09</t>
  </si>
  <si>
    <t>O8SWY47C8RLmHCx8</t>
  </si>
  <si>
    <t>4otdQLl5KIX09lou</t>
  </si>
  <si>
    <t>68wa2z979u13l0BQ</t>
  </si>
  <si>
    <t>ZU5mXOa7cYHy6Nu5</t>
  </si>
  <si>
    <t>ZpNC3b9L9Umko81o</t>
  </si>
  <si>
    <t>4vR8Fj325UCbmYuI</t>
  </si>
  <si>
    <t>D013Ix5rI29pVSX0</t>
  </si>
  <si>
    <t>t8PdSP3wZ3p90590</t>
  </si>
  <si>
    <t>5JA8W1CmmT96f417</t>
  </si>
  <si>
    <t>RozI8Esm5P622Xb4</t>
  </si>
  <si>
    <t>R75WnyCD3piQ7705</t>
  </si>
  <si>
    <t>7E03Ug9Pz67iJlN3</t>
  </si>
  <si>
    <t>4bRq58dQ555peG2c</t>
  </si>
  <si>
    <t>VR5250H5p4a726r6</t>
  </si>
  <si>
    <t>c628a5rqV1bgwWRp</t>
  </si>
  <si>
    <t>wQUv631xF5w58399</t>
  </si>
  <si>
    <t>87BUxm437c8aq9Pn</t>
  </si>
  <si>
    <t>69I74kQ6M2o9065I</t>
  </si>
  <si>
    <t>76q3H02OJt848K0H</t>
  </si>
  <si>
    <t>a0P8r2VEr2dt0vMh</t>
  </si>
  <si>
    <t>JLr23ni3jPd86818</t>
  </si>
  <si>
    <t>1Hy2A9Kepv8932hu</t>
  </si>
  <si>
    <t>1n8mhV73453w285W</t>
  </si>
  <si>
    <t>Djxtk7j95YS8gV7g</t>
  </si>
  <si>
    <t>q8rl2HndxbGfjU27</t>
  </si>
  <si>
    <t>aS43t4cn2dt0Oz8P</t>
  </si>
  <si>
    <t>4823d3iGpMO42R66</t>
  </si>
  <si>
    <t>w9G42US8Zr2574k7</t>
  </si>
  <si>
    <t>s9i70B32t4d22h69</t>
  </si>
  <si>
    <t>5Z5kpi4U4GXy6R4R</t>
  </si>
  <si>
    <t>kYUQZv4ZPz9815E7</t>
  </si>
  <si>
    <t>3Xp4bwEz22j703q1</t>
  </si>
  <si>
    <t>EIlI9K6b05YIAZi0</t>
  </si>
  <si>
    <t>YYGn5d223h77zRcm</t>
  </si>
  <si>
    <t>71g0q77E3LOx7a8S</t>
  </si>
  <si>
    <t>f61482Vw3d0vFD26</t>
  </si>
  <si>
    <t>Z6m8889077Wh2Ehk</t>
  </si>
  <si>
    <t>2YpaQAs76r92TTQ7</t>
  </si>
  <si>
    <t>xY0Q8CWI3y7948Q0</t>
  </si>
  <si>
    <t>Li5Yo9hu0j448a1E</t>
  </si>
  <si>
    <t>E2ya8w0JOLCfwCg5</t>
  </si>
  <si>
    <t>QAM9mbFYJG001idO</t>
  </si>
  <si>
    <t>F4RgpGk3qR6GN3Lj</t>
  </si>
  <si>
    <t>mDVWzuzlzyR3vPEa</t>
  </si>
  <si>
    <t>8KQ5733x85C58064</t>
  </si>
  <si>
    <t>Q6Gmuf5w14WR1Vk5</t>
  </si>
  <si>
    <t>M56wkt3JWo7596r9</t>
  </si>
  <si>
    <t>38N972J4np4jAlTI</t>
  </si>
  <si>
    <t>9L7Z9SdaQOUIQh9E</t>
  </si>
  <si>
    <t>4M057hKxq3VVu63t</t>
  </si>
  <si>
    <t>2YeMEc9igDE15yV3</t>
  </si>
  <si>
    <t>사원번호</t>
    <phoneticPr fontId="1" type="noConversion"/>
  </si>
  <si>
    <t>사원명</t>
    <phoneticPr fontId="1" type="noConversion"/>
  </si>
  <si>
    <t>부서번호</t>
    <phoneticPr fontId="1" type="noConversion"/>
  </si>
  <si>
    <t>직책</t>
    <phoneticPr fontId="1" type="noConversion"/>
  </si>
  <si>
    <t>관리자구분</t>
    <phoneticPr fontId="1" type="noConversion"/>
  </si>
  <si>
    <t>ID</t>
    <phoneticPr fontId="1" type="noConversion"/>
  </si>
  <si>
    <t>PW</t>
    <phoneticPr fontId="1" type="noConversion"/>
  </si>
  <si>
    <t>이메일</t>
    <phoneticPr fontId="1" type="noConversion"/>
  </si>
  <si>
    <t>부서번호</t>
    <phoneticPr fontId="1" type="noConversion"/>
  </si>
  <si>
    <t>부서명</t>
    <phoneticPr fontId="1" type="noConversion"/>
  </si>
  <si>
    <t>Floor</t>
    <phoneticPr fontId="1" type="noConversion"/>
  </si>
  <si>
    <t>47BS8QaP5Rf3P66D</t>
  </si>
  <si>
    <t>A38U8k1L6R033QCc</t>
  </si>
  <si>
    <t>C3p28jo46Y1I9V6C</t>
  </si>
  <si>
    <t>tTd6RZ32vVg50Tu0</t>
  </si>
  <si>
    <t>93y9Ee26st72ldX4</t>
  </si>
  <si>
    <t>y9cANz2NmRhr1512</t>
  </si>
  <si>
    <t>a7udj31877mL4Ls8</t>
  </si>
  <si>
    <t>Q671m8f6512m1Dix</t>
  </si>
  <si>
    <t>8BLi9rQpv47nPLQB</t>
  </si>
  <si>
    <t>eb1369lBCr0428Ql</t>
  </si>
  <si>
    <t>9898373d64K8956r</t>
  </si>
  <si>
    <t>pfG02xx01Khi066K</t>
  </si>
  <si>
    <t>5xbx6T8y99ruMAfQ</t>
  </si>
  <si>
    <t>1ad85t88sKZ38w3L</t>
  </si>
  <si>
    <t>o7L26320pLA0xZJg</t>
  </si>
  <si>
    <t>r15Z3J2mrMtM83OJ</t>
  </si>
  <si>
    <t>cgZ298891L94RVVP</t>
  </si>
  <si>
    <t>fIt9K5J3312Df8A9</t>
  </si>
  <si>
    <t>97p6id18mAmeRjUa</t>
  </si>
  <si>
    <t>1i8336oNqiH8mIL1</t>
  </si>
  <si>
    <t>1ZzNq5PQ3q3u7zls</t>
  </si>
  <si>
    <t>OdUwFwOraQMY2H8T</t>
  </si>
  <si>
    <t>r5HJm85y3IQxjudy</t>
  </si>
  <si>
    <t>aB0xCQ0MvOfF2vd0</t>
  </si>
  <si>
    <t>8E2o12zcy3U7rnPl</t>
  </si>
  <si>
    <t>8H24v3M8M7psizTR</t>
  </si>
  <si>
    <t>k7qxO47E1kOHRLUx</t>
  </si>
  <si>
    <t>6r04rj46Tem76Zx1</t>
  </si>
  <si>
    <t>UDcI04Z9aZ2cpfo8</t>
  </si>
  <si>
    <t>t982W2S7UTp1zXaO</t>
  </si>
  <si>
    <t>5g0NPSw41R53uGUc</t>
  </si>
  <si>
    <t>420B4BMN5D13f0eS</t>
  </si>
  <si>
    <t>36h3fY0t68w0c08P</t>
  </si>
  <si>
    <t>YI9650Bq9d1IqZ0k</t>
  </si>
  <si>
    <t>5axha84VSx6229OY</t>
  </si>
  <si>
    <t>분류번호</t>
    <phoneticPr fontId="1" type="noConversion"/>
  </si>
  <si>
    <t>분류명</t>
    <phoneticPr fontId="1" type="noConversion"/>
  </si>
  <si>
    <t>사무</t>
    <phoneticPr fontId="1" type="noConversion"/>
  </si>
  <si>
    <t>개발</t>
    <phoneticPr fontId="1" type="noConversion"/>
  </si>
  <si>
    <t>전문분야</t>
    <phoneticPr fontId="1" type="noConversion"/>
  </si>
  <si>
    <t>멀티미디어</t>
    <phoneticPr fontId="1" type="noConversion"/>
  </si>
  <si>
    <t>기업업무</t>
    <phoneticPr fontId="1" type="noConversion"/>
  </si>
  <si>
    <t>서버</t>
    <phoneticPr fontId="1" type="noConversion"/>
  </si>
  <si>
    <t>수량</t>
    <phoneticPr fontId="1" type="noConversion"/>
  </si>
  <si>
    <t>할인율</t>
    <phoneticPr fontId="1" type="noConversion"/>
  </si>
  <si>
    <t>50개 이상</t>
    <phoneticPr fontId="1" type="noConversion"/>
  </si>
  <si>
    <t>100개 이상</t>
    <phoneticPr fontId="1" type="noConversion"/>
  </si>
  <si>
    <t>서울특별시 금천구 가산디지털1로 19</t>
    <phoneticPr fontId="1" type="noConversion"/>
  </si>
  <si>
    <t>서울특별시 강남구 테헤란로27길 34-3</t>
    <phoneticPr fontId="1" type="noConversion"/>
  </si>
  <si>
    <t>서울특별시 서초구 사임당로 174</t>
    <phoneticPr fontId="1" type="noConversion"/>
  </si>
  <si>
    <t>서울특별시 강남구 봉은사로18길 46</t>
    <phoneticPr fontId="1" type="noConversion"/>
  </si>
  <si>
    <t>서울특별시 강남구 영동대로 511</t>
    <phoneticPr fontId="1" type="noConversion"/>
  </si>
  <si>
    <t>서울특별시 서초구 서초대로 398</t>
    <phoneticPr fontId="1" type="noConversion"/>
  </si>
  <si>
    <t>서울특별시 강남구 삼성로100길 16</t>
    <phoneticPr fontId="1" type="noConversion"/>
  </si>
  <si>
    <t>서울특별시 영등포구 국제금융로 10</t>
    <phoneticPr fontId="1" type="noConversion"/>
  </si>
  <si>
    <t>서울특별시 금천구 가산디지털2로 115</t>
    <phoneticPr fontId="1" type="noConversion"/>
  </si>
  <si>
    <t>서울특별시 송파구 중대로 105</t>
    <phoneticPr fontId="1" type="noConversion"/>
  </si>
  <si>
    <t>경기도 수원시 권선구 세권로137번길 23</t>
    <phoneticPr fontId="1" type="noConversion"/>
  </si>
  <si>
    <t>서울특별시 중구 을지로 29</t>
    <phoneticPr fontId="1" type="noConversion"/>
  </si>
  <si>
    <t>서울특별시 서초구 효령로68길 104</t>
    <phoneticPr fontId="1" type="noConversion"/>
  </si>
  <si>
    <t>서울특별시 강남구 선릉로107길 16</t>
    <phoneticPr fontId="1" type="noConversion"/>
  </si>
  <si>
    <t>서울특별시 강남구 언주로98길 17-3</t>
    <phoneticPr fontId="1" type="noConversion"/>
  </si>
  <si>
    <t>서울특별시 서초구 효령로68길 104</t>
    <phoneticPr fontId="1" type="noConversion"/>
  </si>
  <si>
    <t>서울특별시 강남구 봉은사로26길 22-5</t>
    <phoneticPr fontId="1" type="noConversion"/>
  </si>
  <si>
    <t>서울특별시 강남구 언주로148길 14</t>
    <phoneticPr fontId="1" type="noConversion"/>
  </si>
  <si>
    <t>서울특별시 용산구 소월로 132</t>
    <phoneticPr fontId="1" type="noConversion"/>
  </si>
  <si>
    <t>서울특별시 마포구 마포대로20길 26</t>
    <phoneticPr fontId="1" type="noConversion"/>
  </si>
  <si>
    <t>서울특별시 마포구 동교로18길 20</t>
    <phoneticPr fontId="1" type="noConversion"/>
  </si>
  <si>
    <t>서울특별시 영등포구 양평로17길 36</t>
    <phoneticPr fontId="1" type="noConversion"/>
  </si>
  <si>
    <t>서울특별시 동작구 양녕로 210-4</t>
    <phoneticPr fontId="1" type="noConversion"/>
  </si>
  <si>
    <t>서울특별시 영등포구 가마산로50길 9</t>
    <phoneticPr fontId="1" type="noConversion"/>
  </si>
  <si>
    <t>서울특별시 송파구 강동대로 165</t>
    <phoneticPr fontId="1" type="noConversion"/>
  </si>
  <si>
    <t>서울특별시 광진구 광나루로30나길 12-7</t>
    <phoneticPr fontId="1" type="noConversion"/>
  </si>
  <si>
    <t>서울특별시 서초구 남부순환로 2311-1</t>
    <phoneticPr fontId="1" type="noConversion"/>
  </si>
  <si>
    <t>서울특별시 송파구 가락로36길 13</t>
    <phoneticPr fontId="1" type="noConversion"/>
  </si>
  <si>
    <t>서울특별시 송파구 송파대로 567</t>
    <phoneticPr fontId="1" type="noConversion"/>
  </si>
  <si>
    <t>서울특별시 성동구 자동차시장3길 27</t>
    <phoneticPr fontId="1" type="noConversion"/>
  </si>
  <si>
    <t>서울특별시 성동구 고산자로6길 24-3</t>
    <phoneticPr fontId="1" type="noConversion"/>
  </si>
  <si>
    <t>서울특별시 중구 수표로 28</t>
    <phoneticPr fontId="1" type="noConversion"/>
  </si>
  <si>
    <t>서울특별시 종로구 수표로28길 17-30</t>
    <phoneticPr fontId="1" type="noConversion"/>
  </si>
  <si>
    <t>대구광역시 서구 서대구로 30</t>
    <phoneticPr fontId="1" type="noConversion"/>
  </si>
  <si>
    <t>대구광역시 서구 서대구로 31</t>
    <phoneticPr fontId="1" type="noConversion"/>
  </si>
  <si>
    <t>대구광역시 서구 서대구로 32</t>
    <phoneticPr fontId="1" type="noConversion"/>
  </si>
  <si>
    <t>강원도 춘천시 중앙로 1</t>
    <phoneticPr fontId="1" type="noConversion"/>
  </si>
  <si>
    <t>경기도 수원시 팔달구 효원로 1</t>
    <phoneticPr fontId="1" type="noConversion"/>
  </si>
  <si>
    <t>경상남도 창원시 의창구 중앙대로 300</t>
    <phoneticPr fontId="1" type="noConversion"/>
  </si>
  <si>
    <t>경상북도 안동시 풍천면 도청대로 455</t>
    <phoneticPr fontId="1" type="noConversion"/>
  </si>
  <si>
    <t>광주광역시 서구 내방로 111</t>
    <phoneticPr fontId="1" type="noConversion"/>
  </si>
  <si>
    <t>대구광역시 중구 공평로 88</t>
    <phoneticPr fontId="1" type="noConversion"/>
  </si>
  <si>
    <t>대전광역시 서구 둔산로 100</t>
    <phoneticPr fontId="1" type="noConversion"/>
  </si>
  <si>
    <t>부산광역시 연제구 중앙대로 1001</t>
    <phoneticPr fontId="1" type="noConversion"/>
  </si>
  <si>
    <t>서울특별시 중구 세종대로 110</t>
    <phoneticPr fontId="1" type="noConversion"/>
  </si>
  <si>
    <t>세종특별자치시 한누리대로 2130</t>
    <phoneticPr fontId="1" type="noConversion"/>
  </si>
  <si>
    <t>울산광역시 남구 중앙로 201</t>
    <phoneticPr fontId="1" type="noConversion"/>
  </si>
  <si>
    <t>인천광역시 남동구 정각로 29</t>
    <phoneticPr fontId="1" type="noConversion"/>
  </si>
  <si>
    <t>전라남도 무안군 삼향읍 오룡길 1</t>
    <phoneticPr fontId="1" type="noConversion"/>
  </si>
  <si>
    <t>전라북도 전주시 완산구 효자로 225</t>
    <phoneticPr fontId="1" type="noConversion"/>
  </si>
  <si>
    <t>제주특별자치도 제주시 문연로 6</t>
    <phoneticPr fontId="1" type="noConversion"/>
  </si>
  <si>
    <t>충청남도 홍성군 홍북읍 충남대로 21</t>
    <phoneticPr fontId="1" type="noConversion"/>
  </si>
  <si>
    <t>충청북도 청주시 상당구 상당로 82</t>
    <phoneticPr fontId="1" type="noConversion"/>
  </si>
  <si>
    <t>강원도 춘천시 영서로 2854</t>
    <phoneticPr fontId="1" type="noConversion"/>
  </si>
  <si>
    <t>경기도 수원시 장안구 조원로 18</t>
    <phoneticPr fontId="1" type="noConversion"/>
  </si>
  <si>
    <t>경상남도 창원시 의창구 중앙대로 241</t>
    <phoneticPr fontId="1" type="noConversion"/>
  </si>
  <si>
    <t>경상북도 안동시 풍천면 도청대로 511</t>
    <phoneticPr fontId="1" type="noConversion"/>
  </si>
  <si>
    <t>광주광역시 서구 화운로 93</t>
    <phoneticPr fontId="1" type="noConversion"/>
  </si>
  <si>
    <t>대구광역시 수성구 수성로76길 11</t>
    <phoneticPr fontId="1" type="noConversion"/>
  </si>
  <si>
    <t>대전광역시 서구 둔산로 89</t>
    <phoneticPr fontId="1" type="noConversion"/>
  </si>
  <si>
    <t>부산광역시 부산진구 화지로 12</t>
    <phoneticPr fontId="1" type="noConversion"/>
  </si>
  <si>
    <t>서울특별시 종로구 송월길 48</t>
    <phoneticPr fontId="1" type="noConversion"/>
  </si>
  <si>
    <t>세종특별자치시 한누리대로 2154</t>
    <phoneticPr fontId="1" type="noConversion"/>
  </si>
  <si>
    <t>울산광역시 중구 북부순환도로 375</t>
    <phoneticPr fontId="1" type="noConversion"/>
  </si>
  <si>
    <t>인천광역시 남동구 정각로 9</t>
    <phoneticPr fontId="1" type="noConversion"/>
  </si>
  <si>
    <t>전라남도 무안군 삼향읍 어진누리길 10</t>
    <phoneticPr fontId="1" type="noConversion"/>
  </si>
  <si>
    <t>전라북도 전주시 완산구 홍산로 111</t>
    <phoneticPr fontId="1" type="noConversion"/>
  </si>
  <si>
    <t>제주특별자치도 제주시 문연로 5</t>
    <phoneticPr fontId="1" type="noConversion"/>
  </si>
  <si>
    <t>충청남도 홍성군 홍북읍 선화로 22</t>
    <phoneticPr fontId="1" type="noConversion"/>
  </si>
  <si>
    <t>충청북도 청주시 서원구 청남로 1929</t>
    <phoneticPr fontId="1" type="noConversion"/>
  </si>
  <si>
    <t>서울특별시 종로구 종로 1길 50</t>
    <phoneticPr fontId="1" type="noConversion"/>
  </si>
  <si>
    <t>경기도 성남시 분당구 대왕판교로 644번길 49</t>
    <phoneticPr fontId="1" type="noConversion"/>
  </si>
  <si>
    <t>서울특별시 서초구 반포대로 3</t>
    <phoneticPr fontId="1" type="noConversion"/>
  </si>
  <si>
    <t>경기도 광명시 일직로 28</t>
    <phoneticPr fontId="1" type="noConversion"/>
  </si>
  <si>
    <t>경상남도 진주시 망경로 255번길 6-2</t>
    <phoneticPr fontId="1" type="noConversion"/>
  </si>
  <si>
    <t>서울특별시 구로구 디지털로 272</t>
    <phoneticPr fontId="1" type="noConversion"/>
  </si>
  <si>
    <t>서울특별시 영등포구 의사당대로 97</t>
    <phoneticPr fontId="1" type="noConversion"/>
  </si>
  <si>
    <t>인천광역시 연수구 벤처로 61</t>
    <phoneticPr fontId="1" type="noConversion"/>
  </si>
  <si>
    <t>서울특별시 마포구 월드컵북로12길 106</t>
    <phoneticPr fontId="1" type="noConversion"/>
  </si>
  <si>
    <t>서울특별시 구로구 디지털로32길 30</t>
    <phoneticPr fontId="1" type="noConversion"/>
  </si>
  <si>
    <t>서울특별시 마포구 월드컵북로 396</t>
    <phoneticPr fontId="1" type="noConversion"/>
  </si>
  <si>
    <t>서울특별시 강남구 테헤란로 521</t>
    <phoneticPr fontId="1" type="noConversion"/>
  </si>
  <si>
    <t>서울특별시 강남구 언주로 540</t>
    <phoneticPr fontId="1" type="noConversion"/>
  </si>
  <si>
    <t>서울특별시 강남구 양재천로 191</t>
    <phoneticPr fontId="1" type="noConversion"/>
  </si>
  <si>
    <t>서울특별시 서초구 반포대로10길 7</t>
    <phoneticPr fontId="1" type="noConversion"/>
  </si>
  <si>
    <t xml:space="preserve">서울특별시 금천구 가산디지털1로 226 </t>
    <phoneticPr fontId="1" type="noConversion"/>
  </si>
  <si>
    <t>서울특별시 강남구 도산대로 54길 18</t>
    <phoneticPr fontId="1" type="noConversion"/>
  </si>
  <si>
    <t xml:space="preserve"> 서울특별시 강남구 언주로 432-10</t>
    <phoneticPr fontId="1" type="noConversion"/>
  </si>
  <si>
    <t>서울특별시 구로구 디지털로 31길 38-9</t>
    <phoneticPr fontId="1" type="noConversion"/>
  </si>
  <si>
    <t>경상남도 창원시 마산회원구 중리상곡로 129</t>
    <phoneticPr fontId="1" type="noConversion"/>
  </si>
  <si>
    <t>서울특별시 강남구 영동대로 416</t>
    <phoneticPr fontId="1" type="noConversion"/>
  </si>
  <si>
    <t>서울특별시 강남구 역삼로 542</t>
    <phoneticPr fontId="1" type="noConversion"/>
  </si>
  <si>
    <t>현재승</t>
    <phoneticPr fontId="1" type="noConversion"/>
  </si>
  <si>
    <t>대표이사</t>
    <phoneticPr fontId="1" type="noConversion"/>
  </si>
  <si>
    <t>Json1234!@</t>
    <phoneticPr fontId="1" type="noConversion"/>
  </si>
  <si>
    <t>airplant@naver.com</t>
    <phoneticPr fontId="1" type="noConversion"/>
  </si>
  <si>
    <t>hceo1004</t>
    <phoneticPr fontId="1" type="noConversion"/>
  </si>
  <si>
    <t>쇼핑몰사업부</t>
    <phoneticPr fontId="1" type="noConversion"/>
  </si>
  <si>
    <t>제임스포워딩</t>
    <phoneticPr fontId="1" type="noConversion"/>
  </si>
  <si>
    <t>정제임스</t>
    <phoneticPr fontId="1" type="noConversion"/>
  </si>
  <si>
    <t>대구광역시 달성군 대실역남로 34</t>
    <phoneticPr fontId="1" type="noConversion"/>
  </si>
  <si>
    <t>053-123-4567</t>
    <phoneticPr fontId="1" type="noConversion"/>
  </si>
  <si>
    <t>jamesareuming</t>
    <phoneticPr fontId="1" type="noConversion"/>
  </si>
  <si>
    <t>James1234!@</t>
    <phoneticPr fontId="1" type="noConversion"/>
  </si>
  <si>
    <t>hothihi5@gmail.com</t>
    <phoneticPr fontId="1" type="noConversion"/>
  </si>
  <si>
    <t>경영관리이사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</si>
  <si>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</si>
  <si>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</si>
  <si>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</si>
  <si>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</si>
  <si>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</si>
  <si>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인턴</t>
    <phoneticPr fontId="1" type="noConversion"/>
  </si>
  <si>
    <t>기획총무부</t>
    <phoneticPr fontId="1" type="noConversion"/>
  </si>
  <si>
    <t>경리회계부</t>
    <phoneticPr fontId="1" type="noConversion"/>
  </si>
  <si>
    <t>상품관리부</t>
    <phoneticPr fontId="1" type="noConversion"/>
  </si>
  <si>
    <t>영업관리 1부</t>
    <phoneticPr fontId="1" type="noConversion"/>
  </si>
  <si>
    <t>영업관리 2부</t>
  </si>
  <si>
    <t>영업관리 3부</t>
  </si>
  <si>
    <t>해외사업부</t>
    <phoneticPr fontId="1" type="noConversion"/>
  </si>
  <si>
    <t>고객만족부</t>
    <phoneticPr fontId="1" type="noConversion"/>
  </si>
  <si>
    <t>권수진</t>
    <phoneticPr fontId="1" type="noConversion"/>
  </si>
  <si>
    <t>sujinzzing</t>
  </si>
  <si>
    <t>Jane1234!@</t>
    <phoneticPr fontId="1" type="noConversion"/>
  </si>
  <si>
    <t>ham_a127@naver.com</t>
  </si>
  <si>
    <t>U1E0d0QJ5nG8Y36h</t>
  </si>
  <si>
    <t>P9itH3y6qdSHE1sk</t>
  </si>
  <si>
    <t>FmRK5UnBc7MhhcO9</t>
  </si>
  <si>
    <t>G5RDS7746b05mvCt</t>
  </si>
  <si>
    <t>YQjt4eHr39i4q0QD</t>
  </si>
  <si>
    <t>Hn0UP0g1Zhz8xqYV</t>
  </si>
  <si>
    <t>1M4i7707kN827316</t>
  </si>
  <si>
    <t>1je62x9CtfI812Xv</t>
  </si>
  <si>
    <t>fKUwV7f64b160053</t>
  </si>
  <si>
    <t>DuQ188c0hh5h32y2</t>
  </si>
  <si>
    <t>B2cv7r4dy9z2173l</t>
  </si>
  <si>
    <t>S6XTn0eNbmygsMbw</t>
  </si>
  <si>
    <t>fuRq3Dc1LGY6rQ3Y</t>
  </si>
  <si>
    <t>p98988i4v8mG6919</t>
  </si>
  <si>
    <t>Q39IG4uXE9l22UHi</t>
  </si>
  <si>
    <t>4IF41Z9i11qT4NH5</t>
  </si>
  <si>
    <t>M89y7070L0m7VZ4E</t>
  </si>
  <si>
    <t>Wq68X8F55000CW6H</t>
  </si>
  <si>
    <t>3h3k33StBfMe7L14</t>
  </si>
  <si>
    <t>zxZp0q77z6e42oMr</t>
  </si>
  <si>
    <t>XBe7t5kuX81cLY87</t>
  </si>
  <si>
    <t>9o13oc16b11S51NL</t>
  </si>
  <si>
    <t>p6oD8Go18yK8Y72I</t>
  </si>
  <si>
    <t>B4M1BG56R3R6gB21</t>
  </si>
  <si>
    <t>7px1HgN0TbirqsW2</t>
  </si>
  <si>
    <t>84HZ63n5DLy3g78J</t>
  </si>
  <si>
    <t>9IO4y5u5PcuAW4U4</t>
  </si>
  <si>
    <t>R903u027965wB8Ad</t>
  </si>
  <si>
    <t>rF6TUvHn83HizU5j</t>
  </si>
  <si>
    <t>eiAK1B8121MXAO78</t>
  </si>
  <si>
    <t>cV6Kf82034z74clK</t>
  </si>
  <si>
    <t>9XL6U6e2pLysqanb</t>
  </si>
  <si>
    <t>Ie3Gm4E95Xc8D08b</t>
  </si>
  <si>
    <t>Td94x23iW6928R2C</t>
  </si>
  <si>
    <t>dyn0b1TaJ910p2J1</t>
  </si>
  <si>
    <t>FigBA6Y1h8nEuDl6</t>
  </si>
  <si>
    <t>LWp4T39BXNf4Z8Px</t>
  </si>
  <si>
    <t>6fQ02pnn7raICDVh</t>
  </si>
  <si>
    <t>2zH37RNkK2K3F91H</t>
  </si>
  <si>
    <t>e743B90Lo4RTt5GK</t>
  </si>
  <si>
    <t>CPZsx29153211846</t>
  </si>
  <si>
    <t>8mIea3Qo61J48Zib</t>
  </si>
  <si>
    <t>L31VRhNH0049yk8J</t>
  </si>
  <si>
    <t>양사기</t>
    <phoneticPr fontId="1" type="noConversion"/>
  </si>
  <si>
    <t>등록 일자</t>
    <phoneticPr fontId="1" type="noConversion"/>
  </si>
  <si>
    <t>정영화</t>
    <phoneticPr fontId="1" type="noConversion"/>
  </si>
  <si>
    <t>김민수</t>
    <phoneticPr fontId="1" type="noConversion"/>
  </si>
  <si>
    <t>최영민</t>
    <phoneticPr fontId="1" type="noConversion"/>
  </si>
  <si>
    <t>장금력</t>
  </si>
  <si>
    <t>장무충</t>
  </si>
  <si>
    <t>김소천</t>
  </si>
  <si>
    <t>최구충</t>
  </si>
  <si>
    <t>최정태</t>
  </si>
  <si>
    <t>강차주</t>
  </si>
  <si>
    <t>최운임</t>
  </si>
  <si>
    <t>최태우</t>
  </si>
  <si>
    <t>장소태</t>
  </si>
  <si>
    <t>이운정</t>
  </si>
  <si>
    <t>강심부</t>
  </si>
  <si>
    <t>홍심충</t>
  </si>
  <si>
    <t>현내중</t>
  </si>
  <si>
    <t>이우내</t>
  </si>
  <si>
    <t>현간선</t>
  </si>
  <si>
    <t>왕기천</t>
  </si>
  <si>
    <t>강개산</t>
  </si>
  <si>
    <t>강공윤</t>
  </si>
  <si>
    <t>한사가</t>
  </si>
  <si>
    <t>최토승</t>
  </si>
  <si>
    <t>문오사</t>
  </si>
  <si>
    <t>양정부</t>
  </si>
  <si>
    <t>왕중우</t>
  </si>
  <si>
    <t>홍우필</t>
  </si>
  <si>
    <t>김사출</t>
  </si>
  <si>
    <t>왕옥천</t>
  </si>
  <si>
    <t>황공구</t>
  </si>
  <si>
    <t>강삼여</t>
  </si>
  <si>
    <t>현무범</t>
  </si>
  <si>
    <t>이야공</t>
  </si>
  <si>
    <t>문구심</t>
  </si>
  <si>
    <t>양고태</t>
  </si>
  <si>
    <t>김원변</t>
  </si>
  <si>
    <t>박승승</t>
  </si>
  <si>
    <t>강토정</t>
  </si>
  <si>
    <t>최정력</t>
  </si>
  <si>
    <t>천오대</t>
  </si>
  <si>
    <t>문목태</t>
  </si>
  <si>
    <t>양화충</t>
  </si>
  <si>
    <t>최복태</t>
  </si>
  <si>
    <t>천내범</t>
  </si>
  <si>
    <t>장필소</t>
  </si>
  <si>
    <t>서사정</t>
  </si>
  <si>
    <t>양주중</t>
  </si>
  <si>
    <t>장가공</t>
  </si>
  <si>
    <t>박공사</t>
  </si>
  <si>
    <t>한지석</t>
  </si>
  <si>
    <t>왕여영</t>
  </si>
  <si>
    <t>홍소목</t>
  </si>
  <si>
    <t>양정내</t>
  </si>
  <si>
    <t>홍고우</t>
  </si>
  <si>
    <t>양윤옥</t>
  </si>
  <si>
    <t>양공입</t>
  </si>
  <si>
    <t>이홍파</t>
  </si>
  <si>
    <t>최우사</t>
  </si>
  <si>
    <t>양충우</t>
  </si>
  <si>
    <t>최지오</t>
  </si>
  <si>
    <t>서태원</t>
  </si>
  <si>
    <t>강상영</t>
  </si>
  <si>
    <t>현상대</t>
  </si>
  <si>
    <t>이세병</t>
  </si>
  <si>
    <t>한천심</t>
  </si>
  <si>
    <t>한전내</t>
  </si>
  <si>
    <t>양옥고</t>
  </si>
  <si>
    <t>문충토</t>
  </si>
  <si>
    <t>홍산토</t>
  </si>
  <si>
    <t>강신여</t>
  </si>
  <si>
    <t>현여옥</t>
  </si>
  <si>
    <t>서천필</t>
  </si>
  <si>
    <t>현지오</t>
  </si>
  <si>
    <t>장우공</t>
  </si>
  <si>
    <t>이옥입</t>
  </si>
  <si>
    <t>문심차</t>
  </si>
  <si>
    <t>한여정</t>
  </si>
  <si>
    <t>강궁소</t>
  </si>
  <si>
    <t>황태천</t>
  </si>
  <si>
    <t>왕우내</t>
  </si>
  <si>
    <t>XMgA253MT</t>
  </si>
  <si>
    <t>9vnb8J4dR</t>
  </si>
  <si>
    <t>57I1IByr5</t>
  </si>
  <si>
    <t>L1x1mNRt5</t>
  </si>
  <si>
    <t>4JJuySkj2</t>
  </si>
  <si>
    <t>jd21u8C6A</t>
  </si>
  <si>
    <t>bJWGK2qD4</t>
  </si>
  <si>
    <t>uE3zA4B8B</t>
  </si>
  <si>
    <t>DY8uaa1wU</t>
  </si>
  <si>
    <t>7Zm3AFIgT</t>
  </si>
  <si>
    <t>9y757EhYv</t>
  </si>
  <si>
    <t>J9P7ZbfXv</t>
  </si>
  <si>
    <t>iruak2n29</t>
  </si>
  <si>
    <t>627QO2VHQ</t>
  </si>
  <si>
    <t>9gGwr31p3</t>
  </si>
  <si>
    <t>U1R34rv8K</t>
  </si>
  <si>
    <t>1xy2L125N</t>
  </si>
  <si>
    <t>OPn4A2J17</t>
  </si>
  <si>
    <t>f1z8RoH6e</t>
  </si>
  <si>
    <t>OYv77Vjlf</t>
  </si>
  <si>
    <t>He3SXQ6j6</t>
  </si>
  <si>
    <t>Dneks55Wq</t>
  </si>
  <si>
    <t>UgTt16rWR</t>
  </si>
  <si>
    <t>8511Gctj9</t>
  </si>
  <si>
    <t>fZ4a3w2r2</t>
  </si>
  <si>
    <t>DB35thp52</t>
  </si>
  <si>
    <t>hrVzWF25v</t>
  </si>
  <si>
    <t>i6ctxm84u</t>
  </si>
  <si>
    <t>y922r8HRh</t>
  </si>
  <si>
    <t>L1tqEWN3T</t>
  </si>
  <si>
    <t>q99W8p27K</t>
  </si>
  <si>
    <t>6B4G8GT65</t>
  </si>
  <si>
    <t>1BfJ55522</t>
  </si>
  <si>
    <t>2D1IQM2X6</t>
  </si>
  <si>
    <t>t5fP9Tg7N</t>
  </si>
  <si>
    <t>mh3uSgSds</t>
  </si>
  <si>
    <t>h3Xq4jk6G</t>
  </si>
  <si>
    <t>JvfzO229o</t>
  </si>
  <si>
    <t>DJ4sjV8Gl</t>
  </si>
  <si>
    <t>5GuAmnX67</t>
  </si>
  <si>
    <t>184HF1Sxs</t>
  </si>
  <si>
    <t>196ENX38s</t>
  </si>
  <si>
    <t>K87tG3888</t>
  </si>
  <si>
    <t>9cPAN4Qnq</t>
  </si>
  <si>
    <t>SKm43q6o8</t>
  </si>
  <si>
    <t>kvcqA1Q9F</t>
  </si>
  <si>
    <t>MAONKOv7h</t>
  </si>
  <si>
    <t>ww6DfICRD</t>
  </si>
  <si>
    <t>zWI2WXF8k</t>
  </si>
  <si>
    <t>s823mfsta</t>
  </si>
  <si>
    <t>3lDBpWek8</t>
  </si>
  <si>
    <t>wAaGd7735</t>
  </si>
  <si>
    <t>cd1fykQxt</t>
  </si>
  <si>
    <t>tC2xvFr9M</t>
  </si>
  <si>
    <t>8aCbFPKUi</t>
  </si>
  <si>
    <t>tHbMQ935D</t>
  </si>
  <si>
    <t>v45Ip1H95</t>
  </si>
  <si>
    <t>anlRi3sc4</t>
  </si>
  <si>
    <t>paMqD5Qt3</t>
  </si>
  <si>
    <t>1l7b7utZk</t>
  </si>
  <si>
    <t>49H7sE3pK</t>
  </si>
  <si>
    <t>4Eny1NCwa</t>
  </si>
  <si>
    <t>UI633158X</t>
  </si>
  <si>
    <t>pE84pxU6p</t>
  </si>
  <si>
    <t>2QC88fid6</t>
  </si>
  <si>
    <t>3Fn7ySIB5</t>
  </si>
  <si>
    <t>Qj9VoTyVn</t>
  </si>
  <si>
    <t>r7itP7V7W</t>
  </si>
  <si>
    <t>BKz6nvA5p</t>
  </si>
  <si>
    <t>1q2B4S3hv</t>
  </si>
  <si>
    <t>7B7vmibv4</t>
  </si>
  <si>
    <t>Sq92Bi76I</t>
  </si>
  <si>
    <t>V1FT7781i</t>
  </si>
  <si>
    <t>lgB48QeVW</t>
  </si>
  <si>
    <t>evxe8R9E8</t>
  </si>
  <si>
    <t>z6L3L7wZ1</t>
  </si>
  <si>
    <t>MEYez1hQz</t>
  </si>
  <si>
    <t>4g9Sr3ujL</t>
  </si>
  <si>
    <t>XMgA253MT@hanmail.net</t>
  </si>
  <si>
    <t>9vnb8J4dR@hanmail.net</t>
  </si>
  <si>
    <t>57I1IByr5@gmail.com</t>
  </si>
  <si>
    <t>L1x1mNRt5@naver.com</t>
  </si>
  <si>
    <t>4JJuySkj2@naver.com</t>
  </si>
  <si>
    <t>jd21u8C6A@gmail.com</t>
  </si>
  <si>
    <t>bJWGK2qD4@hanmail.net</t>
  </si>
  <si>
    <t>uE3zA4B8B@naver.com</t>
  </si>
  <si>
    <t>DY8uaa1wU@gmail.com</t>
  </si>
  <si>
    <t>7Zm3AFIgT@gmail.com</t>
  </si>
  <si>
    <t>9y757EhYv@naver.com</t>
  </si>
  <si>
    <t>J9P7ZbfXv@gmail.com</t>
  </si>
  <si>
    <t>iruak2n29@gmail.com</t>
  </si>
  <si>
    <t>627QO2VHQ@naver.com</t>
  </si>
  <si>
    <t>9gGwr31p3@hanmail.net</t>
  </si>
  <si>
    <t>U1R34rv8K@hanmail.net</t>
  </si>
  <si>
    <t>1xy2L125N@naver.com</t>
  </si>
  <si>
    <t>OPn4A2J17@hanmail.net</t>
  </si>
  <si>
    <t>f1z8RoH6e@hanmail.net</t>
  </si>
  <si>
    <t>OYv77Vjlf@naver.com</t>
  </si>
  <si>
    <t>He3SXQ6j6@hanmail.net</t>
  </si>
  <si>
    <t>Dneks55Wq@hanmail.net</t>
  </si>
  <si>
    <t>UgTt16rWR@naver.com</t>
  </si>
  <si>
    <t>8511Gctj9@hanmail.net</t>
  </si>
  <si>
    <t>fZ4a3w2r2@gmail.com</t>
  </si>
  <si>
    <t>DB35thp52@naver.com</t>
  </si>
  <si>
    <t>hrVzWF25v@gmail.com</t>
  </si>
  <si>
    <t>i6ctxm84u@naver.com</t>
  </si>
  <si>
    <t>y922r8HRh@hanmail.net</t>
  </si>
  <si>
    <t>L1tqEWN3T@hanmail.net</t>
  </si>
  <si>
    <t>q99W8p27K@gmail.com</t>
  </si>
  <si>
    <t>6B4G8GT65@hanmail.net</t>
  </si>
  <si>
    <t>1BfJ55522@hanmail.net</t>
  </si>
  <si>
    <t>2D1IQM2X6@hanmail.net</t>
  </si>
  <si>
    <t>t5fP9Tg7N@naver.com</t>
  </si>
  <si>
    <t>mh3uSgSds@gmail.com</t>
  </si>
  <si>
    <t>h3Xq4jk6G@hanmail.net</t>
  </si>
  <si>
    <t>JvfzO229o@gmail.com</t>
  </si>
  <si>
    <t>DJ4sjV8Gl@naver.com</t>
  </si>
  <si>
    <t>5GuAmnX67@hanmail.net</t>
  </si>
  <si>
    <t>184HF1Sxs@gmail.com</t>
  </si>
  <si>
    <t>196ENX38s@naver.com</t>
  </si>
  <si>
    <t>K87tG3888@hanmail.net</t>
  </si>
  <si>
    <t>9cPAN4Qnq@naver.com</t>
  </si>
  <si>
    <t>SKm43q6o8@gmail.com</t>
  </si>
  <si>
    <t>kvcqA1Q9F@hanmail.net</t>
  </si>
  <si>
    <t>MAONKOv7h@hanmail.net</t>
  </si>
  <si>
    <t>ww6DfICRD@naver.com</t>
  </si>
  <si>
    <t>zWI2WXF8k@gmail.com</t>
  </si>
  <si>
    <t>s823mfsta@gmail.com</t>
  </si>
  <si>
    <t>3lDBpWek8@hanmail.net</t>
  </si>
  <si>
    <t>wAaGd7735@naver.com</t>
  </si>
  <si>
    <t>cd1fykQxt@gmail.com</t>
  </si>
  <si>
    <t>tC2xvFr9M@hanmail.net</t>
  </si>
  <si>
    <t>8aCbFPKUi@hanmail.net</t>
  </si>
  <si>
    <t>tHbMQ935D@naver.com</t>
  </si>
  <si>
    <t>v45Ip1H95@gmail.com</t>
  </si>
  <si>
    <t>anlRi3sc4@hanmail.net</t>
  </si>
  <si>
    <t>paMqD5Qt3@naver.com</t>
  </si>
  <si>
    <t>1l7b7utZk@gmail.com</t>
  </si>
  <si>
    <t>49H7sE3pK@naver.com</t>
  </si>
  <si>
    <t>4Eny1NCwa@hanmail.net</t>
  </si>
  <si>
    <t>UI633158X@naver.com</t>
  </si>
  <si>
    <t>pE84pxU6p@naver.com</t>
  </si>
  <si>
    <t>2QC88fid6@hanmail.net</t>
  </si>
  <si>
    <t>3Fn7ySIB5@gmail.com</t>
  </si>
  <si>
    <t>Qj9VoTyVn@gmail.com</t>
  </si>
  <si>
    <t>r7itP7V7W@hanmail.net</t>
  </si>
  <si>
    <t>BKz6nvA5p@hanmail.net</t>
  </si>
  <si>
    <t>1q2B4S3hv@gmail.com</t>
  </si>
  <si>
    <t>7B7vmibv4@hanmail.net</t>
  </si>
  <si>
    <t>Sq92Bi76I@naver.com</t>
  </si>
  <si>
    <t>V1FT7781i@gmail.com</t>
  </si>
  <si>
    <t>lgB48QeVW@hanmail.net</t>
  </si>
  <si>
    <t>evxe8R9E8@naver.com</t>
  </si>
  <si>
    <t>z6L3L7wZ1@gmail.com</t>
  </si>
  <si>
    <t>MEYez1hQz@gmail.com</t>
  </si>
  <si>
    <t>4g9Sr3ujL@hanmail.net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</si>
</sst>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-&quot;m&quot;-&quot;d;@"/>
    <numFmt numFmtId="178" formatCode="yyyy&quot;/&quot;m&quot;/&quot;d;@"/>
    <numFmt numFmtId="179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1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0" fontId="2" fillId="0" borderId="1" xfId="0" applyFont="1" applyBorder="1">
      <alignment vertical="center"/>
    </xf>
    <xf numFmtId="1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hothihi5@gmail.com" TargetMode="External"/><Relationship Id="rId1" Type="http://schemas.openxmlformats.org/officeDocument/2006/relationships/hyperlink" Target="mailto:James1234!@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ne1234!@" TargetMode="External"/><Relationship Id="rId2" Type="http://schemas.openxmlformats.org/officeDocument/2006/relationships/hyperlink" Target="mailto:airplant@naver.com" TargetMode="External"/><Relationship Id="rId1" Type="http://schemas.openxmlformats.org/officeDocument/2006/relationships/hyperlink" Target="mailto:Json1234!@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pane ySplit="1" topLeftCell="A2" activePane="bottomLeft" state="frozen"/>
      <selection pane="bottomLeft" activeCell="E8" sqref="E8"/>
    </sheetView>
  </sheetViews>
  <sheetFormatPr defaultRowHeight="16.5" x14ac:dyDescent="0.3"/>
  <cols>
    <col min="2" max="2" width="13" bestFit="1" customWidth="1"/>
    <col min="3" max="3" width="43.375" bestFit="1" customWidth="1"/>
    <col min="4" max="4" width="13.5" style="21" bestFit="1" customWidth="1"/>
    <col min="5" max="5" width="13.625" style="21" bestFit="1" customWidth="1"/>
    <col min="6" max="6" width="24.125" bestFit="1" customWidth="1"/>
    <col min="7" max="7" width="13" bestFit="1" customWidth="1"/>
    <col min="8" max="8" width="14.625" customWidth="1"/>
    <col min="9" max="9" width="11" bestFit="1" customWidth="1"/>
  </cols>
  <sheetData>
    <row r="1" spans="1:9" s="7" customFormat="1" ht="35.25" customHeight="1" thickBot="1" x14ac:dyDescent="0.35">
      <c r="A1" s="5" t="s">
        <v>0</v>
      </c>
      <c r="B1" s="6" t="s">
        <v>1</v>
      </c>
      <c r="C1" s="6" t="s">
        <v>2</v>
      </c>
      <c r="D1" s="17" t="s">
        <v>3</v>
      </c>
      <c r="E1" s="18" t="s">
        <v>4</v>
      </c>
      <c r="F1" s="6" t="s">
        <v>10</v>
      </c>
      <c r="G1" s="6" t="s">
        <v>5</v>
      </c>
      <c r="H1" s="6" t="s">
        <v>6</v>
      </c>
      <c r="I1" s="6" t="s">
        <v>7</v>
      </c>
    </row>
    <row r="2" spans="1:9" x14ac:dyDescent="0.3">
      <c r="A2" s="1">
        <v>1</v>
      </c>
      <c r="B2" s="1">
        <v>1</v>
      </c>
      <c r="C2" s="1" t="s">
        <v>8</v>
      </c>
      <c r="D2" s="19">
        <f>E2-(E2*0.2)</f>
        <v>240000</v>
      </c>
      <c r="E2" s="19">
        <v>300000</v>
      </c>
      <c r="F2" s="1">
        <v>1</v>
      </c>
      <c r="G2" s="1">
        <f ca="1">INT((RAND()*200)+1)</f>
        <v>153</v>
      </c>
      <c r="H2" s="3">
        <f ca="1">RANDBETWEEN(DATE(2019,4,1),DATE(2020,2,20))</f>
        <v>43821</v>
      </c>
      <c r="I2" s="1"/>
    </row>
    <row r="3" spans="1:9" x14ac:dyDescent="0.3">
      <c r="A3" s="1">
        <v>2</v>
      </c>
      <c r="B3" s="1">
        <v>1</v>
      </c>
      <c r="C3" s="1" t="s">
        <v>11</v>
      </c>
      <c r="D3" s="19">
        <f t="shared" ref="D3:D66" si="0">E3-(E3*0.2)</f>
        <v>97600</v>
      </c>
      <c r="E3" s="19">
        <v>122000</v>
      </c>
      <c r="F3" s="1">
        <v>1</v>
      </c>
      <c r="G3" s="1">
        <f t="shared" ref="G3:G66" ca="1" si="1">INT((RAND()*200)+1)</f>
        <v>28</v>
      </c>
      <c r="H3" s="3">
        <f t="shared" ref="H3:H66" ca="1" si="2">RANDBETWEEN(DATE(2019,4,1),DATE(2020,2,20))</f>
        <v>43665</v>
      </c>
      <c r="I3" s="1"/>
    </row>
    <row r="4" spans="1:9" x14ac:dyDescent="0.3">
      <c r="A4" s="1">
        <v>3</v>
      </c>
      <c r="B4" s="1">
        <v>1</v>
      </c>
      <c r="C4" s="1" t="s">
        <v>12</v>
      </c>
      <c r="D4" s="19">
        <f t="shared" si="0"/>
        <v>293600</v>
      </c>
      <c r="E4" s="19">
        <v>367000</v>
      </c>
      <c r="F4" s="1">
        <v>2</v>
      </c>
      <c r="G4" s="1">
        <f t="shared" ca="1" si="1"/>
        <v>84</v>
      </c>
      <c r="H4" s="3">
        <f t="shared" ca="1" si="2"/>
        <v>43798</v>
      </c>
      <c r="I4" s="1"/>
    </row>
    <row r="5" spans="1:9" x14ac:dyDescent="0.3">
      <c r="A5" s="1">
        <v>4</v>
      </c>
      <c r="B5" s="1">
        <v>1</v>
      </c>
      <c r="C5" s="1" t="s">
        <v>14</v>
      </c>
      <c r="D5" s="19">
        <f t="shared" si="0"/>
        <v>366400</v>
      </c>
      <c r="E5" s="19">
        <v>458000</v>
      </c>
      <c r="F5" s="1">
        <v>2</v>
      </c>
      <c r="G5" s="1">
        <f t="shared" ca="1" si="1"/>
        <v>34</v>
      </c>
      <c r="H5" s="3">
        <f t="shared" ca="1" si="2"/>
        <v>43683</v>
      </c>
      <c r="I5" s="1"/>
    </row>
    <row r="6" spans="1:9" x14ac:dyDescent="0.3">
      <c r="A6" s="1">
        <v>5</v>
      </c>
      <c r="B6" s="1">
        <v>1</v>
      </c>
      <c r="C6" s="1" t="s">
        <v>15</v>
      </c>
      <c r="D6" s="19">
        <f t="shared" si="0"/>
        <v>158400</v>
      </c>
      <c r="E6" s="19">
        <v>198000</v>
      </c>
      <c r="F6" s="1">
        <v>3</v>
      </c>
      <c r="G6" s="1">
        <f t="shared" ca="1" si="1"/>
        <v>172</v>
      </c>
      <c r="H6" s="3">
        <f t="shared" ca="1" si="2"/>
        <v>43662</v>
      </c>
      <c r="I6" s="1"/>
    </row>
    <row r="7" spans="1:9" x14ac:dyDescent="0.3">
      <c r="A7" s="1">
        <v>6</v>
      </c>
      <c r="B7" s="1">
        <v>1</v>
      </c>
      <c r="C7" s="1" t="s">
        <v>17</v>
      </c>
      <c r="D7" s="19">
        <f t="shared" si="0"/>
        <v>158400</v>
      </c>
      <c r="E7" s="19">
        <v>198000</v>
      </c>
      <c r="F7" s="1">
        <v>4</v>
      </c>
      <c r="G7" s="1">
        <f t="shared" ca="1" si="1"/>
        <v>96</v>
      </c>
      <c r="H7" s="3">
        <f t="shared" ca="1" si="2"/>
        <v>43736</v>
      </c>
      <c r="I7" s="1"/>
    </row>
    <row r="8" spans="1:9" x14ac:dyDescent="0.3">
      <c r="A8" s="1">
        <v>7</v>
      </c>
      <c r="B8" s="1">
        <v>1</v>
      </c>
      <c r="C8" s="1" t="s">
        <v>19</v>
      </c>
      <c r="D8" s="19">
        <f t="shared" si="0"/>
        <v>97600</v>
      </c>
      <c r="E8" s="19">
        <v>122000</v>
      </c>
      <c r="F8" s="1">
        <v>5</v>
      </c>
      <c r="G8" s="1">
        <f t="shared" ca="1" si="1"/>
        <v>81</v>
      </c>
      <c r="H8" s="3">
        <f t="shared" ca="1" si="2"/>
        <v>43638</v>
      </c>
      <c r="I8" s="1"/>
    </row>
    <row r="9" spans="1:9" x14ac:dyDescent="0.3">
      <c r="A9" s="1">
        <v>8</v>
      </c>
      <c r="B9" s="1">
        <v>1</v>
      </c>
      <c r="C9" s="1" t="s">
        <v>20</v>
      </c>
      <c r="D9" s="19">
        <f t="shared" si="0"/>
        <v>202400</v>
      </c>
      <c r="E9" s="19">
        <v>253000</v>
      </c>
      <c r="F9" s="1">
        <v>6</v>
      </c>
      <c r="G9" s="1">
        <f t="shared" ca="1" si="1"/>
        <v>143</v>
      </c>
      <c r="H9" s="3">
        <f t="shared" ca="1" si="2"/>
        <v>43600</v>
      </c>
      <c r="I9" s="1"/>
    </row>
    <row r="10" spans="1:9" x14ac:dyDescent="0.3">
      <c r="A10" s="1">
        <v>9</v>
      </c>
      <c r="B10" s="1">
        <v>1</v>
      </c>
      <c r="C10" s="1" t="s">
        <v>22</v>
      </c>
      <c r="D10" s="19">
        <f t="shared" si="0"/>
        <v>23760</v>
      </c>
      <c r="E10" s="19">
        <v>29700</v>
      </c>
      <c r="F10" s="1">
        <v>7</v>
      </c>
      <c r="G10" s="1">
        <f t="shared" ca="1" si="1"/>
        <v>169</v>
      </c>
      <c r="H10" s="3">
        <f t="shared" ca="1" si="2"/>
        <v>43647</v>
      </c>
      <c r="I10" s="1"/>
    </row>
    <row r="11" spans="1:9" x14ac:dyDescent="0.3">
      <c r="A11" s="1">
        <v>10</v>
      </c>
      <c r="B11" s="1">
        <v>1</v>
      </c>
      <c r="C11" s="1" t="s">
        <v>24</v>
      </c>
      <c r="D11" s="19">
        <f t="shared" si="0"/>
        <v>79200</v>
      </c>
      <c r="E11" s="19">
        <v>99000</v>
      </c>
      <c r="F11" s="1">
        <v>8</v>
      </c>
      <c r="G11" s="1">
        <f t="shared" ca="1" si="1"/>
        <v>137</v>
      </c>
      <c r="H11" s="3">
        <f t="shared" ca="1" si="2"/>
        <v>43573</v>
      </c>
      <c r="I11" s="1"/>
    </row>
    <row r="12" spans="1:9" x14ac:dyDescent="0.3">
      <c r="A12" s="1">
        <v>11</v>
      </c>
      <c r="B12" s="1">
        <v>1</v>
      </c>
      <c r="C12" s="1" t="s">
        <v>29</v>
      </c>
      <c r="D12" s="19">
        <f t="shared" si="0"/>
        <v>271200</v>
      </c>
      <c r="E12" s="19">
        <v>339000</v>
      </c>
      <c r="F12" s="1">
        <v>1</v>
      </c>
      <c r="G12" s="1">
        <f t="shared" ca="1" si="1"/>
        <v>135</v>
      </c>
      <c r="H12" s="3">
        <f t="shared" ca="1" si="2"/>
        <v>43678</v>
      </c>
      <c r="I12" s="1"/>
    </row>
    <row r="13" spans="1:9" x14ac:dyDescent="0.3">
      <c r="A13" s="1">
        <v>12</v>
      </c>
      <c r="B13" s="1">
        <v>1</v>
      </c>
      <c r="C13" s="1" t="s">
        <v>26</v>
      </c>
      <c r="D13" s="19">
        <f t="shared" si="0"/>
        <v>1760000</v>
      </c>
      <c r="E13" s="19">
        <v>2200000</v>
      </c>
      <c r="F13" s="1">
        <v>9</v>
      </c>
      <c r="G13" s="1">
        <f t="shared" ca="1" si="1"/>
        <v>114</v>
      </c>
      <c r="H13" s="3">
        <f t="shared" ca="1" si="2"/>
        <v>43748</v>
      </c>
      <c r="I13" s="1"/>
    </row>
    <row r="14" spans="1:9" x14ac:dyDescent="0.3">
      <c r="A14" s="1">
        <v>13</v>
      </c>
      <c r="B14" s="1">
        <v>1</v>
      </c>
      <c r="C14" s="1" t="s">
        <v>28</v>
      </c>
      <c r="D14" s="19">
        <f t="shared" si="0"/>
        <v>132000</v>
      </c>
      <c r="E14" s="19">
        <v>165000</v>
      </c>
      <c r="F14" s="1">
        <v>43</v>
      </c>
      <c r="G14" s="1">
        <f t="shared" ca="1" si="1"/>
        <v>195</v>
      </c>
      <c r="H14" s="3">
        <f t="shared" ca="1" si="2"/>
        <v>43659</v>
      </c>
      <c r="I14" s="1"/>
    </row>
    <row r="15" spans="1:9" x14ac:dyDescent="0.3">
      <c r="A15" s="1">
        <v>14</v>
      </c>
      <c r="B15" s="1">
        <v>1</v>
      </c>
      <c r="C15" s="1" t="s">
        <v>30</v>
      </c>
      <c r="D15" s="19">
        <f t="shared" si="0"/>
        <v>31120</v>
      </c>
      <c r="E15" s="19">
        <v>38900</v>
      </c>
      <c r="F15" s="1">
        <v>5</v>
      </c>
      <c r="G15" s="1">
        <f t="shared" ca="1" si="1"/>
        <v>195</v>
      </c>
      <c r="H15" s="3">
        <f t="shared" ca="1" si="2"/>
        <v>43835</v>
      </c>
      <c r="I15" s="1"/>
    </row>
    <row r="16" spans="1:9" x14ac:dyDescent="0.3">
      <c r="A16" s="1">
        <v>15</v>
      </c>
      <c r="B16" s="1">
        <v>1</v>
      </c>
      <c r="C16" s="1" t="s">
        <v>31</v>
      </c>
      <c r="D16" s="19">
        <f t="shared" si="0"/>
        <v>1760000</v>
      </c>
      <c r="E16" s="19">
        <v>2200000</v>
      </c>
      <c r="F16" s="1">
        <v>43</v>
      </c>
      <c r="G16" s="1">
        <f t="shared" ca="1" si="1"/>
        <v>169</v>
      </c>
      <c r="H16" s="3">
        <f t="shared" ca="1" si="2"/>
        <v>43711</v>
      </c>
      <c r="I16" s="1"/>
    </row>
    <row r="17" spans="1:9" x14ac:dyDescent="0.3">
      <c r="A17" s="1">
        <v>16</v>
      </c>
      <c r="B17" s="1">
        <v>1</v>
      </c>
      <c r="C17" s="1" t="s">
        <v>32</v>
      </c>
      <c r="D17" s="19">
        <f t="shared" si="0"/>
        <v>440000</v>
      </c>
      <c r="E17" s="19">
        <v>550000</v>
      </c>
      <c r="F17" s="1">
        <v>10</v>
      </c>
      <c r="G17" s="1">
        <f t="shared" ca="1" si="1"/>
        <v>123</v>
      </c>
      <c r="H17" s="3">
        <f t="shared" ca="1" si="2"/>
        <v>43707</v>
      </c>
      <c r="I17" s="1"/>
    </row>
    <row r="18" spans="1:9" x14ac:dyDescent="0.3">
      <c r="A18" s="1">
        <v>17</v>
      </c>
      <c r="B18" s="1">
        <v>1</v>
      </c>
      <c r="C18" s="1" t="s">
        <v>34</v>
      </c>
      <c r="D18" s="19">
        <f t="shared" si="0"/>
        <v>88000</v>
      </c>
      <c r="E18" s="19">
        <v>110000</v>
      </c>
      <c r="F18" s="1">
        <v>11</v>
      </c>
      <c r="G18" s="1">
        <f t="shared" ca="1" si="1"/>
        <v>109</v>
      </c>
      <c r="H18" s="3">
        <f t="shared" ca="1" si="2"/>
        <v>43594</v>
      </c>
      <c r="I18" s="1"/>
    </row>
    <row r="19" spans="1:9" x14ac:dyDescent="0.3">
      <c r="A19" s="1">
        <v>18</v>
      </c>
      <c r="B19" s="1">
        <v>1</v>
      </c>
      <c r="C19" s="1" t="s">
        <v>36</v>
      </c>
      <c r="D19" s="19">
        <f t="shared" si="0"/>
        <v>35200</v>
      </c>
      <c r="E19" s="19">
        <v>44000</v>
      </c>
      <c r="F19" s="1">
        <v>12</v>
      </c>
      <c r="G19" s="1">
        <f t="shared" ca="1" si="1"/>
        <v>18</v>
      </c>
      <c r="H19" s="3">
        <f t="shared" ca="1" si="2"/>
        <v>43612</v>
      </c>
      <c r="I19" s="1"/>
    </row>
    <row r="20" spans="1:9" x14ac:dyDescent="0.3">
      <c r="A20" s="1">
        <v>19</v>
      </c>
      <c r="B20" s="1">
        <v>2</v>
      </c>
      <c r="C20" s="1" t="s">
        <v>38</v>
      </c>
      <c r="D20" s="19">
        <f t="shared" si="0"/>
        <v>589600</v>
      </c>
      <c r="E20" s="19">
        <v>737000</v>
      </c>
      <c r="F20" s="1">
        <v>13</v>
      </c>
      <c r="G20" s="1">
        <f t="shared" ca="1" si="1"/>
        <v>46</v>
      </c>
      <c r="H20" s="3">
        <f t="shared" ca="1" si="2"/>
        <v>43609</v>
      </c>
      <c r="I20" s="1"/>
    </row>
    <row r="21" spans="1:9" x14ac:dyDescent="0.3">
      <c r="A21" s="1">
        <v>20</v>
      </c>
      <c r="B21" s="1">
        <v>2</v>
      </c>
      <c r="C21" s="1" t="s">
        <v>39</v>
      </c>
      <c r="D21" s="19">
        <f t="shared" si="0"/>
        <v>280000</v>
      </c>
      <c r="E21" s="19">
        <v>350000</v>
      </c>
      <c r="F21" s="1">
        <v>1</v>
      </c>
      <c r="G21" s="1">
        <f t="shared" ca="1" si="1"/>
        <v>169</v>
      </c>
      <c r="H21" s="3">
        <f t="shared" ca="1" si="2"/>
        <v>43569</v>
      </c>
      <c r="I21" s="1"/>
    </row>
    <row r="22" spans="1:9" x14ac:dyDescent="0.3">
      <c r="A22" s="1">
        <v>21</v>
      </c>
      <c r="B22" s="1">
        <v>2</v>
      </c>
      <c r="C22" s="1" t="s">
        <v>40</v>
      </c>
      <c r="D22" s="19">
        <f t="shared" si="0"/>
        <v>462400</v>
      </c>
      <c r="E22" s="19">
        <v>578000</v>
      </c>
      <c r="F22" s="1">
        <v>13</v>
      </c>
      <c r="G22" s="1">
        <f t="shared" ca="1" si="1"/>
        <v>168</v>
      </c>
      <c r="H22" s="3">
        <f t="shared" ca="1" si="2"/>
        <v>43867</v>
      </c>
      <c r="I22" s="1"/>
    </row>
    <row r="23" spans="1:9" x14ac:dyDescent="0.3">
      <c r="A23" s="1">
        <v>22</v>
      </c>
      <c r="B23" s="1">
        <v>2</v>
      </c>
      <c r="C23" s="1" t="s">
        <v>41</v>
      </c>
      <c r="D23" s="19">
        <f t="shared" si="0"/>
        <v>1173600</v>
      </c>
      <c r="E23" s="19">
        <v>1467000</v>
      </c>
      <c r="F23" s="1">
        <v>13</v>
      </c>
      <c r="G23" s="1">
        <f t="shared" ca="1" si="1"/>
        <v>76</v>
      </c>
      <c r="H23" s="3">
        <f t="shared" ca="1" si="2"/>
        <v>43786</v>
      </c>
      <c r="I23" s="1"/>
    </row>
    <row r="24" spans="1:9" x14ac:dyDescent="0.3">
      <c r="A24" s="1">
        <v>23</v>
      </c>
      <c r="B24" s="1">
        <v>2</v>
      </c>
      <c r="C24" s="1" t="s">
        <v>42</v>
      </c>
      <c r="D24" s="19">
        <f t="shared" si="0"/>
        <v>1248000</v>
      </c>
      <c r="E24" s="19">
        <v>1560000</v>
      </c>
      <c r="F24" s="1">
        <v>1</v>
      </c>
      <c r="G24" s="1">
        <f t="shared" ca="1" si="1"/>
        <v>45</v>
      </c>
      <c r="H24" s="3">
        <f t="shared" ca="1" si="2"/>
        <v>43613</v>
      </c>
      <c r="I24" s="1"/>
    </row>
    <row r="25" spans="1:9" x14ac:dyDescent="0.3">
      <c r="A25" s="1">
        <v>24</v>
      </c>
      <c r="B25" s="1">
        <v>2</v>
      </c>
      <c r="C25" s="1" t="s">
        <v>43</v>
      </c>
      <c r="D25" s="19">
        <f t="shared" si="0"/>
        <v>180800</v>
      </c>
      <c r="E25" s="19">
        <v>226000</v>
      </c>
      <c r="F25" s="1">
        <v>13</v>
      </c>
      <c r="G25" s="1">
        <f t="shared" ca="1" si="1"/>
        <v>123</v>
      </c>
      <c r="H25" s="3">
        <f t="shared" ca="1" si="2"/>
        <v>43595</v>
      </c>
      <c r="I25" s="1"/>
    </row>
    <row r="26" spans="1:9" x14ac:dyDescent="0.3">
      <c r="A26" s="1">
        <v>25</v>
      </c>
      <c r="B26" s="1">
        <v>2</v>
      </c>
      <c r="C26" s="1" t="s">
        <v>44</v>
      </c>
      <c r="D26" s="19">
        <f t="shared" si="0"/>
        <v>422400</v>
      </c>
      <c r="E26" s="19">
        <v>528000</v>
      </c>
      <c r="F26" s="1">
        <v>14</v>
      </c>
      <c r="G26" s="1">
        <f t="shared" ca="1" si="1"/>
        <v>153</v>
      </c>
      <c r="H26" s="3">
        <f t="shared" ca="1" si="2"/>
        <v>43757</v>
      </c>
      <c r="I26" s="1"/>
    </row>
    <row r="27" spans="1:9" x14ac:dyDescent="0.3">
      <c r="A27" s="1">
        <v>26</v>
      </c>
      <c r="B27" s="1">
        <v>2</v>
      </c>
      <c r="C27" s="1" t="s">
        <v>46</v>
      </c>
      <c r="D27" s="19">
        <f t="shared" si="0"/>
        <v>8624000</v>
      </c>
      <c r="E27" s="19">
        <v>10780000</v>
      </c>
      <c r="F27" s="1">
        <v>15</v>
      </c>
      <c r="G27" s="1">
        <f t="shared" ca="1" si="1"/>
        <v>155</v>
      </c>
      <c r="H27" s="3">
        <f t="shared" ca="1" si="2"/>
        <v>43679</v>
      </c>
      <c r="I27" s="1"/>
    </row>
    <row r="28" spans="1:9" x14ac:dyDescent="0.3">
      <c r="A28" s="1">
        <v>27</v>
      </c>
      <c r="B28" s="1">
        <v>3</v>
      </c>
      <c r="C28" s="1" t="s">
        <v>48</v>
      </c>
      <c r="D28" s="19">
        <f t="shared" si="0"/>
        <v>485600</v>
      </c>
      <c r="E28" s="19">
        <v>607000</v>
      </c>
      <c r="F28" s="1">
        <v>16</v>
      </c>
      <c r="G28" s="1">
        <f t="shared" ca="1" si="1"/>
        <v>89</v>
      </c>
      <c r="H28" s="3">
        <f t="shared" ca="1" si="2"/>
        <v>43766</v>
      </c>
      <c r="I28" s="1"/>
    </row>
    <row r="29" spans="1:9" x14ac:dyDescent="0.3">
      <c r="A29" s="1">
        <v>28</v>
      </c>
      <c r="B29" s="1">
        <v>3</v>
      </c>
      <c r="C29" s="1" t="s">
        <v>49</v>
      </c>
      <c r="D29" s="19">
        <f t="shared" si="0"/>
        <v>1892000</v>
      </c>
      <c r="E29" s="19">
        <v>2365000</v>
      </c>
      <c r="F29" s="1">
        <v>16</v>
      </c>
      <c r="G29" s="1">
        <f t="shared" ca="1" si="1"/>
        <v>66</v>
      </c>
      <c r="H29" s="3">
        <f t="shared" ca="1" si="2"/>
        <v>43633</v>
      </c>
      <c r="I29" s="1"/>
    </row>
    <row r="30" spans="1:9" x14ac:dyDescent="0.3">
      <c r="A30" s="1">
        <v>29</v>
      </c>
      <c r="B30" s="1">
        <v>3</v>
      </c>
      <c r="C30" s="1" t="s">
        <v>50</v>
      </c>
      <c r="D30" s="19">
        <f t="shared" si="0"/>
        <v>11633600</v>
      </c>
      <c r="E30" s="19">
        <v>14542000</v>
      </c>
      <c r="F30" s="1">
        <v>17</v>
      </c>
      <c r="G30" s="1">
        <f t="shared" ca="1" si="1"/>
        <v>120</v>
      </c>
      <c r="H30" s="3">
        <f t="shared" ca="1" si="2"/>
        <v>43708</v>
      </c>
      <c r="I30" s="1"/>
    </row>
    <row r="31" spans="1:9" x14ac:dyDescent="0.3">
      <c r="A31" s="1">
        <v>30</v>
      </c>
      <c r="B31" s="1">
        <v>3</v>
      </c>
      <c r="C31" s="1" t="s">
        <v>52</v>
      </c>
      <c r="D31" s="19">
        <f t="shared" si="0"/>
        <v>1892000</v>
      </c>
      <c r="E31" s="19">
        <v>2365000</v>
      </c>
      <c r="F31" s="1">
        <v>16</v>
      </c>
      <c r="G31" s="1">
        <f t="shared" ca="1" si="1"/>
        <v>37</v>
      </c>
      <c r="H31" s="3">
        <f t="shared" ca="1" si="2"/>
        <v>43756</v>
      </c>
      <c r="I31" s="1"/>
    </row>
    <row r="32" spans="1:9" x14ac:dyDescent="0.3">
      <c r="A32" s="1">
        <v>31</v>
      </c>
      <c r="B32" s="1">
        <v>3</v>
      </c>
      <c r="C32" s="1" t="s">
        <v>53</v>
      </c>
      <c r="D32" s="19">
        <f t="shared" si="0"/>
        <v>2906400</v>
      </c>
      <c r="E32" s="19">
        <v>3633000</v>
      </c>
      <c r="F32" s="1">
        <v>18</v>
      </c>
      <c r="G32" s="1">
        <f t="shared" ca="1" si="1"/>
        <v>37</v>
      </c>
      <c r="H32" s="3">
        <f t="shared" ca="1" si="2"/>
        <v>43722</v>
      </c>
      <c r="I32" s="1"/>
    </row>
    <row r="33" spans="1:9" x14ac:dyDescent="0.3">
      <c r="A33" s="1">
        <v>32</v>
      </c>
      <c r="B33" s="1">
        <v>3</v>
      </c>
      <c r="C33" s="1" t="s">
        <v>54</v>
      </c>
      <c r="D33" s="19">
        <f t="shared" si="0"/>
        <v>240800</v>
      </c>
      <c r="E33" s="19">
        <v>301000</v>
      </c>
      <c r="F33" s="1">
        <v>19</v>
      </c>
      <c r="G33" s="1">
        <f t="shared" ca="1" si="1"/>
        <v>31</v>
      </c>
      <c r="H33" s="3">
        <f t="shared" ca="1" si="2"/>
        <v>43740</v>
      </c>
      <c r="I33" s="1"/>
    </row>
    <row r="34" spans="1:9" x14ac:dyDescent="0.3">
      <c r="A34" s="1">
        <v>33</v>
      </c>
      <c r="B34" s="1">
        <v>3</v>
      </c>
      <c r="C34" s="1" t="s">
        <v>56</v>
      </c>
      <c r="D34" s="19">
        <f t="shared" si="0"/>
        <v>383200</v>
      </c>
      <c r="E34" s="19">
        <v>479000</v>
      </c>
      <c r="F34" s="1">
        <v>20</v>
      </c>
      <c r="G34" s="1">
        <f t="shared" ca="1" si="1"/>
        <v>153</v>
      </c>
      <c r="H34" s="3">
        <f t="shared" ca="1" si="2"/>
        <v>43580</v>
      </c>
      <c r="I34" s="1"/>
    </row>
    <row r="35" spans="1:9" x14ac:dyDescent="0.3">
      <c r="A35" s="1">
        <v>34</v>
      </c>
      <c r="B35" s="1">
        <v>3</v>
      </c>
      <c r="C35" s="1" t="s">
        <v>57</v>
      </c>
      <c r="D35" s="19">
        <f t="shared" si="0"/>
        <v>871200</v>
      </c>
      <c r="E35" s="19">
        <v>1089000</v>
      </c>
      <c r="F35" s="1">
        <v>21</v>
      </c>
      <c r="G35" s="1">
        <f t="shared" ca="1" si="1"/>
        <v>171</v>
      </c>
      <c r="H35" s="3">
        <f t="shared" ca="1" si="2"/>
        <v>43742</v>
      </c>
      <c r="I35" s="1"/>
    </row>
    <row r="36" spans="1:9" x14ac:dyDescent="0.3">
      <c r="A36" s="1">
        <v>35</v>
      </c>
      <c r="B36" s="1">
        <v>4</v>
      </c>
      <c r="C36" s="1" t="s">
        <v>59</v>
      </c>
      <c r="D36" s="19">
        <f t="shared" si="0"/>
        <v>1376000</v>
      </c>
      <c r="E36" s="19">
        <v>1720000</v>
      </c>
      <c r="F36" s="1">
        <v>22</v>
      </c>
      <c r="G36" s="1">
        <f t="shared" ca="1" si="1"/>
        <v>143</v>
      </c>
      <c r="H36" s="3">
        <f t="shared" ca="1" si="2"/>
        <v>43750</v>
      </c>
      <c r="I36" s="1"/>
    </row>
    <row r="37" spans="1:9" x14ac:dyDescent="0.3">
      <c r="A37" s="1">
        <v>36</v>
      </c>
      <c r="B37" s="1">
        <v>4</v>
      </c>
      <c r="C37" s="1" t="s">
        <v>60</v>
      </c>
      <c r="D37" s="19">
        <f t="shared" si="0"/>
        <v>590400</v>
      </c>
      <c r="E37" s="19">
        <v>738000</v>
      </c>
      <c r="F37" s="1">
        <v>22</v>
      </c>
      <c r="G37" s="1">
        <f t="shared" ca="1" si="1"/>
        <v>132</v>
      </c>
      <c r="H37" s="3">
        <f t="shared" ca="1" si="2"/>
        <v>43818</v>
      </c>
      <c r="I37" s="1"/>
    </row>
    <row r="38" spans="1:9" x14ac:dyDescent="0.3">
      <c r="A38" s="1">
        <v>37</v>
      </c>
      <c r="B38" s="1">
        <v>4</v>
      </c>
      <c r="C38" s="1" t="s">
        <v>61</v>
      </c>
      <c r="D38" s="19">
        <f t="shared" si="0"/>
        <v>590400</v>
      </c>
      <c r="E38" s="19">
        <v>738000</v>
      </c>
      <c r="F38" s="1">
        <v>22</v>
      </c>
      <c r="G38" s="1">
        <f t="shared" ca="1" si="1"/>
        <v>116</v>
      </c>
      <c r="H38" s="3">
        <f t="shared" ca="1" si="2"/>
        <v>43851</v>
      </c>
      <c r="I38" s="1"/>
    </row>
    <row r="39" spans="1:9" x14ac:dyDescent="0.3">
      <c r="A39" s="1">
        <v>38</v>
      </c>
      <c r="B39" s="1">
        <v>4</v>
      </c>
      <c r="C39" s="1" t="s">
        <v>62</v>
      </c>
      <c r="D39" s="19">
        <f t="shared" si="0"/>
        <v>417600</v>
      </c>
      <c r="E39" s="19">
        <v>522000</v>
      </c>
      <c r="F39" s="1">
        <v>22</v>
      </c>
      <c r="G39" s="1">
        <f t="shared" ca="1" si="1"/>
        <v>15</v>
      </c>
      <c r="H39" s="3">
        <f t="shared" ca="1" si="2"/>
        <v>43778</v>
      </c>
      <c r="I39" s="1"/>
    </row>
    <row r="40" spans="1:9" x14ac:dyDescent="0.3">
      <c r="A40" s="1">
        <v>39</v>
      </c>
      <c r="B40" s="1">
        <v>4</v>
      </c>
      <c r="C40" s="1" t="s">
        <v>63</v>
      </c>
      <c r="D40" s="19">
        <f t="shared" si="0"/>
        <v>590400</v>
      </c>
      <c r="E40" s="19">
        <v>738000</v>
      </c>
      <c r="F40" s="1">
        <v>22</v>
      </c>
      <c r="G40" s="1">
        <f t="shared" ca="1" si="1"/>
        <v>180</v>
      </c>
      <c r="H40" s="3">
        <f t="shared" ca="1" si="2"/>
        <v>43665</v>
      </c>
      <c r="I40" s="1"/>
    </row>
    <row r="41" spans="1:9" x14ac:dyDescent="0.3">
      <c r="A41" s="1">
        <v>40</v>
      </c>
      <c r="B41" s="1">
        <v>4</v>
      </c>
      <c r="C41" s="1" t="s">
        <v>64</v>
      </c>
      <c r="D41" s="19">
        <f t="shared" si="0"/>
        <v>290400</v>
      </c>
      <c r="E41" s="19">
        <v>363000</v>
      </c>
      <c r="F41" s="1">
        <v>23</v>
      </c>
      <c r="G41" s="1">
        <f t="shared" ca="1" si="1"/>
        <v>110</v>
      </c>
      <c r="H41" s="3">
        <f t="shared" ca="1" si="2"/>
        <v>43702</v>
      </c>
      <c r="I41" s="1"/>
    </row>
    <row r="42" spans="1:9" x14ac:dyDescent="0.3">
      <c r="A42" s="1">
        <v>41</v>
      </c>
      <c r="B42" s="1">
        <v>4</v>
      </c>
      <c r="C42" s="1" t="s">
        <v>66</v>
      </c>
      <c r="D42" s="19">
        <f t="shared" si="0"/>
        <v>664800</v>
      </c>
      <c r="E42" s="19">
        <v>831000</v>
      </c>
      <c r="F42" s="1">
        <v>20</v>
      </c>
      <c r="G42" s="1">
        <f t="shared" ca="1" si="1"/>
        <v>194</v>
      </c>
      <c r="H42" s="3">
        <f t="shared" ca="1" si="2"/>
        <v>43683</v>
      </c>
      <c r="I42" s="1"/>
    </row>
    <row r="43" spans="1:9" x14ac:dyDescent="0.3">
      <c r="A43" s="1">
        <v>42</v>
      </c>
      <c r="B43" s="1">
        <v>4</v>
      </c>
      <c r="C43" s="1" t="s">
        <v>67</v>
      </c>
      <c r="D43" s="19">
        <f t="shared" si="0"/>
        <v>1516800</v>
      </c>
      <c r="E43" s="19">
        <v>1896000</v>
      </c>
      <c r="F43" s="1">
        <v>22</v>
      </c>
      <c r="G43" s="1">
        <f t="shared" ca="1" si="1"/>
        <v>173</v>
      </c>
      <c r="H43" s="3">
        <f t="shared" ca="1" si="2"/>
        <v>43797</v>
      </c>
      <c r="I43" s="1"/>
    </row>
    <row r="44" spans="1:9" x14ac:dyDescent="0.3">
      <c r="A44" s="1">
        <v>43</v>
      </c>
      <c r="B44" s="1">
        <v>4</v>
      </c>
      <c r="C44" s="1" t="s">
        <v>68</v>
      </c>
      <c r="D44" s="19">
        <f t="shared" si="0"/>
        <v>2016000</v>
      </c>
      <c r="E44" s="19">
        <v>2520000</v>
      </c>
      <c r="F44" s="1">
        <v>22</v>
      </c>
      <c r="G44" s="1">
        <f t="shared" ca="1" si="1"/>
        <v>29</v>
      </c>
      <c r="H44" s="3">
        <f t="shared" ca="1" si="2"/>
        <v>43695</v>
      </c>
      <c r="I44" s="1"/>
    </row>
    <row r="45" spans="1:9" x14ac:dyDescent="0.3">
      <c r="A45" s="1">
        <v>44</v>
      </c>
      <c r="B45" s="1">
        <v>4</v>
      </c>
      <c r="C45" s="1" t="s">
        <v>69</v>
      </c>
      <c r="D45" s="19">
        <f t="shared" si="0"/>
        <v>1861600</v>
      </c>
      <c r="E45" s="19">
        <v>2327000</v>
      </c>
      <c r="F45" s="1">
        <v>16</v>
      </c>
      <c r="G45" s="1">
        <f t="shared" ca="1" si="1"/>
        <v>66</v>
      </c>
      <c r="H45" s="3">
        <f t="shared" ca="1" si="2"/>
        <v>43683</v>
      </c>
      <c r="I45" s="1"/>
    </row>
    <row r="46" spans="1:9" x14ac:dyDescent="0.3">
      <c r="A46" s="1">
        <v>45</v>
      </c>
      <c r="B46" s="1">
        <v>4</v>
      </c>
      <c r="C46" s="1" t="s">
        <v>70</v>
      </c>
      <c r="D46" s="19">
        <f t="shared" si="0"/>
        <v>38400</v>
      </c>
      <c r="E46" s="19">
        <v>48000</v>
      </c>
      <c r="F46" s="1">
        <v>24</v>
      </c>
      <c r="G46" s="1">
        <f t="shared" ca="1" si="1"/>
        <v>143</v>
      </c>
      <c r="H46" s="3">
        <f t="shared" ca="1" si="2"/>
        <v>43660</v>
      </c>
      <c r="I46" s="1"/>
    </row>
    <row r="47" spans="1:9" x14ac:dyDescent="0.3">
      <c r="A47" s="1">
        <v>46</v>
      </c>
      <c r="B47" s="1">
        <v>5</v>
      </c>
      <c r="C47" s="1" t="s">
        <v>71</v>
      </c>
      <c r="D47" s="19">
        <f t="shared" si="0"/>
        <v>280000</v>
      </c>
      <c r="E47" s="19">
        <v>350000</v>
      </c>
      <c r="F47" s="1">
        <v>25</v>
      </c>
      <c r="G47" s="1">
        <f t="shared" ca="1" si="1"/>
        <v>46</v>
      </c>
      <c r="H47" s="3">
        <f t="shared" ca="1" si="2"/>
        <v>43664</v>
      </c>
      <c r="I47" s="1"/>
    </row>
    <row r="48" spans="1:9" x14ac:dyDescent="0.3">
      <c r="A48" s="1">
        <v>47</v>
      </c>
      <c r="B48" s="1">
        <v>5</v>
      </c>
      <c r="C48" s="1" t="s">
        <v>72</v>
      </c>
      <c r="D48" s="19">
        <f t="shared" si="0"/>
        <v>3080000</v>
      </c>
      <c r="E48" s="19">
        <v>3850000</v>
      </c>
      <c r="F48" s="1">
        <v>26</v>
      </c>
      <c r="G48" s="1">
        <f t="shared" ca="1" si="1"/>
        <v>183</v>
      </c>
      <c r="H48" s="3">
        <f t="shared" ca="1" si="2"/>
        <v>43774</v>
      </c>
      <c r="I48" s="1"/>
    </row>
    <row r="49" spans="1:9" x14ac:dyDescent="0.3">
      <c r="A49" s="1">
        <v>48</v>
      </c>
      <c r="B49" s="1">
        <v>5</v>
      </c>
      <c r="C49" s="1" t="s">
        <v>74</v>
      </c>
      <c r="D49" s="19">
        <f t="shared" si="0"/>
        <v>127200</v>
      </c>
      <c r="E49" s="19">
        <v>159000</v>
      </c>
      <c r="F49" s="1">
        <v>25</v>
      </c>
      <c r="G49" s="1">
        <f t="shared" ca="1" si="1"/>
        <v>114</v>
      </c>
      <c r="H49" s="3">
        <f t="shared" ca="1" si="2"/>
        <v>43857</v>
      </c>
      <c r="I49" s="1"/>
    </row>
    <row r="50" spans="1:9" x14ac:dyDescent="0.3">
      <c r="A50" s="1">
        <v>49</v>
      </c>
      <c r="B50" s="1">
        <v>5</v>
      </c>
      <c r="C50" s="1" t="s">
        <v>75</v>
      </c>
      <c r="D50" s="19">
        <f t="shared" si="0"/>
        <v>218400</v>
      </c>
      <c r="E50" s="19">
        <v>273000</v>
      </c>
      <c r="F50" s="1">
        <v>27</v>
      </c>
      <c r="G50" s="1">
        <f t="shared" ca="1" si="1"/>
        <v>114</v>
      </c>
      <c r="H50" s="3">
        <f t="shared" ca="1" si="2"/>
        <v>43763</v>
      </c>
      <c r="I50" s="1"/>
    </row>
    <row r="51" spans="1:9" x14ac:dyDescent="0.3">
      <c r="A51" s="1">
        <v>50</v>
      </c>
      <c r="B51" s="1">
        <v>5</v>
      </c>
      <c r="C51" s="1" t="s">
        <v>77</v>
      </c>
      <c r="D51" s="19">
        <f t="shared" si="0"/>
        <v>145600</v>
      </c>
      <c r="E51" s="19">
        <v>182000</v>
      </c>
      <c r="F51" s="1">
        <v>27</v>
      </c>
      <c r="G51" s="1">
        <f t="shared" ca="1" si="1"/>
        <v>19</v>
      </c>
      <c r="H51" s="3">
        <f t="shared" ca="1" si="2"/>
        <v>43803</v>
      </c>
      <c r="I51" s="1"/>
    </row>
    <row r="52" spans="1:9" x14ac:dyDescent="0.3">
      <c r="A52" s="1">
        <v>51</v>
      </c>
      <c r="B52" s="1">
        <v>5</v>
      </c>
      <c r="C52" s="1" t="s">
        <v>78</v>
      </c>
      <c r="D52" s="19">
        <f t="shared" si="0"/>
        <v>134400</v>
      </c>
      <c r="E52" s="19">
        <v>168000</v>
      </c>
      <c r="F52" s="1">
        <v>28</v>
      </c>
      <c r="G52" s="1">
        <f t="shared" ca="1" si="1"/>
        <v>4</v>
      </c>
      <c r="H52" s="3">
        <f t="shared" ca="1" si="2"/>
        <v>43586</v>
      </c>
      <c r="I52" s="1"/>
    </row>
    <row r="53" spans="1:9" x14ac:dyDescent="0.3">
      <c r="A53" s="1">
        <v>52</v>
      </c>
      <c r="B53" s="1">
        <v>5</v>
      </c>
      <c r="C53" s="1" t="s">
        <v>80</v>
      </c>
      <c r="D53" s="19">
        <f t="shared" si="0"/>
        <v>193600</v>
      </c>
      <c r="E53" s="19">
        <v>242000</v>
      </c>
      <c r="F53" s="1">
        <v>29</v>
      </c>
      <c r="G53" s="1">
        <f t="shared" ca="1" si="1"/>
        <v>52</v>
      </c>
      <c r="H53" s="3">
        <f t="shared" ca="1" si="2"/>
        <v>43584</v>
      </c>
      <c r="I53" s="1"/>
    </row>
    <row r="54" spans="1:9" x14ac:dyDescent="0.3">
      <c r="A54" s="1">
        <v>53</v>
      </c>
      <c r="B54" s="1">
        <v>5</v>
      </c>
      <c r="C54" s="1" t="s">
        <v>81</v>
      </c>
      <c r="D54" s="19">
        <f t="shared" si="0"/>
        <v>478400</v>
      </c>
      <c r="E54" s="19">
        <v>598000</v>
      </c>
      <c r="F54" s="1">
        <v>30</v>
      </c>
      <c r="G54" s="1">
        <f t="shared" ca="1" si="1"/>
        <v>129</v>
      </c>
      <c r="H54" s="3">
        <f t="shared" ca="1" si="2"/>
        <v>43679</v>
      </c>
      <c r="I54" s="1"/>
    </row>
    <row r="55" spans="1:9" x14ac:dyDescent="0.3">
      <c r="A55" s="1">
        <v>54</v>
      </c>
      <c r="B55" s="1">
        <v>5</v>
      </c>
      <c r="C55" s="1" t="s">
        <v>83</v>
      </c>
      <c r="D55" s="19">
        <f t="shared" si="0"/>
        <v>564800</v>
      </c>
      <c r="E55" s="19">
        <v>706000</v>
      </c>
      <c r="F55" s="1">
        <v>30</v>
      </c>
      <c r="G55" s="1">
        <f t="shared" ca="1" si="1"/>
        <v>132</v>
      </c>
      <c r="H55" s="3">
        <f t="shared" ca="1" si="2"/>
        <v>43595</v>
      </c>
      <c r="I55" s="1"/>
    </row>
    <row r="56" spans="1:9" x14ac:dyDescent="0.3">
      <c r="A56" s="1">
        <v>55</v>
      </c>
      <c r="B56" s="1">
        <v>5</v>
      </c>
      <c r="C56" s="1" t="s">
        <v>84</v>
      </c>
      <c r="D56" s="19">
        <f t="shared" si="0"/>
        <v>475200</v>
      </c>
      <c r="E56" s="19">
        <v>594000</v>
      </c>
      <c r="F56" s="1">
        <v>31</v>
      </c>
      <c r="G56" s="1">
        <f t="shared" ca="1" si="1"/>
        <v>142</v>
      </c>
      <c r="H56" s="3">
        <f t="shared" ca="1" si="2"/>
        <v>43649</v>
      </c>
      <c r="I56" s="1"/>
    </row>
    <row r="57" spans="1:9" x14ac:dyDescent="0.3">
      <c r="A57" s="1">
        <v>56</v>
      </c>
      <c r="B57" s="1">
        <v>5</v>
      </c>
      <c r="C57" s="1" t="s">
        <v>86</v>
      </c>
      <c r="D57" s="19">
        <f t="shared" si="0"/>
        <v>44000</v>
      </c>
      <c r="E57" s="19">
        <v>55000</v>
      </c>
      <c r="F57" s="1">
        <v>32</v>
      </c>
      <c r="G57" s="1">
        <f t="shared" ca="1" si="1"/>
        <v>111</v>
      </c>
      <c r="H57" s="3">
        <f t="shared" ca="1" si="2"/>
        <v>43621</v>
      </c>
      <c r="I57" s="1"/>
    </row>
    <row r="58" spans="1:9" x14ac:dyDescent="0.3">
      <c r="A58" s="1">
        <v>57</v>
      </c>
      <c r="B58" s="1">
        <v>5</v>
      </c>
      <c r="C58" s="1" t="s">
        <v>87</v>
      </c>
      <c r="D58" s="19">
        <f t="shared" si="0"/>
        <v>228800</v>
      </c>
      <c r="E58" s="19">
        <v>286000</v>
      </c>
      <c r="F58" s="1">
        <v>31</v>
      </c>
      <c r="G58" s="1">
        <f t="shared" ca="1" si="1"/>
        <v>58</v>
      </c>
      <c r="H58" s="3">
        <f t="shared" ca="1" si="2"/>
        <v>43836</v>
      </c>
      <c r="I58" s="1"/>
    </row>
    <row r="59" spans="1:9" x14ac:dyDescent="0.3">
      <c r="A59" s="1">
        <v>58</v>
      </c>
      <c r="B59" s="1">
        <v>5</v>
      </c>
      <c r="C59" s="1" t="s">
        <v>88</v>
      </c>
      <c r="D59" s="19">
        <f t="shared" si="0"/>
        <v>271200</v>
      </c>
      <c r="E59" s="19">
        <v>339000</v>
      </c>
      <c r="F59" s="1">
        <v>25</v>
      </c>
      <c r="G59" s="1">
        <f t="shared" ca="1" si="1"/>
        <v>68</v>
      </c>
      <c r="H59" s="3">
        <f t="shared" ca="1" si="2"/>
        <v>43822</v>
      </c>
      <c r="I59" s="1"/>
    </row>
    <row r="60" spans="1:9" x14ac:dyDescent="0.3">
      <c r="A60" s="1">
        <v>59</v>
      </c>
      <c r="B60" s="1">
        <v>5</v>
      </c>
      <c r="C60" s="1" t="s">
        <v>89</v>
      </c>
      <c r="D60" s="19">
        <f t="shared" si="0"/>
        <v>320000</v>
      </c>
      <c r="E60" s="19">
        <v>400000</v>
      </c>
      <c r="F60" s="1">
        <v>33</v>
      </c>
      <c r="G60" s="1">
        <f t="shared" ca="1" si="1"/>
        <v>96</v>
      </c>
      <c r="H60" s="3">
        <f t="shared" ca="1" si="2"/>
        <v>43661</v>
      </c>
      <c r="I60" s="1"/>
    </row>
    <row r="61" spans="1:9" x14ac:dyDescent="0.3">
      <c r="A61" s="1">
        <v>60</v>
      </c>
      <c r="B61" s="1">
        <v>5</v>
      </c>
      <c r="C61" s="1" t="s">
        <v>91</v>
      </c>
      <c r="D61" s="19">
        <f t="shared" si="0"/>
        <v>229600</v>
      </c>
      <c r="E61" s="19">
        <v>287000</v>
      </c>
      <c r="F61" s="1">
        <v>25</v>
      </c>
      <c r="G61" s="1">
        <f t="shared" ca="1" si="1"/>
        <v>177</v>
      </c>
      <c r="H61" s="3">
        <f t="shared" ca="1" si="2"/>
        <v>43557</v>
      </c>
      <c r="I61" s="1"/>
    </row>
    <row r="62" spans="1:9" x14ac:dyDescent="0.3">
      <c r="A62" s="1">
        <v>61</v>
      </c>
      <c r="B62" s="1">
        <v>5</v>
      </c>
      <c r="C62" s="1" t="s">
        <v>92</v>
      </c>
      <c r="D62" s="19">
        <f t="shared" si="0"/>
        <v>3080000</v>
      </c>
      <c r="E62" s="19">
        <v>3850000</v>
      </c>
      <c r="F62" s="1">
        <v>26</v>
      </c>
      <c r="G62" s="1">
        <f t="shared" ca="1" si="1"/>
        <v>117</v>
      </c>
      <c r="H62" s="3">
        <f t="shared" ca="1" si="2"/>
        <v>43596</v>
      </c>
      <c r="I62" s="1"/>
    </row>
    <row r="63" spans="1:9" x14ac:dyDescent="0.3">
      <c r="A63" s="1">
        <v>62</v>
      </c>
      <c r="B63" s="1">
        <v>5</v>
      </c>
      <c r="C63" s="1" t="s">
        <v>93</v>
      </c>
      <c r="D63" s="19">
        <f t="shared" si="0"/>
        <v>10560000</v>
      </c>
      <c r="E63" s="19">
        <v>13200000</v>
      </c>
      <c r="F63" s="1">
        <v>34</v>
      </c>
      <c r="G63" s="1">
        <f t="shared" ca="1" si="1"/>
        <v>198</v>
      </c>
      <c r="H63" s="3">
        <f t="shared" ca="1" si="2"/>
        <v>43789</v>
      </c>
      <c r="I63" s="1"/>
    </row>
    <row r="64" spans="1:9" x14ac:dyDescent="0.3">
      <c r="A64" s="1">
        <v>63</v>
      </c>
      <c r="B64" s="1">
        <v>5</v>
      </c>
      <c r="C64" s="1" t="s">
        <v>95</v>
      </c>
      <c r="D64" s="19">
        <f t="shared" si="0"/>
        <v>2560800</v>
      </c>
      <c r="E64" s="19">
        <v>3201000</v>
      </c>
      <c r="F64" s="1">
        <v>26</v>
      </c>
      <c r="G64" s="1">
        <f t="shared" ca="1" si="1"/>
        <v>153</v>
      </c>
      <c r="H64" s="3">
        <f t="shared" ca="1" si="2"/>
        <v>43858</v>
      </c>
      <c r="I64" s="1"/>
    </row>
    <row r="65" spans="1:9" x14ac:dyDescent="0.3">
      <c r="A65" s="1">
        <v>64</v>
      </c>
      <c r="B65" s="1">
        <v>5</v>
      </c>
      <c r="C65" s="1" t="s">
        <v>96</v>
      </c>
      <c r="D65" s="19">
        <f t="shared" si="0"/>
        <v>440000</v>
      </c>
      <c r="E65" s="19">
        <v>550000</v>
      </c>
      <c r="F65" s="1">
        <v>26</v>
      </c>
      <c r="G65" s="1">
        <f t="shared" ca="1" si="1"/>
        <v>21</v>
      </c>
      <c r="H65" s="3">
        <f t="shared" ca="1" si="2"/>
        <v>43690</v>
      </c>
      <c r="I65" s="1"/>
    </row>
    <row r="66" spans="1:9" x14ac:dyDescent="0.3">
      <c r="A66" s="1">
        <v>65</v>
      </c>
      <c r="B66" s="1">
        <v>5</v>
      </c>
      <c r="C66" s="1" t="s">
        <v>97</v>
      </c>
      <c r="D66" s="19">
        <f t="shared" si="0"/>
        <v>220000</v>
      </c>
      <c r="E66" s="19">
        <v>275000</v>
      </c>
      <c r="F66" s="1">
        <v>35</v>
      </c>
      <c r="G66" s="1">
        <f t="shared" ca="1" si="1"/>
        <v>38</v>
      </c>
      <c r="H66" s="3">
        <f t="shared" ca="1" si="2"/>
        <v>43712</v>
      </c>
      <c r="I66" s="1"/>
    </row>
    <row r="67" spans="1:9" x14ac:dyDescent="0.3">
      <c r="A67" s="1">
        <v>66</v>
      </c>
      <c r="B67" s="1">
        <v>6</v>
      </c>
      <c r="C67" s="1" t="s">
        <v>99</v>
      </c>
      <c r="D67" s="19">
        <f t="shared" ref="D67:D85" si="3">E67-(E67*0.2)</f>
        <v>15884000</v>
      </c>
      <c r="E67" s="19">
        <v>19855000</v>
      </c>
      <c r="F67" s="1">
        <v>18</v>
      </c>
      <c r="G67" s="1">
        <f t="shared" ref="G67:G85" ca="1" si="4">INT((RAND()*200)+1)</f>
        <v>173</v>
      </c>
      <c r="H67" s="3">
        <f t="shared" ref="H67:H84" ca="1" si="5">RANDBETWEEN(DATE(2019,4,1),DATE(2020,2,20))</f>
        <v>43580</v>
      </c>
      <c r="I67" s="1"/>
    </row>
    <row r="68" spans="1:9" x14ac:dyDescent="0.3">
      <c r="A68" s="1">
        <v>67</v>
      </c>
      <c r="B68" s="1">
        <v>6</v>
      </c>
      <c r="C68" s="1" t="s">
        <v>106</v>
      </c>
      <c r="D68" s="19">
        <f t="shared" si="3"/>
        <v>1968000</v>
      </c>
      <c r="E68" s="19">
        <v>2460000</v>
      </c>
      <c r="F68" s="1">
        <v>36</v>
      </c>
      <c r="G68" s="1">
        <f t="shared" ca="1" si="4"/>
        <v>182</v>
      </c>
      <c r="H68" s="3">
        <f t="shared" ca="1" si="5"/>
        <v>43780</v>
      </c>
      <c r="I68" s="1"/>
    </row>
    <row r="69" spans="1:9" x14ac:dyDescent="0.3">
      <c r="A69" s="1">
        <v>68</v>
      </c>
      <c r="B69" s="1">
        <v>6</v>
      </c>
      <c r="C69" s="1" t="s">
        <v>108</v>
      </c>
      <c r="D69" s="19">
        <f t="shared" si="3"/>
        <v>1156000</v>
      </c>
      <c r="E69" s="19">
        <v>1445000</v>
      </c>
      <c r="F69" s="1">
        <v>1</v>
      </c>
      <c r="G69" s="1">
        <f t="shared" ca="1" si="4"/>
        <v>130</v>
      </c>
      <c r="H69" s="3">
        <f t="shared" ca="1" si="5"/>
        <v>43680</v>
      </c>
      <c r="I69" s="1"/>
    </row>
    <row r="70" spans="1:9" x14ac:dyDescent="0.3">
      <c r="A70" s="1">
        <v>69</v>
      </c>
      <c r="B70" s="1">
        <v>6</v>
      </c>
      <c r="C70" s="1" t="s">
        <v>109</v>
      </c>
      <c r="D70" s="19">
        <f t="shared" si="3"/>
        <v>616000</v>
      </c>
      <c r="E70" s="19">
        <v>770000</v>
      </c>
      <c r="F70" s="1">
        <v>37</v>
      </c>
      <c r="G70" s="1">
        <f t="shared" ca="1" si="4"/>
        <v>90</v>
      </c>
      <c r="H70" s="3">
        <f t="shared" ca="1" si="5"/>
        <v>43680</v>
      </c>
      <c r="I70" s="1"/>
    </row>
    <row r="71" spans="1:9" x14ac:dyDescent="0.3">
      <c r="A71" s="1">
        <v>70</v>
      </c>
      <c r="B71" s="1">
        <v>6</v>
      </c>
      <c r="C71" s="1" t="s">
        <v>111</v>
      </c>
      <c r="D71" s="19">
        <f t="shared" si="3"/>
        <v>2557600</v>
      </c>
      <c r="E71" s="19">
        <v>3197000</v>
      </c>
      <c r="F71" s="1">
        <v>38</v>
      </c>
      <c r="G71" s="1">
        <f t="shared" ca="1" si="4"/>
        <v>162</v>
      </c>
      <c r="H71" s="3">
        <f t="shared" ca="1" si="5"/>
        <v>43558</v>
      </c>
      <c r="I71" s="1"/>
    </row>
    <row r="72" spans="1:9" x14ac:dyDescent="0.3">
      <c r="A72" s="1">
        <v>71</v>
      </c>
      <c r="B72" s="1">
        <v>6</v>
      </c>
      <c r="C72" s="1" t="s">
        <v>113</v>
      </c>
      <c r="D72" s="19">
        <f t="shared" si="3"/>
        <v>1180800</v>
      </c>
      <c r="E72" s="19">
        <v>1476000</v>
      </c>
      <c r="F72" s="1">
        <v>37</v>
      </c>
      <c r="G72" s="1">
        <f t="shared" ca="1" si="4"/>
        <v>69</v>
      </c>
      <c r="H72" s="3">
        <f t="shared" ca="1" si="5"/>
        <v>43603</v>
      </c>
      <c r="I72" s="1"/>
    </row>
    <row r="73" spans="1:9" x14ac:dyDescent="0.3">
      <c r="A73" s="1">
        <v>72</v>
      </c>
      <c r="B73" s="1">
        <v>6</v>
      </c>
      <c r="C73" s="1" t="s">
        <v>114</v>
      </c>
      <c r="D73" s="19">
        <f t="shared" si="3"/>
        <v>720000</v>
      </c>
      <c r="E73" s="19">
        <v>900000</v>
      </c>
      <c r="F73" s="1">
        <v>39</v>
      </c>
      <c r="G73" s="1">
        <f t="shared" ca="1" si="4"/>
        <v>97</v>
      </c>
      <c r="H73" s="3">
        <f t="shared" ca="1" si="5"/>
        <v>43724</v>
      </c>
      <c r="I73" s="1"/>
    </row>
    <row r="74" spans="1:9" x14ac:dyDescent="0.3">
      <c r="A74" s="1">
        <v>73</v>
      </c>
      <c r="B74" s="1">
        <v>6</v>
      </c>
      <c r="C74" s="1" t="s">
        <v>116</v>
      </c>
      <c r="D74" s="19">
        <f t="shared" si="3"/>
        <v>855200</v>
      </c>
      <c r="E74" s="19">
        <v>1069000</v>
      </c>
      <c r="F74" s="1">
        <v>40</v>
      </c>
      <c r="G74" s="1">
        <f t="shared" ca="1" si="4"/>
        <v>127</v>
      </c>
      <c r="H74" s="3">
        <f t="shared" ca="1" si="5"/>
        <v>43836</v>
      </c>
      <c r="I74" s="1"/>
    </row>
    <row r="75" spans="1:9" x14ac:dyDescent="0.3">
      <c r="A75" s="1">
        <v>74</v>
      </c>
      <c r="B75" s="1">
        <v>6</v>
      </c>
      <c r="C75" s="1" t="s">
        <v>118</v>
      </c>
      <c r="D75" s="19">
        <f t="shared" si="3"/>
        <v>308000</v>
      </c>
      <c r="E75" s="19">
        <v>385000</v>
      </c>
      <c r="F75" s="1">
        <v>41</v>
      </c>
      <c r="G75" s="1">
        <f t="shared" ca="1" si="4"/>
        <v>17</v>
      </c>
      <c r="H75" s="3">
        <f t="shared" ca="1" si="5"/>
        <v>43573</v>
      </c>
      <c r="I75" s="1"/>
    </row>
    <row r="76" spans="1:9" x14ac:dyDescent="0.3">
      <c r="A76" s="1">
        <v>75</v>
      </c>
      <c r="B76" s="1">
        <v>6</v>
      </c>
      <c r="C76" s="1" t="s">
        <v>120</v>
      </c>
      <c r="D76" s="19">
        <f t="shared" si="3"/>
        <v>2088000</v>
      </c>
      <c r="E76" s="19">
        <v>2610000</v>
      </c>
      <c r="F76" s="1">
        <v>1</v>
      </c>
      <c r="G76" s="1">
        <f t="shared" ca="1" si="4"/>
        <v>34</v>
      </c>
      <c r="H76" s="3">
        <f t="shared" ca="1" si="5"/>
        <v>43812</v>
      </c>
      <c r="I76" s="1"/>
    </row>
    <row r="77" spans="1:9" x14ac:dyDescent="0.3">
      <c r="A77" s="1">
        <v>76</v>
      </c>
      <c r="B77" s="1">
        <v>6</v>
      </c>
      <c r="C77" s="1" t="s">
        <v>121</v>
      </c>
      <c r="D77" s="19">
        <f t="shared" si="3"/>
        <v>1900800</v>
      </c>
      <c r="E77" s="19">
        <v>2376000</v>
      </c>
      <c r="F77" s="1">
        <v>2</v>
      </c>
      <c r="G77" s="1">
        <f t="shared" ca="1" si="4"/>
        <v>141</v>
      </c>
      <c r="H77" s="3">
        <f t="shared" ca="1" si="5"/>
        <v>43590</v>
      </c>
      <c r="I77" s="1"/>
    </row>
    <row r="78" spans="1:9" x14ac:dyDescent="0.3">
      <c r="A78" s="1">
        <v>77</v>
      </c>
      <c r="B78" s="1">
        <v>6</v>
      </c>
      <c r="C78" s="1" t="s">
        <v>122</v>
      </c>
      <c r="D78" s="19">
        <f t="shared" si="3"/>
        <v>1065600</v>
      </c>
      <c r="E78" s="19">
        <v>1332000</v>
      </c>
      <c r="F78" s="1">
        <v>42</v>
      </c>
      <c r="G78" s="1">
        <f t="shared" ca="1" si="4"/>
        <v>3</v>
      </c>
      <c r="H78" s="3">
        <f t="shared" ca="1" si="5"/>
        <v>43825</v>
      </c>
      <c r="I78" s="1"/>
    </row>
    <row r="79" spans="1:9" x14ac:dyDescent="0.3">
      <c r="A79" s="1">
        <v>78</v>
      </c>
      <c r="B79" s="1">
        <v>6</v>
      </c>
      <c r="C79" s="1" t="s">
        <v>124</v>
      </c>
      <c r="D79" s="19">
        <f t="shared" si="3"/>
        <v>1591200</v>
      </c>
      <c r="E79" s="19">
        <v>1989000</v>
      </c>
      <c r="F79" s="1">
        <v>43</v>
      </c>
      <c r="G79" s="1">
        <f t="shared" ca="1" si="4"/>
        <v>182</v>
      </c>
      <c r="H79" s="3">
        <f t="shared" ca="1" si="5"/>
        <v>43634</v>
      </c>
      <c r="I79" s="1"/>
    </row>
    <row r="80" spans="1:9" x14ac:dyDescent="0.3">
      <c r="A80" s="1">
        <v>79</v>
      </c>
      <c r="B80" s="1">
        <v>6</v>
      </c>
      <c r="C80" s="1" t="s">
        <v>126</v>
      </c>
      <c r="D80" s="19">
        <f t="shared" si="3"/>
        <v>8228000</v>
      </c>
      <c r="E80" s="19">
        <v>10285000</v>
      </c>
      <c r="F80" s="1">
        <v>43</v>
      </c>
      <c r="G80" s="1">
        <f t="shared" ca="1" si="4"/>
        <v>49</v>
      </c>
      <c r="H80" s="3">
        <f t="shared" ca="1" si="5"/>
        <v>43630</v>
      </c>
      <c r="I80" s="1"/>
    </row>
    <row r="81" spans="1:9" x14ac:dyDescent="0.3">
      <c r="A81" s="1">
        <v>80</v>
      </c>
      <c r="B81" s="1">
        <v>6</v>
      </c>
      <c r="C81" s="1" t="s">
        <v>127</v>
      </c>
      <c r="D81" s="19">
        <f t="shared" si="3"/>
        <v>1197600</v>
      </c>
      <c r="E81" s="19">
        <v>1497000</v>
      </c>
      <c r="F81" s="1">
        <v>44</v>
      </c>
      <c r="G81" s="1">
        <f t="shared" ca="1" si="4"/>
        <v>196</v>
      </c>
      <c r="H81" s="3">
        <f t="shared" ca="1" si="5"/>
        <v>43557</v>
      </c>
      <c r="I81" s="1"/>
    </row>
    <row r="82" spans="1:9" x14ac:dyDescent="0.3">
      <c r="A82" s="1">
        <v>81</v>
      </c>
      <c r="B82" s="1">
        <v>6</v>
      </c>
      <c r="C82" s="1" t="s">
        <v>129</v>
      </c>
      <c r="D82" s="19">
        <f t="shared" si="3"/>
        <v>15400000</v>
      </c>
      <c r="E82" s="19">
        <v>19250000</v>
      </c>
      <c r="F82" s="1">
        <v>45</v>
      </c>
      <c r="G82" s="1">
        <f t="shared" ca="1" si="4"/>
        <v>142</v>
      </c>
      <c r="H82" s="3">
        <f t="shared" ca="1" si="5"/>
        <v>43730</v>
      </c>
      <c r="I82" s="1"/>
    </row>
    <row r="83" spans="1:9" x14ac:dyDescent="0.3">
      <c r="A83" s="1">
        <v>82</v>
      </c>
      <c r="B83" s="1">
        <v>6</v>
      </c>
      <c r="C83" s="1" t="s">
        <v>131</v>
      </c>
      <c r="D83" s="19">
        <f t="shared" si="3"/>
        <v>1263200</v>
      </c>
      <c r="E83" s="19">
        <v>1579000</v>
      </c>
      <c r="F83" s="1">
        <v>46</v>
      </c>
      <c r="G83" s="1">
        <f t="shared" ca="1" si="4"/>
        <v>142</v>
      </c>
      <c r="H83" s="3">
        <f t="shared" ca="1" si="5"/>
        <v>43767</v>
      </c>
      <c r="I83" s="1"/>
    </row>
    <row r="84" spans="1:9" x14ac:dyDescent="0.3">
      <c r="A84" s="1">
        <v>83</v>
      </c>
      <c r="B84" s="1">
        <v>6</v>
      </c>
      <c r="C84" s="1" t="s">
        <v>133</v>
      </c>
      <c r="D84" s="19">
        <f t="shared" si="3"/>
        <v>4834400</v>
      </c>
      <c r="E84" s="19">
        <v>6043000</v>
      </c>
      <c r="F84" s="1">
        <v>1</v>
      </c>
      <c r="G84" s="1">
        <f t="shared" ca="1" si="4"/>
        <v>67</v>
      </c>
      <c r="H84" s="3">
        <f t="shared" ca="1" si="5"/>
        <v>43561</v>
      </c>
      <c r="I84" s="1"/>
    </row>
    <row r="85" spans="1:9" x14ac:dyDescent="0.3">
      <c r="A85" s="1">
        <v>84</v>
      </c>
      <c r="B85" s="1">
        <v>6</v>
      </c>
      <c r="C85" s="1" t="s">
        <v>134</v>
      </c>
      <c r="D85" s="19">
        <f t="shared" si="3"/>
        <v>5756000</v>
      </c>
      <c r="E85" s="19">
        <v>7195000</v>
      </c>
      <c r="F85" s="1">
        <v>46</v>
      </c>
      <c r="G85" s="1">
        <f t="shared" ca="1" si="4"/>
        <v>4</v>
      </c>
      <c r="H85" s="3">
        <f ca="1">RANDBETWEEN(DATE(2019,4,1),DATE(2020,2,20))</f>
        <v>43746</v>
      </c>
      <c r="I85" s="1"/>
    </row>
    <row r="86" spans="1:9" x14ac:dyDescent="0.3">
      <c r="A86" s="1"/>
      <c r="B86" s="1"/>
      <c r="C86" s="1"/>
      <c r="D86" s="20"/>
      <c r="E86" s="19"/>
      <c r="F86" s="1"/>
      <c r="G86" s="1"/>
      <c r="H86" s="1"/>
      <c r="I8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8"/>
  <sheetViews>
    <sheetView workbookViewId="0">
      <pane ySplit="1" topLeftCell="A2" activePane="bottomLeft" state="frozen"/>
      <selection pane="bottomLeft" activeCell="A31" sqref="A31"/>
    </sheetView>
  </sheetViews>
  <sheetFormatPr defaultRowHeight="16.5" x14ac:dyDescent="0.3"/>
  <cols>
    <col min="2" max="2" width="24.125" bestFit="1" customWidth="1"/>
    <col min="3" max="3" width="15.125" bestFit="1" customWidth="1"/>
    <col min="4" max="4" width="42.875" bestFit="1" customWidth="1"/>
    <col min="5" max="5" width="14.375" bestFit="1" customWidth="1"/>
    <col min="6" max="6" width="15.5" bestFit="1" customWidth="1"/>
  </cols>
  <sheetData>
    <row r="1" spans="1:7" s="7" customFormat="1" ht="33.75" customHeight="1" thickBot="1" x14ac:dyDescent="0.35">
      <c r="A1" s="5" t="s">
        <v>135</v>
      </c>
      <c r="B1" s="6" t="s">
        <v>136</v>
      </c>
      <c r="C1" s="6" t="s">
        <v>137</v>
      </c>
      <c r="D1" s="6" t="s">
        <v>138</v>
      </c>
      <c r="E1" s="6" t="s">
        <v>139</v>
      </c>
      <c r="F1" s="6" t="s">
        <v>140</v>
      </c>
    </row>
    <row r="2" spans="1:7" x14ac:dyDescent="0.3">
      <c r="A2" s="1">
        <v>1</v>
      </c>
      <c r="B2" s="1" t="s">
        <v>9</v>
      </c>
      <c r="C2" s="1" t="s">
        <v>262</v>
      </c>
      <c r="D2" s="1" t="s">
        <v>679</v>
      </c>
      <c r="E2" s="1" t="s">
        <v>208</v>
      </c>
      <c r="F2" s="1"/>
      <c r="G2" s="1"/>
    </row>
    <row r="3" spans="1:7" x14ac:dyDescent="0.3">
      <c r="A3" s="1">
        <v>2</v>
      </c>
      <c r="B3" s="1" t="s">
        <v>13</v>
      </c>
      <c r="C3" s="1" t="s">
        <v>261</v>
      </c>
      <c r="D3" s="1" t="s">
        <v>680</v>
      </c>
      <c r="E3" s="1" t="s">
        <v>141</v>
      </c>
      <c r="F3" s="1"/>
      <c r="G3" s="1"/>
    </row>
    <row r="4" spans="1:7" x14ac:dyDescent="0.3">
      <c r="A4" s="1">
        <v>3</v>
      </c>
      <c r="B4" s="1" t="s">
        <v>16</v>
      </c>
      <c r="C4" s="1" t="s">
        <v>260</v>
      </c>
      <c r="D4" s="1" t="s">
        <v>609</v>
      </c>
      <c r="E4" s="1" t="s">
        <v>207</v>
      </c>
      <c r="F4" s="1" t="s">
        <v>142</v>
      </c>
      <c r="G4" s="1"/>
    </row>
    <row r="5" spans="1:7" x14ac:dyDescent="0.3">
      <c r="A5" s="1">
        <v>4</v>
      </c>
      <c r="B5" s="1" t="s">
        <v>104</v>
      </c>
      <c r="C5" s="1" t="s">
        <v>257</v>
      </c>
      <c r="D5" s="1" t="s">
        <v>610</v>
      </c>
      <c r="E5" s="1" t="s">
        <v>263</v>
      </c>
      <c r="F5" s="1"/>
      <c r="G5" s="1"/>
    </row>
    <row r="6" spans="1:7" x14ac:dyDescent="0.3">
      <c r="A6" s="1">
        <v>5</v>
      </c>
      <c r="B6" s="1" t="s">
        <v>18</v>
      </c>
      <c r="C6" s="1" t="s">
        <v>258</v>
      </c>
      <c r="D6" s="1" t="s">
        <v>681</v>
      </c>
      <c r="E6" s="1" t="s">
        <v>206</v>
      </c>
      <c r="F6" s="1"/>
      <c r="G6" s="1"/>
    </row>
    <row r="7" spans="1:7" x14ac:dyDescent="0.3">
      <c r="A7" s="1">
        <v>6</v>
      </c>
      <c r="B7" s="1" t="s">
        <v>21</v>
      </c>
      <c r="C7" s="1" t="s">
        <v>259</v>
      </c>
      <c r="D7" s="1" t="s">
        <v>682</v>
      </c>
      <c r="E7" s="1" t="s">
        <v>143</v>
      </c>
      <c r="F7" s="1"/>
      <c r="G7" s="1"/>
    </row>
    <row r="8" spans="1:7" x14ac:dyDescent="0.3">
      <c r="A8" s="1">
        <v>7</v>
      </c>
      <c r="B8" s="1" t="s">
        <v>23</v>
      </c>
      <c r="C8" s="1" t="s">
        <v>254</v>
      </c>
      <c r="D8" s="1" t="s">
        <v>683</v>
      </c>
      <c r="E8" s="1" t="s">
        <v>144</v>
      </c>
      <c r="F8" s="1" t="s">
        <v>145</v>
      </c>
      <c r="G8" s="1"/>
    </row>
    <row r="9" spans="1:7" x14ac:dyDescent="0.3">
      <c r="A9" s="1">
        <v>8</v>
      </c>
      <c r="B9" s="1" t="s">
        <v>25</v>
      </c>
      <c r="C9" s="1" t="s">
        <v>255</v>
      </c>
      <c r="D9" s="1" t="s">
        <v>684</v>
      </c>
      <c r="E9" s="1" t="s">
        <v>146</v>
      </c>
      <c r="F9" s="1" t="s">
        <v>147</v>
      </c>
      <c r="G9" s="1"/>
    </row>
    <row r="10" spans="1:7" x14ac:dyDescent="0.3">
      <c r="A10" s="1">
        <v>9</v>
      </c>
      <c r="B10" s="1" t="s">
        <v>27</v>
      </c>
      <c r="C10" s="1" t="s">
        <v>256</v>
      </c>
      <c r="D10" s="1" t="s">
        <v>611</v>
      </c>
      <c r="E10" s="1" t="s">
        <v>205</v>
      </c>
      <c r="F10" s="1" t="s">
        <v>148</v>
      </c>
      <c r="G10" s="1"/>
    </row>
    <row r="11" spans="1:7" x14ac:dyDescent="0.3">
      <c r="A11" s="1">
        <v>10</v>
      </c>
      <c r="B11" s="1" t="s">
        <v>33</v>
      </c>
      <c r="C11" s="1" t="s">
        <v>152</v>
      </c>
      <c r="D11" s="1" t="s">
        <v>685</v>
      </c>
      <c r="E11" s="1" t="s">
        <v>204</v>
      </c>
      <c r="F11" s="1" t="s">
        <v>153</v>
      </c>
      <c r="G11" s="1"/>
    </row>
    <row r="12" spans="1:7" x14ac:dyDescent="0.3">
      <c r="A12" s="1">
        <v>11</v>
      </c>
      <c r="B12" s="1" t="s">
        <v>35</v>
      </c>
      <c r="C12" s="1" t="s">
        <v>247</v>
      </c>
      <c r="D12" s="1" t="s">
        <v>686</v>
      </c>
      <c r="E12" s="1" t="s">
        <v>154</v>
      </c>
      <c r="F12" s="1"/>
      <c r="G12" s="1"/>
    </row>
    <row r="13" spans="1:7" x14ac:dyDescent="0.3">
      <c r="A13" s="1">
        <v>12</v>
      </c>
      <c r="B13" s="1" t="s">
        <v>37</v>
      </c>
      <c r="C13" s="1" t="s">
        <v>248</v>
      </c>
      <c r="D13" s="1" t="s">
        <v>687</v>
      </c>
      <c r="E13" s="1" t="s">
        <v>203</v>
      </c>
      <c r="F13" s="1"/>
      <c r="G13" s="1"/>
    </row>
    <row r="14" spans="1:7" x14ac:dyDescent="0.3">
      <c r="A14" s="1">
        <v>13</v>
      </c>
      <c r="B14" s="1" t="s">
        <v>102</v>
      </c>
      <c r="C14" s="1" t="s">
        <v>249</v>
      </c>
      <c r="D14" s="1" t="s">
        <v>612</v>
      </c>
      <c r="E14" s="1" t="s">
        <v>265</v>
      </c>
      <c r="F14" s="1"/>
      <c r="G14" s="1"/>
    </row>
    <row r="15" spans="1:7" x14ac:dyDescent="0.3">
      <c r="A15" s="1">
        <v>14</v>
      </c>
      <c r="B15" s="1" t="s">
        <v>45</v>
      </c>
      <c r="C15" s="1" t="s">
        <v>155</v>
      </c>
      <c r="D15" s="1" t="s">
        <v>688</v>
      </c>
      <c r="E15" s="1" t="s">
        <v>157</v>
      </c>
      <c r="F15" s="1" t="s">
        <v>156</v>
      </c>
      <c r="G15" s="1"/>
    </row>
    <row r="16" spans="1:7" x14ac:dyDescent="0.3">
      <c r="A16" s="1">
        <v>15</v>
      </c>
      <c r="B16" s="1" t="s">
        <v>47</v>
      </c>
      <c r="C16" s="1" t="s">
        <v>264</v>
      </c>
      <c r="D16" s="1" t="s">
        <v>689</v>
      </c>
      <c r="E16" s="1" t="s">
        <v>158</v>
      </c>
      <c r="F16" s="1" t="s">
        <v>159</v>
      </c>
      <c r="G16" s="1"/>
    </row>
    <row r="17" spans="1:7" x14ac:dyDescent="0.3">
      <c r="A17" s="1">
        <v>16</v>
      </c>
      <c r="B17" s="1" t="s">
        <v>101</v>
      </c>
      <c r="C17" s="1" t="s">
        <v>250</v>
      </c>
      <c r="D17" s="1" t="s">
        <v>613</v>
      </c>
      <c r="E17" s="1" t="s">
        <v>160</v>
      </c>
      <c r="F17" s="1"/>
      <c r="G17" s="1"/>
    </row>
    <row r="18" spans="1:7" x14ac:dyDescent="0.3">
      <c r="A18" s="1">
        <v>17</v>
      </c>
      <c r="B18" s="1" t="s">
        <v>51</v>
      </c>
      <c r="C18" s="1" t="s">
        <v>253</v>
      </c>
      <c r="D18" s="1" t="s">
        <v>614</v>
      </c>
      <c r="E18" s="1" t="s">
        <v>161</v>
      </c>
      <c r="F18" s="1"/>
      <c r="G18" s="1"/>
    </row>
    <row r="19" spans="1:7" x14ac:dyDescent="0.3">
      <c r="A19" s="1">
        <v>18</v>
      </c>
      <c r="B19" s="1" t="s">
        <v>100</v>
      </c>
      <c r="C19" s="1" t="s">
        <v>252</v>
      </c>
      <c r="D19" s="1" t="s">
        <v>162</v>
      </c>
      <c r="E19" s="1" t="s">
        <v>163</v>
      </c>
      <c r="F19" s="1"/>
      <c r="G19" s="1"/>
    </row>
    <row r="20" spans="1:7" x14ac:dyDescent="0.3">
      <c r="A20" s="1">
        <v>19</v>
      </c>
      <c r="B20" s="1" t="s">
        <v>55</v>
      </c>
      <c r="C20" s="1" t="s">
        <v>251</v>
      </c>
      <c r="D20" s="1" t="s">
        <v>615</v>
      </c>
      <c r="E20" s="1" t="s">
        <v>202</v>
      </c>
      <c r="F20" s="1" t="s">
        <v>164</v>
      </c>
      <c r="G20" s="1"/>
    </row>
    <row r="21" spans="1:7" x14ac:dyDescent="0.3">
      <c r="A21" s="1">
        <v>20</v>
      </c>
      <c r="B21" s="1" t="s">
        <v>103</v>
      </c>
      <c r="C21" s="1" t="s">
        <v>165</v>
      </c>
      <c r="D21" s="1" t="s">
        <v>616</v>
      </c>
      <c r="E21" s="1" t="s">
        <v>266</v>
      </c>
      <c r="F21" s="1"/>
      <c r="G21" s="1"/>
    </row>
    <row r="22" spans="1:7" x14ac:dyDescent="0.3">
      <c r="A22" s="1">
        <v>21</v>
      </c>
      <c r="B22" s="1" t="s">
        <v>58</v>
      </c>
      <c r="C22" s="1" t="s">
        <v>166</v>
      </c>
      <c r="D22" s="1" t="s">
        <v>617</v>
      </c>
      <c r="E22" s="1" t="s">
        <v>167</v>
      </c>
      <c r="F22" s="1" t="s">
        <v>168</v>
      </c>
      <c r="G22" s="1"/>
    </row>
    <row r="23" spans="1:7" x14ac:dyDescent="0.3">
      <c r="A23" s="1">
        <v>22</v>
      </c>
      <c r="B23" s="1" t="s">
        <v>105</v>
      </c>
      <c r="C23" s="1" t="s">
        <v>246</v>
      </c>
      <c r="D23" s="1" t="s">
        <v>690</v>
      </c>
      <c r="E23" s="1" t="s">
        <v>169</v>
      </c>
      <c r="F23" s="1" t="s">
        <v>170</v>
      </c>
      <c r="G23" s="1"/>
    </row>
    <row r="24" spans="1:7" x14ac:dyDescent="0.3">
      <c r="A24" s="1">
        <v>23</v>
      </c>
      <c r="B24" s="1" t="s">
        <v>65</v>
      </c>
      <c r="C24" s="1" t="s">
        <v>245</v>
      </c>
      <c r="D24" s="1" t="s">
        <v>171</v>
      </c>
      <c r="E24" s="1" t="s">
        <v>172</v>
      </c>
      <c r="F24" s="1"/>
      <c r="G24" s="1"/>
    </row>
    <row r="25" spans="1:7" x14ac:dyDescent="0.3">
      <c r="A25" s="1">
        <v>24</v>
      </c>
      <c r="B25" s="1" t="s">
        <v>173</v>
      </c>
      <c r="C25" s="1" t="s">
        <v>244</v>
      </c>
      <c r="D25" s="1" t="s">
        <v>691</v>
      </c>
      <c r="E25" s="1" t="s">
        <v>174</v>
      </c>
      <c r="F25" s="1" t="s">
        <v>175</v>
      </c>
      <c r="G25" s="1"/>
    </row>
    <row r="26" spans="1:7" x14ac:dyDescent="0.3">
      <c r="A26" s="1">
        <v>25</v>
      </c>
      <c r="B26" s="1" t="s">
        <v>176</v>
      </c>
      <c r="C26" s="1" t="s">
        <v>177</v>
      </c>
      <c r="D26" s="1" t="s">
        <v>618</v>
      </c>
      <c r="E26" s="1" t="s">
        <v>201</v>
      </c>
      <c r="F26" s="1" t="s">
        <v>178</v>
      </c>
      <c r="G26" s="1"/>
    </row>
    <row r="27" spans="1:7" x14ac:dyDescent="0.3">
      <c r="A27" s="1">
        <v>26</v>
      </c>
      <c r="B27" s="1" t="s">
        <v>73</v>
      </c>
      <c r="C27" s="1" t="s">
        <v>243</v>
      </c>
      <c r="D27" s="1" t="s">
        <v>692</v>
      </c>
      <c r="E27" s="1" t="s">
        <v>179</v>
      </c>
      <c r="F27" s="1" t="s">
        <v>180</v>
      </c>
      <c r="G27" s="1"/>
    </row>
    <row r="28" spans="1:7" x14ac:dyDescent="0.3">
      <c r="A28" s="1">
        <v>27</v>
      </c>
      <c r="B28" s="1" t="s">
        <v>76</v>
      </c>
      <c r="C28" s="1" t="s">
        <v>242</v>
      </c>
      <c r="D28" s="1" t="s">
        <v>693</v>
      </c>
      <c r="E28" s="1" t="s">
        <v>200</v>
      </c>
      <c r="F28" s="1" t="s">
        <v>181</v>
      </c>
      <c r="G28" s="1"/>
    </row>
    <row r="29" spans="1:7" x14ac:dyDescent="0.3">
      <c r="A29" s="1">
        <v>28</v>
      </c>
      <c r="B29" s="1" t="s">
        <v>79</v>
      </c>
      <c r="C29" s="1" t="s">
        <v>241</v>
      </c>
      <c r="D29" s="1" t="s">
        <v>619</v>
      </c>
      <c r="E29" s="1" t="s">
        <v>182</v>
      </c>
      <c r="F29" s="1" t="s">
        <v>183</v>
      </c>
      <c r="G29" s="1"/>
    </row>
    <row r="30" spans="1:7" x14ac:dyDescent="0.3">
      <c r="A30" s="1">
        <v>29</v>
      </c>
      <c r="B30" s="1" t="s">
        <v>186</v>
      </c>
      <c r="C30" s="1" t="s">
        <v>184</v>
      </c>
      <c r="D30" s="1" t="s">
        <v>620</v>
      </c>
      <c r="E30" s="1" t="s">
        <v>199</v>
      </c>
      <c r="F30" s="1" t="s">
        <v>185</v>
      </c>
      <c r="G30" s="1"/>
    </row>
    <row r="31" spans="1:7" x14ac:dyDescent="0.3">
      <c r="A31" s="1">
        <v>30</v>
      </c>
      <c r="B31" s="1" t="s">
        <v>82</v>
      </c>
      <c r="C31" s="1" t="s">
        <v>187</v>
      </c>
      <c r="D31" s="1" t="s">
        <v>694</v>
      </c>
      <c r="E31" s="1" t="s">
        <v>198</v>
      </c>
      <c r="F31" s="1" t="s">
        <v>188</v>
      </c>
      <c r="G31" s="1"/>
    </row>
    <row r="32" spans="1:7" x14ac:dyDescent="0.3">
      <c r="A32" s="1">
        <v>31</v>
      </c>
      <c r="B32" s="1" t="s">
        <v>85</v>
      </c>
      <c r="C32" s="1" t="s">
        <v>189</v>
      </c>
      <c r="D32" s="1" t="s">
        <v>695</v>
      </c>
      <c r="E32" s="1" t="s">
        <v>197</v>
      </c>
      <c r="F32" s="1" t="s">
        <v>190</v>
      </c>
      <c r="G32" s="1"/>
    </row>
    <row r="33" spans="1:7" x14ac:dyDescent="0.3">
      <c r="A33" s="1">
        <v>32</v>
      </c>
      <c r="B33" s="1" t="s">
        <v>191</v>
      </c>
      <c r="C33" s="1" t="s">
        <v>192</v>
      </c>
      <c r="D33" s="1" t="s">
        <v>193</v>
      </c>
      <c r="E33" s="1" t="s">
        <v>194</v>
      </c>
      <c r="F33" s="1" t="s">
        <v>195</v>
      </c>
      <c r="G33" s="1"/>
    </row>
    <row r="34" spans="1:7" x14ac:dyDescent="0.3">
      <c r="A34" s="1">
        <v>33</v>
      </c>
      <c r="B34" s="1" t="s">
        <v>90</v>
      </c>
      <c r="C34" s="1" t="s">
        <v>239</v>
      </c>
      <c r="D34" s="1" t="s">
        <v>696</v>
      </c>
      <c r="E34" s="1" t="s">
        <v>196</v>
      </c>
      <c r="F34" s="1"/>
      <c r="G34" s="1"/>
    </row>
    <row r="35" spans="1:7" x14ac:dyDescent="0.3">
      <c r="A35" s="1">
        <v>34</v>
      </c>
      <c r="B35" s="1" t="s">
        <v>94</v>
      </c>
      <c r="C35" s="1" t="s">
        <v>209</v>
      </c>
      <c r="D35" s="1" t="s">
        <v>697</v>
      </c>
      <c r="E35" s="1" t="s">
        <v>210</v>
      </c>
      <c r="F35" s="1" t="s">
        <v>211</v>
      </c>
      <c r="G35" s="1"/>
    </row>
    <row r="36" spans="1:7" x14ac:dyDescent="0.3">
      <c r="A36" s="1">
        <v>35</v>
      </c>
      <c r="B36" s="1" t="s">
        <v>98</v>
      </c>
      <c r="C36" s="1" t="s">
        <v>213</v>
      </c>
      <c r="D36" s="1" t="s">
        <v>212</v>
      </c>
      <c r="E36" s="1" t="s">
        <v>214</v>
      </c>
      <c r="F36" s="1"/>
      <c r="G36" s="1"/>
    </row>
    <row r="37" spans="1:7" x14ac:dyDescent="0.3">
      <c r="A37" s="1">
        <v>36</v>
      </c>
      <c r="B37" s="1" t="s">
        <v>107</v>
      </c>
      <c r="C37" s="1" t="s">
        <v>238</v>
      </c>
      <c r="D37" s="1" t="s">
        <v>621</v>
      </c>
      <c r="E37" s="1" t="s">
        <v>267</v>
      </c>
      <c r="F37" s="1"/>
      <c r="G37" s="1"/>
    </row>
    <row r="38" spans="1:7" x14ac:dyDescent="0.3">
      <c r="A38" s="1">
        <v>37</v>
      </c>
      <c r="B38" s="1" t="s">
        <v>110</v>
      </c>
      <c r="C38" s="1" t="s">
        <v>237</v>
      </c>
      <c r="D38" s="1" t="s">
        <v>622</v>
      </c>
      <c r="E38" s="1" t="s">
        <v>268</v>
      </c>
      <c r="F38" s="1"/>
      <c r="G38" s="1"/>
    </row>
    <row r="39" spans="1:7" x14ac:dyDescent="0.3">
      <c r="A39" s="1">
        <v>38</v>
      </c>
      <c r="B39" s="1" t="s">
        <v>112</v>
      </c>
      <c r="C39" s="1" t="s">
        <v>218</v>
      </c>
      <c r="D39" s="1" t="s">
        <v>215</v>
      </c>
      <c r="E39" s="1" t="s">
        <v>216</v>
      </c>
      <c r="F39" s="1" t="s">
        <v>217</v>
      </c>
      <c r="G39" s="1"/>
    </row>
    <row r="40" spans="1:7" x14ac:dyDescent="0.3">
      <c r="A40" s="1">
        <v>39</v>
      </c>
      <c r="B40" s="1" t="s">
        <v>115</v>
      </c>
      <c r="C40" s="1" t="s">
        <v>240</v>
      </c>
      <c r="D40" s="1" t="s">
        <v>698</v>
      </c>
      <c r="E40" s="1" t="s">
        <v>219</v>
      </c>
      <c r="F40" s="1" t="s">
        <v>220</v>
      </c>
      <c r="G40" s="1"/>
    </row>
    <row r="41" spans="1:7" x14ac:dyDescent="0.3">
      <c r="A41" s="1">
        <v>40</v>
      </c>
      <c r="B41" s="1" t="s">
        <v>117</v>
      </c>
      <c r="C41" s="1" t="s">
        <v>236</v>
      </c>
      <c r="D41" s="1" t="s">
        <v>699</v>
      </c>
      <c r="E41" s="1" t="s">
        <v>221</v>
      </c>
      <c r="F41" s="1"/>
      <c r="G41" s="1"/>
    </row>
    <row r="42" spans="1:7" x14ac:dyDescent="0.3">
      <c r="A42" s="1">
        <v>41</v>
      </c>
      <c r="B42" s="1" t="s">
        <v>119</v>
      </c>
      <c r="C42" s="1" t="s">
        <v>235</v>
      </c>
      <c r="D42" s="1" t="s">
        <v>623</v>
      </c>
      <c r="E42" s="1" t="s">
        <v>269</v>
      </c>
      <c r="F42" s="1"/>
      <c r="G42" s="1"/>
    </row>
    <row r="43" spans="1:7" x14ac:dyDescent="0.3">
      <c r="A43" s="1">
        <v>42</v>
      </c>
      <c r="B43" s="1" t="s">
        <v>123</v>
      </c>
      <c r="C43" s="1" t="s">
        <v>222</v>
      </c>
      <c r="D43" s="1" t="s">
        <v>223</v>
      </c>
      <c r="E43" s="1" t="s">
        <v>224</v>
      </c>
      <c r="F43" s="1" t="s">
        <v>225</v>
      </c>
      <c r="G43" s="1"/>
    </row>
    <row r="44" spans="1:7" x14ac:dyDescent="0.3">
      <c r="A44" s="1">
        <v>43</v>
      </c>
      <c r="B44" s="1" t="s">
        <v>125</v>
      </c>
      <c r="C44" s="1" t="s">
        <v>149</v>
      </c>
      <c r="D44" s="1" t="s">
        <v>700</v>
      </c>
      <c r="E44" s="1" t="s">
        <v>150</v>
      </c>
      <c r="F44" s="1" t="s">
        <v>151</v>
      </c>
      <c r="G44" s="1"/>
    </row>
    <row r="45" spans="1:7" x14ac:dyDescent="0.3">
      <c r="A45" s="1">
        <v>44</v>
      </c>
      <c r="B45" s="1" t="s">
        <v>128</v>
      </c>
      <c r="C45" s="1" t="s">
        <v>234</v>
      </c>
      <c r="D45" s="1" t="s">
        <v>624</v>
      </c>
      <c r="E45" s="1" t="s">
        <v>270</v>
      </c>
      <c r="F45" s="1"/>
      <c r="G45" s="1"/>
    </row>
    <row r="46" spans="1:7" x14ac:dyDescent="0.3">
      <c r="A46" s="1">
        <v>45</v>
      </c>
      <c r="B46" s="1" t="s">
        <v>130</v>
      </c>
      <c r="C46" s="1" t="s">
        <v>233</v>
      </c>
      <c r="D46" s="1" t="s">
        <v>226</v>
      </c>
      <c r="E46" s="1" t="s">
        <v>227</v>
      </c>
      <c r="F46" s="1" t="s">
        <v>228</v>
      </c>
      <c r="G46" s="1"/>
    </row>
    <row r="47" spans="1:7" x14ac:dyDescent="0.3">
      <c r="A47" s="1">
        <v>46</v>
      </c>
      <c r="B47" s="1" t="s">
        <v>132</v>
      </c>
      <c r="C47" s="1" t="s">
        <v>230</v>
      </c>
      <c r="D47" s="1" t="s">
        <v>229</v>
      </c>
      <c r="E47" s="1" t="s">
        <v>231</v>
      </c>
      <c r="F47" s="1" t="s">
        <v>232</v>
      </c>
      <c r="G47" s="1"/>
    </row>
    <row r="48" spans="1:7" x14ac:dyDescent="0.3">
      <c r="D48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workbookViewId="0">
      <pane ySplit="1" topLeftCell="A2" activePane="bottomLeft" state="frozen"/>
      <selection pane="bottomLeft" activeCell="C5" sqref="C5"/>
    </sheetView>
  </sheetViews>
  <sheetFormatPr defaultRowHeight="16.5" x14ac:dyDescent="0.3"/>
  <cols>
    <col min="2" max="2" width="22" bestFit="1" customWidth="1"/>
    <col min="3" max="3" width="12.375" customWidth="1"/>
    <col min="4" max="4" width="38.125" bestFit="1" customWidth="1"/>
    <col min="5" max="5" width="13.375" bestFit="1" customWidth="1"/>
    <col min="6" max="6" width="15" bestFit="1" customWidth="1"/>
    <col min="7" max="7" width="23.625" style="1" bestFit="1" customWidth="1"/>
    <col min="8" max="8" width="23.125" bestFit="1" customWidth="1"/>
    <col min="9" max="9" width="23.125" style="15" customWidth="1"/>
    <col min="10" max="10" width="13" bestFit="1" customWidth="1"/>
    <col min="12" max="12" width="14.625" customWidth="1"/>
    <col min="13" max="13" width="11.625" bestFit="1" customWidth="1"/>
    <col min="19" max="19" width="15.125" bestFit="1" customWidth="1"/>
  </cols>
  <sheetData>
    <row r="1" spans="1:20" s="7" customFormat="1" ht="36" customHeight="1" thickBot="1" x14ac:dyDescent="0.35">
      <c r="A1" s="5" t="s">
        <v>271</v>
      </c>
      <c r="B1" s="6" t="s">
        <v>272</v>
      </c>
      <c r="C1" s="6" t="s">
        <v>273</v>
      </c>
      <c r="D1" s="6" t="s">
        <v>274</v>
      </c>
      <c r="E1" s="6" t="s">
        <v>275</v>
      </c>
      <c r="F1" s="6" t="s">
        <v>276</v>
      </c>
      <c r="G1" s="6" t="s">
        <v>277</v>
      </c>
      <c r="H1" s="6" t="s">
        <v>278</v>
      </c>
      <c r="I1" s="13" t="s">
        <v>777</v>
      </c>
      <c r="J1" s="6" t="s">
        <v>279</v>
      </c>
      <c r="L1" s="7" t="s">
        <v>491</v>
      </c>
      <c r="M1" s="7" t="s">
        <v>492</v>
      </c>
      <c r="P1" s="7" t="s">
        <v>280</v>
      </c>
      <c r="Q1" s="7" t="s">
        <v>281</v>
      </c>
      <c r="R1" s="7" t="s">
        <v>375</v>
      </c>
      <c r="S1" s="7" t="s">
        <v>379</v>
      </c>
      <c r="T1" s="7" t="s">
        <v>397</v>
      </c>
    </row>
    <row r="2" spans="1:20" x14ac:dyDescent="0.3">
      <c r="A2" s="1">
        <v>1</v>
      </c>
      <c r="B2" s="1" t="s">
        <v>468</v>
      </c>
      <c r="C2" s="16" t="s">
        <v>780</v>
      </c>
      <c r="D2" s="1" t="s">
        <v>642</v>
      </c>
      <c r="E2" s="1" t="s">
        <v>471</v>
      </c>
      <c r="F2" s="1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A6v65Z4x7</v>
      </c>
      <c r="G2" s="8" t="s">
        <v>497</v>
      </c>
      <c r="H2" s="1" t="str">
        <f ca="1">CONCATENATE(F2,N2,INDIRECT("L"&amp;RANDBETWEEN(2,4)))</f>
        <v>A6v65Z4x7@C</v>
      </c>
      <c r="I2" s="14">
        <f ca="1">RANDBETWEEN(DATE(2020,2,1),DATE(2020,2,30))</f>
        <v>43864</v>
      </c>
      <c r="J2" s="1">
        <v>6</v>
      </c>
      <c r="M2" t="s">
        <v>493</v>
      </c>
      <c r="N2" t="s">
        <v>496</v>
      </c>
      <c r="P2" t="s">
        <v>282</v>
      </c>
      <c r="Q2" t="s">
        <v>297</v>
      </c>
      <c r="R2" t="s">
        <v>376</v>
      </c>
      <c r="S2" t="s">
        <v>396</v>
      </c>
      <c r="T2" t="s">
        <v>398</v>
      </c>
    </row>
    <row r="3" spans="1:20" x14ac:dyDescent="0.3">
      <c r="A3" s="1">
        <v>2</v>
      </c>
      <c r="B3" s="1" t="s">
        <v>469</v>
      </c>
      <c r="C3" s="4" t="s">
        <v>779</v>
      </c>
      <c r="D3" s="1" t="s">
        <v>643</v>
      </c>
      <c r="E3" s="1" t="s">
        <v>472</v>
      </c>
      <c r="F3" s="1" t="str">
        <f t="shared" ref="F3:F55" ca="1" si="0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3GZT2cc2e</v>
      </c>
      <c r="G3" s="8" t="s">
        <v>498</v>
      </c>
      <c r="H3" s="1" t="str">
        <f t="shared" ref="H3:H55" ca="1" si="1">CONCATENATE(F3,N3,INDIRECT("L"&amp;RANDBETWEEN(2,4)))</f>
        <v>3GZT2cc2e@C</v>
      </c>
      <c r="I3" s="14">
        <f t="shared" ref="I3:I56" ca="1" si="2">RANDBETWEEN(DATE(2020,2,1),DATE(2020,2,30))</f>
        <v>43864</v>
      </c>
      <c r="J3" s="1">
        <v>15</v>
      </c>
      <c r="L3" t="str">
        <f ca="1">CHAR(RANDBETWEEN(49,57))</f>
        <v>5</v>
      </c>
      <c r="M3" t="s">
        <v>494</v>
      </c>
      <c r="N3" t="s">
        <v>496</v>
      </c>
      <c r="P3" t="s">
        <v>283</v>
      </c>
      <c r="Q3" t="s">
        <v>298</v>
      </c>
      <c r="R3" t="s">
        <v>377</v>
      </c>
      <c r="S3" t="s">
        <v>380</v>
      </c>
      <c r="T3" t="s">
        <v>399</v>
      </c>
    </row>
    <row r="4" spans="1:20" x14ac:dyDescent="0.3">
      <c r="A4" s="1">
        <v>3</v>
      </c>
      <c r="B4" s="1" t="s">
        <v>470</v>
      </c>
      <c r="C4" s="4" t="s">
        <v>778</v>
      </c>
      <c r="D4" s="1" t="s">
        <v>644</v>
      </c>
      <c r="E4" s="1" t="s">
        <v>473</v>
      </c>
      <c r="F4" s="1" t="str">
        <f t="shared" ca="1" si="0"/>
        <v>ZdFd87uTo</v>
      </c>
      <c r="G4" s="8" t="s">
        <v>499</v>
      </c>
      <c r="H4" s="1" t="str">
        <f t="shared" ca="1" si="1"/>
        <v>ZdFd87uTo@</v>
      </c>
      <c r="I4" s="14">
        <f t="shared" ca="1" si="2"/>
        <v>43882</v>
      </c>
      <c r="J4" s="1">
        <v>24</v>
      </c>
      <c r="L4" t="str">
        <f ca="1">CHAR(RANDBETWEEN(65,90))</f>
        <v>C</v>
      </c>
      <c r="M4" t="s">
        <v>495</v>
      </c>
      <c r="N4" t="s">
        <v>496</v>
      </c>
      <c r="P4" t="s">
        <v>284</v>
      </c>
      <c r="Q4" t="s">
        <v>299</v>
      </c>
      <c r="R4" t="s">
        <v>378</v>
      </c>
      <c r="S4" t="s">
        <v>381</v>
      </c>
    </row>
    <row r="5" spans="1:20" x14ac:dyDescent="0.3">
      <c r="A5" s="1">
        <v>4</v>
      </c>
      <c r="B5" s="1" t="str">
        <f ca="1">CONCATENATE(INDIRECT("Q"&amp;RANDBETWEEN(2,85)),INDIRECT("Q"&amp;RANDBETWEEN(2,85)),INDIRECT("R"&amp;RANDBETWEEN(2,4)))</f>
        <v>오출정보통신</v>
      </c>
      <c r="C5" s="4" t="str">
        <f ca="1">CONCATENATE(INDIRECT("P"&amp;RANDBETWEEN(2,17)),INDIRECT("Q"&amp;RANDBETWEEN(2,85)),INDIRECT("Q"&amp;RANDBETWEEN(2,85)))</f>
        <v>홍병천</v>
      </c>
      <c r="D5" s="1" t="s">
        <v>625</v>
      </c>
      <c r="E5" s="1" t="s">
        <v>474</v>
      </c>
      <c r="F5" s="1" t="str">
        <f t="shared" ca="1" si="0"/>
        <v>4OlRrQ9pY</v>
      </c>
      <c r="G5" s="8" t="s">
        <v>500</v>
      </c>
      <c r="H5" s="1" t="str">
        <f t="shared" ca="1" si="1"/>
        <v>4OlRrQ9pY@</v>
      </c>
      <c r="I5" s="14">
        <f t="shared" ca="1" si="2"/>
        <v>43864</v>
      </c>
      <c r="J5" s="1">
        <v>33</v>
      </c>
      <c r="L5" t="str">
        <f ca="1">CHAR(RANDBETWEEN(97,122))</f>
        <v>r</v>
      </c>
      <c r="N5" t="s">
        <v>496</v>
      </c>
      <c r="P5" t="s">
        <v>285</v>
      </c>
      <c r="Q5" t="s">
        <v>300</v>
      </c>
      <c r="S5" t="s">
        <v>382</v>
      </c>
    </row>
    <row r="6" spans="1:20" x14ac:dyDescent="0.3">
      <c r="A6" s="1">
        <v>5</v>
      </c>
      <c r="B6" s="1" t="str">
        <f t="shared" ref="B6:B20" ca="1" si="3">CONCATENATE(INDIRECT("Q"&amp;RANDBETWEEN(2,85)),INDIRECT("Q"&amp;RANDBETWEEN(2,85)),INDIRECT("R"&amp;RANDBETWEEN(2,4)))</f>
        <v>구옥정보통신</v>
      </c>
      <c r="C6" s="4" t="str">
        <f t="shared" ref="C6:C55" ca="1" si="4">CONCATENATE(INDIRECT("P"&amp;RANDBETWEEN(2,17)),INDIRECT("Q"&amp;RANDBETWEEN(2,85)),INDIRECT("Q"&amp;RANDBETWEEN(2,85)))</f>
        <v>한우심</v>
      </c>
      <c r="D6" s="1" t="s">
        <v>626</v>
      </c>
      <c r="E6" s="1" t="s">
        <v>475</v>
      </c>
      <c r="F6" s="1" t="str">
        <f t="shared" ca="1" si="0"/>
        <v>s8b1m5BQk</v>
      </c>
      <c r="G6" s="8" t="s">
        <v>501</v>
      </c>
      <c r="H6" s="1" t="str">
        <f t="shared" ca="1" si="1"/>
        <v>s8b1m5BQk@</v>
      </c>
      <c r="I6" s="14">
        <f t="shared" ca="1" si="2"/>
        <v>43883</v>
      </c>
      <c r="J6" s="1">
        <v>42</v>
      </c>
      <c r="L6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NCUm9L181</v>
      </c>
      <c r="N6" t="s">
        <v>496</v>
      </c>
      <c r="P6" t="s">
        <v>286</v>
      </c>
      <c r="Q6" t="s">
        <v>301</v>
      </c>
      <c r="S6" t="s">
        <v>383</v>
      </c>
    </row>
    <row r="7" spans="1:20" x14ac:dyDescent="0.3">
      <c r="A7" s="1">
        <v>6</v>
      </c>
      <c r="B7" s="1" t="str">
        <f t="shared" ca="1" si="3"/>
        <v>공파시스템</v>
      </c>
      <c r="C7" s="4" t="str">
        <f t="shared" ca="1" si="4"/>
        <v>강태정</v>
      </c>
      <c r="D7" s="1" t="s">
        <v>627</v>
      </c>
      <c r="E7" s="1" t="s">
        <v>476</v>
      </c>
      <c r="F7" s="1" t="str">
        <f t="shared" ca="1" si="0"/>
        <v>E34VUw7aB</v>
      </c>
      <c r="G7" s="8" t="s">
        <v>502</v>
      </c>
      <c r="H7" s="1" t="str">
        <f t="shared" ca="1" si="1"/>
        <v>E34VUw7aB@</v>
      </c>
      <c r="I7" s="14">
        <f t="shared" ca="1" si="2"/>
        <v>43864</v>
      </c>
      <c r="J7" s="1">
        <v>49</v>
      </c>
      <c r="N7" t="s">
        <v>496</v>
      </c>
      <c r="P7" t="s">
        <v>287</v>
      </c>
      <c r="Q7" t="s">
        <v>302</v>
      </c>
      <c r="S7" t="s">
        <v>384</v>
      </c>
    </row>
    <row r="8" spans="1:20" x14ac:dyDescent="0.3">
      <c r="A8" s="1">
        <v>7</v>
      </c>
      <c r="B8" s="1" t="str">
        <f t="shared" ca="1" si="3"/>
        <v>만공시스템</v>
      </c>
      <c r="C8" s="4" t="str">
        <f t="shared" ca="1" si="4"/>
        <v>문공소</v>
      </c>
      <c r="D8" s="1" t="s">
        <v>628</v>
      </c>
      <c r="E8" s="1" t="s">
        <v>477</v>
      </c>
      <c r="F8" s="1" t="str">
        <f t="shared" ca="1" si="0"/>
        <v>WM3ldLfJ8</v>
      </c>
      <c r="G8" s="8" t="s">
        <v>503</v>
      </c>
      <c r="H8" s="1" t="str">
        <f t="shared" ca="1" si="1"/>
        <v>WM3ldLfJ8@5</v>
      </c>
      <c r="I8" s="14">
        <f t="shared" ca="1" si="2"/>
        <v>43868</v>
      </c>
      <c r="J8" s="1">
        <v>53</v>
      </c>
      <c r="N8" t="s">
        <v>496</v>
      </c>
      <c r="P8" t="s">
        <v>288</v>
      </c>
      <c r="Q8" t="s">
        <v>303</v>
      </c>
      <c r="S8" t="s">
        <v>385</v>
      </c>
    </row>
    <row r="9" spans="1:20" x14ac:dyDescent="0.3">
      <c r="A9" s="1">
        <v>8</v>
      </c>
      <c r="B9" s="1" t="str">
        <f t="shared" ca="1" si="3"/>
        <v>임전정보통신</v>
      </c>
      <c r="C9" s="4" t="str">
        <f t="shared" ca="1" si="4"/>
        <v>홍내복</v>
      </c>
      <c r="D9" s="1" t="s">
        <v>629</v>
      </c>
      <c r="E9" s="1" t="s">
        <v>478</v>
      </c>
      <c r="F9" s="1" t="str">
        <f t="shared" ca="1" si="0"/>
        <v>9x4rPQiMf</v>
      </c>
      <c r="G9" s="8" t="s">
        <v>504</v>
      </c>
      <c r="H9" s="1" t="str">
        <f t="shared" ca="1" si="1"/>
        <v>9x4rPQiMf@5</v>
      </c>
      <c r="I9" s="14">
        <f t="shared" ca="1" si="2"/>
        <v>43871</v>
      </c>
      <c r="J9" s="1">
        <v>57</v>
      </c>
      <c r="N9" t="s">
        <v>496</v>
      </c>
      <c r="P9" t="s">
        <v>284</v>
      </c>
      <c r="Q9" t="s">
        <v>304</v>
      </c>
      <c r="S9" t="s">
        <v>386</v>
      </c>
    </row>
    <row r="10" spans="1:20" x14ac:dyDescent="0.3">
      <c r="A10" s="1">
        <v>9</v>
      </c>
      <c r="B10" s="1" t="str">
        <f t="shared" ca="1" si="3"/>
        <v>옥목PC방</v>
      </c>
      <c r="C10" s="4" t="str">
        <f t="shared" ca="1" si="4"/>
        <v>황삼파</v>
      </c>
      <c r="D10" s="1" t="s">
        <v>630</v>
      </c>
      <c r="E10" s="1" t="s">
        <v>479</v>
      </c>
      <c r="F10" s="1" t="str">
        <f t="shared" ca="1" si="0"/>
        <v>bIYGY1ptz</v>
      </c>
      <c r="G10" s="8" t="s">
        <v>505</v>
      </c>
      <c r="H10" s="1" t="str">
        <f t="shared" ca="1" si="1"/>
        <v>bIYGY1ptz@</v>
      </c>
      <c r="I10" s="14">
        <f t="shared" ca="1" si="2"/>
        <v>43879</v>
      </c>
      <c r="J10" s="1">
        <v>61</v>
      </c>
      <c r="N10" t="s">
        <v>496</v>
      </c>
      <c r="P10" t="s">
        <v>289</v>
      </c>
      <c r="Q10" t="s">
        <v>305</v>
      </c>
      <c r="S10" t="s">
        <v>387</v>
      </c>
    </row>
    <row r="11" spans="1:20" x14ac:dyDescent="0.3">
      <c r="A11" s="1">
        <v>10</v>
      </c>
      <c r="B11" s="1" t="str">
        <f t="shared" ca="1" si="3"/>
        <v>삼변시스템</v>
      </c>
      <c r="C11" s="4" t="str">
        <f t="shared" ca="1" si="4"/>
        <v>홍정고</v>
      </c>
      <c r="D11" s="1" t="s">
        <v>631</v>
      </c>
      <c r="E11" s="1" t="s">
        <v>480</v>
      </c>
      <c r="F11" s="1" t="str">
        <f t="shared" ca="1" si="0"/>
        <v>67cF3voE1</v>
      </c>
      <c r="G11" s="8" t="s">
        <v>506</v>
      </c>
      <c r="H11" s="1" t="str">
        <f t="shared" ca="1" si="1"/>
        <v>67cF3voE1@C</v>
      </c>
      <c r="I11" s="14">
        <f t="shared" ca="1" si="2"/>
        <v>43878</v>
      </c>
      <c r="J11" s="1">
        <v>65</v>
      </c>
      <c r="N11" t="s">
        <v>496</v>
      </c>
      <c r="P11" t="s">
        <v>290</v>
      </c>
      <c r="Q11" t="s">
        <v>306</v>
      </c>
      <c r="S11" t="s">
        <v>388</v>
      </c>
    </row>
    <row r="12" spans="1:20" x14ac:dyDescent="0.3">
      <c r="A12" s="1">
        <v>11</v>
      </c>
      <c r="B12" s="1" t="str">
        <f t="shared" ca="1" si="3"/>
        <v>대자시스템</v>
      </c>
      <c r="C12" s="4" t="str">
        <f t="shared" ca="1" si="4"/>
        <v>장야옥</v>
      </c>
      <c r="D12" s="1" t="s">
        <v>632</v>
      </c>
      <c r="E12" s="1" t="s">
        <v>481</v>
      </c>
      <c r="F12" s="1" t="str">
        <f t="shared" ca="1" si="0"/>
        <v>D3VG14wNv</v>
      </c>
      <c r="G12" s="8" t="s">
        <v>507</v>
      </c>
      <c r="H12" s="1" t="str">
        <f t="shared" ca="1" si="1"/>
        <v>D3VG14wNv@C</v>
      </c>
      <c r="I12" s="14">
        <f t="shared" ca="1" si="2"/>
        <v>43873</v>
      </c>
      <c r="J12" s="1">
        <v>69</v>
      </c>
      <c r="N12" t="s">
        <v>496</v>
      </c>
      <c r="P12" t="s">
        <v>291</v>
      </c>
      <c r="Q12" t="s">
        <v>307</v>
      </c>
      <c r="S12" t="s">
        <v>389</v>
      </c>
    </row>
    <row r="13" spans="1:20" x14ac:dyDescent="0.3">
      <c r="A13" s="1">
        <v>12</v>
      </c>
      <c r="B13" s="1" t="str">
        <f t="shared" ca="1" si="3"/>
        <v>오인정보통신</v>
      </c>
      <c r="C13" s="4" t="str">
        <f t="shared" ca="1" si="4"/>
        <v>문지석</v>
      </c>
      <c r="D13" s="1" t="s">
        <v>633</v>
      </c>
      <c r="E13" s="1" t="s">
        <v>482</v>
      </c>
      <c r="F13" s="1" t="str">
        <f t="shared" ca="1" si="0"/>
        <v>Kc2AO19fO</v>
      </c>
      <c r="G13" s="8" t="s">
        <v>508</v>
      </c>
      <c r="H13" s="1" t="str">
        <f t="shared" ca="1" si="1"/>
        <v>Kc2AO19fO@</v>
      </c>
      <c r="I13" s="14">
        <f t="shared" ca="1" si="2"/>
        <v>43875</v>
      </c>
      <c r="J13" s="1">
        <v>73</v>
      </c>
      <c r="N13" t="s">
        <v>496</v>
      </c>
      <c r="P13" t="s">
        <v>292</v>
      </c>
      <c r="Q13" t="s">
        <v>308</v>
      </c>
      <c r="S13" t="s">
        <v>390</v>
      </c>
    </row>
    <row r="14" spans="1:20" x14ac:dyDescent="0.3">
      <c r="A14" s="1">
        <v>13</v>
      </c>
      <c r="B14" s="1" t="str">
        <f t="shared" ca="1" si="3"/>
        <v>목본정보통신</v>
      </c>
      <c r="C14" s="4" t="str">
        <f t="shared" ca="1" si="4"/>
        <v>장윤대</v>
      </c>
      <c r="D14" s="1" t="s">
        <v>634</v>
      </c>
      <c r="E14" s="1" t="s">
        <v>483</v>
      </c>
      <c r="F14" s="1" t="str">
        <f t="shared" ca="1" si="0"/>
        <v>6uo2882i3</v>
      </c>
      <c r="G14" s="8" t="s">
        <v>509</v>
      </c>
      <c r="H14" s="1" t="str">
        <f t="shared" ca="1" si="1"/>
        <v>6uo2882i3@C</v>
      </c>
      <c r="I14" s="14">
        <f t="shared" ca="1" si="2"/>
        <v>43878</v>
      </c>
      <c r="J14" s="1">
        <v>77</v>
      </c>
      <c r="N14" t="s">
        <v>496</v>
      </c>
      <c r="P14" t="s">
        <v>293</v>
      </c>
      <c r="Q14" t="s">
        <v>309</v>
      </c>
      <c r="S14" t="s">
        <v>391</v>
      </c>
    </row>
    <row r="15" spans="1:20" x14ac:dyDescent="0.3">
      <c r="A15" s="1">
        <v>14</v>
      </c>
      <c r="B15" s="1" t="str">
        <f t="shared" ca="1" si="3"/>
        <v>구삼정보통신</v>
      </c>
      <c r="C15" s="4" t="str">
        <f t="shared" ca="1" si="4"/>
        <v>양천소</v>
      </c>
      <c r="D15" s="1" t="s">
        <v>635</v>
      </c>
      <c r="E15" s="1" t="s">
        <v>484</v>
      </c>
      <c r="F15" s="1" t="str">
        <f t="shared" ca="1" si="0"/>
        <v>5H85P4MiM</v>
      </c>
      <c r="G15" s="8" t="s">
        <v>510</v>
      </c>
      <c r="H15" s="1" t="str">
        <f t="shared" ca="1" si="1"/>
        <v>5H85P4MiM@5</v>
      </c>
      <c r="I15" s="14">
        <f t="shared" ca="1" si="2"/>
        <v>43881</v>
      </c>
      <c r="J15" s="1">
        <v>7</v>
      </c>
      <c r="N15" t="s">
        <v>496</v>
      </c>
      <c r="P15" t="s">
        <v>294</v>
      </c>
      <c r="Q15" t="s">
        <v>310</v>
      </c>
      <c r="S15" t="s">
        <v>392</v>
      </c>
    </row>
    <row r="16" spans="1:20" x14ac:dyDescent="0.3">
      <c r="A16" s="1">
        <v>15</v>
      </c>
      <c r="B16" s="1" t="str">
        <f t="shared" ca="1" si="3"/>
        <v>사태PC방</v>
      </c>
      <c r="C16" s="4" t="str">
        <f t="shared" ca="1" si="4"/>
        <v>이영우</v>
      </c>
      <c r="D16" s="1" t="s">
        <v>636</v>
      </c>
      <c r="E16" s="1" t="s">
        <v>485</v>
      </c>
      <c r="F16" s="1" t="str">
        <f t="shared" ca="1" si="0"/>
        <v>b66cNX14Y</v>
      </c>
      <c r="G16" s="8" t="s">
        <v>511</v>
      </c>
      <c r="H16" s="1" t="str">
        <f t="shared" ca="1" si="1"/>
        <v>b66cNX14Y@C</v>
      </c>
      <c r="I16" s="14">
        <f t="shared" ca="1" si="2"/>
        <v>43869</v>
      </c>
      <c r="J16" s="1">
        <v>16</v>
      </c>
      <c r="N16" t="s">
        <v>496</v>
      </c>
      <c r="P16" t="s">
        <v>295</v>
      </c>
      <c r="Q16" t="s">
        <v>311</v>
      </c>
      <c r="S16" t="s">
        <v>393</v>
      </c>
    </row>
    <row r="17" spans="1:19" x14ac:dyDescent="0.3">
      <c r="A17" s="1">
        <v>16</v>
      </c>
      <c r="B17" s="1" t="str">
        <f t="shared" ca="1" si="3"/>
        <v>충개PC방</v>
      </c>
      <c r="C17" s="4" t="str">
        <f t="shared" ca="1" si="4"/>
        <v>왕석영</v>
      </c>
      <c r="D17" s="1" t="s">
        <v>637</v>
      </c>
      <c r="E17" s="1" t="s">
        <v>486</v>
      </c>
      <c r="F17" s="1" t="str">
        <f t="shared" ca="1" si="0"/>
        <v>VAi569KJG</v>
      </c>
      <c r="G17" s="8" t="s">
        <v>512</v>
      </c>
      <c r="H17" s="1" t="str">
        <f t="shared" ca="1" si="1"/>
        <v>VAi569KJG@</v>
      </c>
      <c r="I17" s="14">
        <f t="shared" ca="1" si="2"/>
        <v>43876</v>
      </c>
      <c r="J17" s="1">
        <v>25</v>
      </c>
      <c r="N17" t="s">
        <v>496</v>
      </c>
      <c r="P17" t="s">
        <v>296</v>
      </c>
      <c r="Q17" t="s">
        <v>312</v>
      </c>
      <c r="S17" t="s">
        <v>394</v>
      </c>
    </row>
    <row r="18" spans="1:19" x14ac:dyDescent="0.3">
      <c r="A18" s="1">
        <v>17</v>
      </c>
      <c r="B18" s="1" t="str">
        <f t="shared" ca="1" si="3"/>
        <v>소전PC방</v>
      </c>
      <c r="C18" s="4" t="str">
        <f t="shared" ca="1" si="4"/>
        <v>홍승화</v>
      </c>
      <c r="D18" s="1" t="s">
        <v>638</v>
      </c>
      <c r="E18" s="1" t="s">
        <v>487</v>
      </c>
      <c r="F18" s="1" t="str">
        <f t="shared" ca="1" si="0"/>
        <v>rZk12BiaR</v>
      </c>
      <c r="G18" s="8" t="s">
        <v>513</v>
      </c>
      <c r="H18" s="1" t="str">
        <f t="shared" ca="1" si="1"/>
        <v>rZk12BiaR@</v>
      </c>
      <c r="I18" s="14">
        <f t="shared" ca="1" si="2"/>
        <v>43875</v>
      </c>
      <c r="J18" s="1">
        <v>34</v>
      </c>
      <c r="N18" t="s">
        <v>496</v>
      </c>
      <c r="Q18" t="s">
        <v>313</v>
      </c>
      <c r="S18" t="s">
        <v>395</v>
      </c>
    </row>
    <row r="19" spans="1:19" x14ac:dyDescent="0.3">
      <c r="A19" s="1">
        <v>18</v>
      </c>
      <c r="B19" s="1" t="str">
        <f t="shared" ca="1" si="3"/>
        <v>사단정보통신</v>
      </c>
      <c r="C19" s="4" t="str">
        <f t="shared" ca="1" si="4"/>
        <v>왕병인</v>
      </c>
      <c r="D19" s="1" t="s">
        <v>639</v>
      </c>
      <c r="E19" s="1" t="s">
        <v>488</v>
      </c>
      <c r="F19" s="1" t="str">
        <f t="shared" ca="1" si="0"/>
        <v>Rcdox4VDm</v>
      </c>
      <c r="G19" s="8" t="s">
        <v>514</v>
      </c>
      <c r="H19" s="1" t="str">
        <f t="shared" ca="1" si="1"/>
        <v>Rcdox4VDm@5</v>
      </c>
      <c r="I19" s="14">
        <f t="shared" ca="1" si="2"/>
        <v>43882</v>
      </c>
      <c r="J19" s="1">
        <v>43</v>
      </c>
      <c r="N19" t="s">
        <v>496</v>
      </c>
      <c r="Q19" t="s">
        <v>314</v>
      </c>
    </row>
    <row r="20" spans="1:19" x14ac:dyDescent="0.3">
      <c r="A20" s="1">
        <v>19</v>
      </c>
      <c r="B20" s="1" t="str">
        <f t="shared" ca="1" si="3"/>
        <v>신세시스템</v>
      </c>
      <c r="C20" s="4" t="str">
        <f t="shared" ca="1" si="4"/>
        <v>최천홍</v>
      </c>
      <c r="D20" s="1" t="s">
        <v>640</v>
      </c>
      <c r="E20" s="1" t="s">
        <v>489</v>
      </c>
      <c r="F20" s="1" t="str">
        <f t="shared" ca="1" si="0"/>
        <v>VE7U25jG1</v>
      </c>
      <c r="G20" s="8" t="s">
        <v>515</v>
      </c>
      <c r="H20" s="1" t="str">
        <f t="shared" ca="1" si="1"/>
        <v>VE7U25jG1@5</v>
      </c>
      <c r="I20" s="14">
        <f t="shared" ca="1" si="2"/>
        <v>43869</v>
      </c>
      <c r="J20" s="1">
        <v>50</v>
      </c>
      <c r="N20" t="s">
        <v>496</v>
      </c>
      <c r="Q20" t="s">
        <v>315</v>
      </c>
    </row>
    <row r="21" spans="1:19" x14ac:dyDescent="0.3">
      <c r="A21" s="1">
        <v>20</v>
      </c>
      <c r="B21" s="1" t="str">
        <f ca="1">CONCATENATE(INDIRECT("Q"&amp;RANDBETWEEN(2,85)),INDIRECT("Q"&amp;RANDBETWEEN(2,85)),INDIRECT("R"&amp;RANDBETWEEN(2,4)))</f>
        <v>목출정보통신</v>
      </c>
      <c r="C21" s="4" t="str">
        <f t="shared" ca="1" si="4"/>
        <v>황정용</v>
      </c>
      <c r="D21" s="1" t="s">
        <v>641</v>
      </c>
      <c r="E21" s="1" t="s">
        <v>490</v>
      </c>
      <c r="F21" s="1" t="str">
        <f t="shared" ca="1" si="0"/>
        <v>jMXB7UC4g</v>
      </c>
      <c r="G21" s="8" t="s">
        <v>516</v>
      </c>
      <c r="H21" s="1" t="str">
        <f t="shared" ca="1" si="1"/>
        <v>jMXB7UC4g@5</v>
      </c>
      <c r="I21" s="14">
        <f t="shared" ca="1" si="2"/>
        <v>43866</v>
      </c>
      <c r="J21" s="1">
        <v>54</v>
      </c>
      <c r="N21" t="s">
        <v>496</v>
      </c>
      <c r="Q21" t="s">
        <v>316</v>
      </c>
    </row>
    <row r="22" spans="1:19" x14ac:dyDescent="0.3">
      <c r="A22" s="1">
        <v>21</v>
      </c>
      <c r="B22" s="1" t="s">
        <v>400</v>
      </c>
      <c r="C22" s="4" t="str">
        <f t="shared" ca="1" si="4"/>
        <v>문승천</v>
      </c>
      <c r="D22" s="1" t="s">
        <v>645</v>
      </c>
      <c r="E22" s="1" t="s">
        <v>434</v>
      </c>
      <c r="F22" s="1" t="str">
        <f t="shared" ca="1" si="0"/>
        <v>ACJGX64jq</v>
      </c>
      <c r="G22" s="8" t="s">
        <v>517</v>
      </c>
      <c r="H22" s="1" t="str">
        <f t="shared" ca="1" si="1"/>
        <v>ACJGX64jq@5</v>
      </c>
      <c r="I22" s="14">
        <f t="shared" ca="1" si="2"/>
        <v>43889</v>
      </c>
      <c r="J22" s="1">
        <v>58</v>
      </c>
      <c r="N22" t="s">
        <v>496</v>
      </c>
      <c r="Q22" t="s">
        <v>317</v>
      </c>
    </row>
    <row r="23" spans="1:19" x14ac:dyDescent="0.3">
      <c r="A23" s="1">
        <v>22</v>
      </c>
      <c r="B23" s="1" t="s">
        <v>401</v>
      </c>
      <c r="C23" s="4" t="str">
        <f t="shared" ca="1" si="4"/>
        <v>최구력</v>
      </c>
      <c r="D23" s="1" t="s">
        <v>646</v>
      </c>
      <c r="E23" s="1" t="s">
        <v>435</v>
      </c>
      <c r="F23" s="1" t="str">
        <f t="shared" ca="1" si="0"/>
        <v>92we5OUqh</v>
      </c>
      <c r="G23" s="8" t="s">
        <v>518</v>
      </c>
      <c r="H23" s="1" t="str">
        <f t="shared" ca="1" si="1"/>
        <v>92we5OUqh@C</v>
      </c>
      <c r="I23" s="14">
        <f t="shared" ca="1" si="2"/>
        <v>43890</v>
      </c>
      <c r="J23" s="1">
        <v>62</v>
      </c>
      <c r="N23" t="s">
        <v>496</v>
      </c>
      <c r="Q23" t="s">
        <v>318</v>
      </c>
    </row>
    <row r="24" spans="1:19" x14ac:dyDescent="0.3">
      <c r="A24" s="1">
        <v>23</v>
      </c>
      <c r="B24" s="1" t="s">
        <v>402</v>
      </c>
      <c r="C24" s="4" t="str">
        <f t="shared" ca="1" si="4"/>
        <v>왕우공</v>
      </c>
      <c r="D24" s="1" t="s">
        <v>647</v>
      </c>
      <c r="E24" s="1" t="s">
        <v>436</v>
      </c>
      <c r="F24" s="1" t="str">
        <f t="shared" ca="1" si="0"/>
        <v>c3DVOXnOQ</v>
      </c>
      <c r="G24" s="8" t="s">
        <v>519</v>
      </c>
      <c r="H24" s="1" t="str">
        <f t="shared" ca="1" si="1"/>
        <v>c3DVOXnOQ@</v>
      </c>
      <c r="I24" s="14">
        <f t="shared" ca="1" si="2"/>
        <v>43863</v>
      </c>
      <c r="J24" s="1">
        <v>66</v>
      </c>
      <c r="N24" t="s">
        <v>496</v>
      </c>
      <c r="Q24" t="s">
        <v>319</v>
      </c>
    </row>
    <row r="25" spans="1:19" x14ac:dyDescent="0.3">
      <c r="A25" s="1">
        <v>24</v>
      </c>
      <c r="B25" s="1" t="s">
        <v>403</v>
      </c>
      <c r="C25" s="4" t="str">
        <f t="shared" ca="1" si="4"/>
        <v>최전복</v>
      </c>
      <c r="D25" s="1" t="s">
        <v>648</v>
      </c>
      <c r="E25" s="1" t="s">
        <v>437</v>
      </c>
      <c r="F25" s="1" t="str">
        <f t="shared" ca="1" si="0"/>
        <v>nVEcZA8m5</v>
      </c>
      <c r="G25" s="8" t="s">
        <v>520</v>
      </c>
      <c r="H25" s="1" t="str">
        <f t="shared" ca="1" si="1"/>
        <v>nVEcZA8m5@5</v>
      </c>
      <c r="I25" s="14">
        <f t="shared" ca="1" si="2"/>
        <v>43880</v>
      </c>
      <c r="J25" s="1">
        <v>70</v>
      </c>
      <c r="N25" t="s">
        <v>496</v>
      </c>
      <c r="Q25" t="s">
        <v>312</v>
      </c>
    </row>
    <row r="26" spans="1:19" x14ac:dyDescent="0.3">
      <c r="A26" s="1">
        <v>25</v>
      </c>
      <c r="B26" s="1" t="s">
        <v>404</v>
      </c>
      <c r="C26" s="4" t="str">
        <f t="shared" ca="1" si="4"/>
        <v>한원인</v>
      </c>
      <c r="D26" s="1" t="s">
        <v>649</v>
      </c>
      <c r="E26" s="1" t="s">
        <v>438</v>
      </c>
      <c r="F26" s="1" t="str">
        <f t="shared" ca="1" si="0"/>
        <v>zNvz9uXCK</v>
      </c>
      <c r="G26" s="8" t="s">
        <v>521</v>
      </c>
      <c r="H26" s="1" t="str">
        <f t="shared" ca="1" si="1"/>
        <v>zNvz9uXCK@</v>
      </c>
      <c r="I26" s="14">
        <f t="shared" ca="1" si="2"/>
        <v>43876</v>
      </c>
      <c r="J26" s="1">
        <v>74</v>
      </c>
      <c r="N26" t="s">
        <v>496</v>
      </c>
      <c r="Q26" t="s">
        <v>320</v>
      </c>
    </row>
    <row r="27" spans="1:19" x14ac:dyDescent="0.3">
      <c r="A27" s="1">
        <v>26</v>
      </c>
      <c r="B27" s="1" t="s">
        <v>405</v>
      </c>
      <c r="C27" s="4" t="str">
        <f t="shared" ca="1" si="4"/>
        <v>서고사</v>
      </c>
      <c r="D27" s="1" t="s">
        <v>650</v>
      </c>
      <c r="E27" s="1" t="s">
        <v>439</v>
      </c>
      <c r="F27" s="1" t="str">
        <f t="shared" ca="1" si="0"/>
        <v>X34SU2t61</v>
      </c>
      <c r="G27" s="8" t="s">
        <v>522</v>
      </c>
      <c r="H27" s="1" t="str">
        <f t="shared" ca="1" si="1"/>
        <v>X34SU2t61@</v>
      </c>
      <c r="I27" s="14">
        <f t="shared" ca="1" si="2"/>
        <v>43874</v>
      </c>
      <c r="J27" s="1">
        <v>78</v>
      </c>
      <c r="N27" t="s">
        <v>496</v>
      </c>
      <c r="Q27" t="s">
        <v>321</v>
      </c>
    </row>
    <row r="28" spans="1:19" x14ac:dyDescent="0.3">
      <c r="A28" s="1">
        <v>27</v>
      </c>
      <c r="B28" s="1" t="s">
        <v>406</v>
      </c>
      <c r="C28" s="4" t="str">
        <f t="shared" ca="1" si="4"/>
        <v>홍우내</v>
      </c>
      <c r="D28" s="1" t="s">
        <v>651</v>
      </c>
      <c r="E28" s="1" t="s">
        <v>440</v>
      </c>
      <c r="F28" s="1" t="str">
        <f t="shared" ca="1" si="0"/>
        <v>Q4tZ6kl1i</v>
      </c>
      <c r="G28" s="8" t="s">
        <v>523</v>
      </c>
      <c r="H28" s="1" t="str">
        <f t="shared" ca="1" si="1"/>
        <v>Q4tZ6kl1i@5</v>
      </c>
      <c r="I28" s="14">
        <f t="shared" ca="1" si="2"/>
        <v>43887</v>
      </c>
      <c r="J28" s="1">
        <v>58</v>
      </c>
      <c r="N28" t="s">
        <v>496</v>
      </c>
      <c r="Q28" t="s">
        <v>322</v>
      </c>
    </row>
    <row r="29" spans="1:19" x14ac:dyDescent="0.3">
      <c r="A29" s="1">
        <v>28</v>
      </c>
      <c r="B29" s="1" t="s">
        <v>407</v>
      </c>
      <c r="C29" s="4" t="str">
        <f t="shared" ca="1" si="4"/>
        <v>홍천우</v>
      </c>
      <c r="D29" s="1" t="s">
        <v>652</v>
      </c>
      <c r="E29" s="1" t="s">
        <v>441</v>
      </c>
      <c r="F29" s="1" t="str">
        <f t="shared" ca="1" si="0"/>
        <v>31M97zwe9</v>
      </c>
      <c r="G29" s="8" t="s">
        <v>524</v>
      </c>
      <c r="H29" s="1" t="str">
        <f t="shared" ca="1" si="1"/>
        <v>31M97zwe9@5</v>
      </c>
      <c r="I29" s="14">
        <f t="shared" ca="1" si="2"/>
        <v>43863</v>
      </c>
      <c r="J29" s="1">
        <v>62</v>
      </c>
      <c r="N29" t="s">
        <v>496</v>
      </c>
      <c r="Q29" t="s">
        <v>323</v>
      </c>
    </row>
    <row r="30" spans="1:19" x14ac:dyDescent="0.3">
      <c r="A30" s="1">
        <v>29</v>
      </c>
      <c r="B30" s="1" t="s">
        <v>408</v>
      </c>
      <c r="C30" s="4" t="str">
        <f t="shared" ca="1" si="4"/>
        <v>문중사</v>
      </c>
      <c r="D30" s="1" t="s">
        <v>653</v>
      </c>
      <c r="E30" s="1" t="s">
        <v>442</v>
      </c>
      <c r="F30" s="1" t="str">
        <f t="shared" ca="1" si="0"/>
        <v>667nMPsp9</v>
      </c>
      <c r="G30" s="8" t="s">
        <v>525</v>
      </c>
      <c r="H30" s="1" t="str">
        <f t="shared" ca="1" si="1"/>
        <v>667nMPsp9@</v>
      </c>
      <c r="I30" s="14">
        <f t="shared" ca="1" si="2"/>
        <v>43878</v>
      </c>
      <c r="J30" s="1">
        <v>66</v>
      </c>
      <c r="N30" t="s">
        <v>496</v>
      </c>
      <c r="Q30" t="s">
        <v>324</v>
      </c>
    </row>
    <row r="31" spans="1:19" x14ac:dyDescent="0.3">
      <c r="A31" s="1">
        <v>30</v>
      </c>
      <c r="B31" s="1" t="s">
        <v>409</v>
      </c>
      <c r="C31" s="4" t="str">
        <f t="shared" ca="1" si="4"/>
        <v>박인자</v>
      </c>
      <c r="D31" s="1" t="s">
        <v>654</v>
      </c>
      <c r="E31" s="1" t="s">
        <v>443</v>
      </c>
      <c r="F31" s="1" t="str">
        <f t="shared" ca="1" si="0"/>
        <v>9q1wb8Ca6</v>
      </c>
      <c r="G31" s="8" t="s">
        <v>526</v>
      </c>
      <c r="H31" s="1" t="str">
        <f t="shared" ca="1" si="1"/>
        <v>9q1wb8Ca6@</v>
      </c>
      <c r="I31" s="14">
        <f t="shared" ca="1" si="2"/>
        <v>43876</v>
      </c>
      <c r="J31" s="1">
        <v>70</v>
      </c>
      <c r="N31" t="s">
        <v>496</v>
      </c>
      <c r="Q31" t="s">
        <v>325</v>
      </c>
    </row>
    <row r="32" spans="1:19" x14ac:dyDescent="0.3">
      <c r="A32" s="1">
        <v>31</v>
      </c>
      <c r="B32" s="1" t="s">
        <v>410</v>
      </c>
      <c r="C32" s="4" t="str">
        <f t="shared" ca="1" si="4"/>
        <v>문석력</v>
      </c>
      <c r="D32" s="1" t="s">
        <v>655</v>
      </c>
      <c r="E32" s="1" t="s">
        <v>444</v>
      </c>
      <c r="F32" s="1" t="str">
        <f t="shared" ca="1" si="0"/>
        <v>U4diUSt8y</v>
      </c>
      <c r="G32" s="8" t="s">
        <v>527</v>
      </c>
      <c r="H32" s="1" t="str">
        <f t="shared" ca="1" si="1"/>
        <v>U4diUSt8y@5</v>
      </c>
      <c r="I32" s="14">
        <f t="shared" ca="1" si="2"/>
        <v>43862</v>
      </c>
      <c r="J32" s="1">
        <v>74</v>
      </c>
      <c r="N32" t="s">
        <v>496</v>
      </c>
      <c r="Q32" t="s">
        <v>326</v>
      </c>
    </row>
    <row r="33" spans="1:17" x14ac:dyDescent="0.3">
      <c r="A33" s="1">
        <v>32</v>
      </c>
      <c r="B33" s="1" t="s">
        <v>411</v>
      </c>
      <c r="C33" s="4" t="str">
        <f t="shared" ca="1" si="4"/>
        <v>천변우</v>
      </c>
      <c r="D33" s="1" t="s">
        <v>656</v>
      </c>
      <c r="E33" s="1" t="s">
        <v>445</v>
      </c>
      <c r="F33" s="1" t="str">
        <f t="shared" ca="1" si="0"/>
        <v>9YetzDTk8</v>
      </c>
      <c r="G33" s="8" t="s">
        <v>528</v>
      </c>
      <c r="H33" s="1" t="str">
        <f t="shared" ca="1" si="1"/>
        <v>9YetzDTk8@5</v>
      </c>
      <c r="I33" s="14">
        <f t="shared" ca="1" si="2"/>
        <v>43878</v>
      </c>
      <c r="J33" s="1">
        <v>78</v>
      </c>
      <c r="N33" t="s">
        <v>496</v>
      </c>
      <c r="Q33" t="s">
        <v>327</v>
      </c>
    </row>
    <row r="34" spans="1:17" x14ac:dyDescent="0.3">
      <c r="A34" s="1">
        <v>33</v>
      </c>
      <c r="B34" s="1" t="s">
        <v>412</v>
      </c>
      <c r="C34" s="4" t="str">
        <f t="shared" ca="1" si="4"/>
        <v>현영정</v>
      </c>
      <c r="D34" s="1" t="s">
        <v>657</v>
      </c>
      <c r="E34" s="1" t="s">
        <v>446</v>
      </c>
      <c r="F34" s="1" t="str">
        <f t="shared" ca="1" si="0"/>
        <v>gT62q7Kvd</v>
      </c>
      <c r="G34" s="8" t="s">
        <v>529</v>
      </c>
      <c r="H34" s="1" t="str">
        <f t="shared" ca="1" si="1"/>
        <v>gT62q7Kvd@</v>
      </c>
      <c r="I34" s="14">
        <f t="shared" ca="1" si="2"/>
        <v>43889</v>
      </c>
      <c r="J34" s="1">
        <v>8</v>
      </c>
      <c r="N34" t="s">
        <v>496</v>
      </c>
      <c r="Q34" t="s">
        <v>328</v>
      </c>
    </row>
    <row r="35" spans="1:17" x14ac:dyDescent="0.3">
      <c r="A35" s="1">
        <v>34</v>
      </c>
      <c r="B35" s="1" t="s">
        <v>413</v>
      </c>
      <c r="C35" s="4" t="str">
        <f t="shared" ca="1" si="4"/>
        <v>한승화</v>
      </c>
      <c r="D35" s="1" t="s">
        <v>658</v>
      </c>
      <c r="E35" s="1" t="s">
        <v>447</v>
      </c>
      <c r="F35" s="1" t="str">
        <f t="shared" ca="1" si="0"/>
        <v>U7YCJqaCR</v>
      </c>
      <c r="G35" s="8" t="s">
        <v>530</v>
      </c>
      <c r="H35" s="1" t="str">
        <f t="shared" ca="1" si="1"/>
        <v>U7YCJqaCR@C</v>
      </c>
      <c r="I35" s="14">
        <f t="shared" ca="1" si="2"/>
        <v>43866</v>
      </c>
      <c r="J35" s="1">
        <v>17</v>
      </c>
      <c r="N35" t="s">
        <v>496</v>
      </c>
      <c r="Q35" t="s">
        <v>329</v>
      </c>
    </row>
    <row r="36" spans="1:17" x14ac:dyDescent="0.3">
      <c r="A36" s="1">
        <v>35</v>
      </c>
      <c r="B36" s="1" t="s">
        <v>414</v>
      </c>
      <c r="C36" s="4" t="str">
        <f t="shared" ca="1" si="4"/>
        <v>천병임</v>
      </c>
      <c r="D36" s="1" t="s">
        <v>659</v>
      </c>
      <c r="E36" s="1" t="s">
        <v>448</v>
      </c>
      <c r="F36" s="1" t="str">
        <f t="shared" ca="1" si="0"/>
        <v>88vL5EjpI</v>
      </c>
      <c r="G36" s="8" t="s">
        <v>531</v>
      </c>
      <c r="H36" s="1" t="str">
        <f t="shared" ca="1" si="1"/>
        <v>88vL5EjpI@C</v>
      </c>
      <c r="I36" s="14">
        <f t="shared" ca="1" si="2"/>
        <v>43888</v>
      </c>
      <c r="J36" s="1">
        <v>26</v>
      </c>
      <c r="N36" t="s">
        <v>496</v>
      </c>
      <c r="Q36" t="s">
        <v>330</v>
      </c>
    </row>
    <row r="37" spans="1:17" x14ac:dyDescent="0.3">
      <c r="A37" s="1">
        <v>36</v>
      </c>
      <c r="B37" s="1" t="s">
        <v>415</v>
      </c>
      <c r="C37" s="4" t="str">
        <f t="shared" ca="1" si="4"/>
        <v>최토공</v>
      </c>
      <c r="D37" s="1" t="s">
        <v>660</v>
      </c>
      <c r="E37" s="1" t="s">
        <v>449</v>
      </c>
      <c r="F37" s="1" t="str">
        <f t="shared" ca="1" si="0"/>
        <v>4N2t81L2o</v>
      </c>
      <c r="G37" s="8" t="s">
        <v>532</v>
      </c>
      <c r="H37" s="1" t="str">
        <f t="shared" ca="1" si="1"/>
        <v>4N2t81L2o@C</v>
      </c>
      <c r="I37" s="14">
        <f t="shared" ca="1" si="2"/>
        <v>43883</v>
      </c>
      <c r="J37" s="1">
        <v>35</v>
      </c>
      <c r="N37" t="s">
        <v>496</v>
      </c>
      <c r="Q37" t="s">
        <v>331</v>
      </c>
    </row>
    <row r="38" spans="1:17" x14ac:dyDescent="0.3">
      <c r="A38" s="1">
        <v>37</v>
      </c>
      <c r="B38" s="1" t="s">
        <v>416</v>
      </c>
      <c r="C38" s="4" t="str">
        <f t="shared" ca="1" si="4"/>
        <v>김옥산</v>
      </c>
      <c r="D38" s="1" t="s">
        <v>661</v>
      </c>
      <c r="E38" s="1" t="s">
        <v>450</v>
      </c>
      <c r="F38" s="1" t="str">
        <f t="shared" ca="1" si="0"/>
        <v>VR2nkt5T2</v>
      </c>
      <c r="G38" s="8" t="s">
        <v>533</v>
      </c>
      <c r="H38" s="1" t="str">
        <f t="shared" ca="1" si="1"/>
        <v>VR2nkt5T2@5</v>
      </c>
      <c r="I38" s="14">
        <f t="shared" ca="1" si="2"/>
        <v>43889</v>
      </c>
      <c r="J38" s="1">
        <v>44</v>
      </c>
      <c r="N38" t="s">
        <v>496</v>
      </c>
      <c r="Q38" t="s">
        <v>332</v>
      </c>
    </row>
    <row r="39" spans="1:17" x14ac:dyDescent="0.3">
      <c r="A39" s="1">
        <v>38</v>
      </c>
      <c r="B39" s="1" t="s">
        <v>417</v>
      </c>
      <c r="C39" s="4" t="str">
        <f t="shared" ca="1" si="4"/>
        <v>황사간</v>
      </c>
      <c r="D39" s="1" t="s">
        <v>662</v>
      </c>
      <c r="E39" s="1" t="s">
        <v>451</v>
      </c>
      <c r="F39" s="1" t="str">
        <f t="shared" ca="1" si="0"/>
        <v>16NSN8mlg</v>
      </c>
      <c r="G39" s="8" t="s">
        <v>534</v>
      </c>
      <c r="H39" s="1" t="str">
        <f t="shared" ca="1" si="1"/>
        <v>16NSN8mlg@C</v>
      </c>
      <c r="I39" s="14">
        <f t="shared" ca="1" si="2"/>
        <v>43879</v>
      </c>
      <c r="J39" s="1">
        <v>51</v>
      </c>
      <c r="N39" t="s">
        <v>496</v>
      </c>
      <c r="Q39" t="s">
        <v>333</v>
      </c>
    </row>
    <row r="40" spans="1:17" x14ac:dyDescent="0.3">
      <c r="A40" s="1">
        <v>39</v>
      </c>
      <c r="B40" s="1" t="s">
        <v>418</v>
      </c>
      <c r="C40" s="4" t="str">
        <f t="shared" ca="1" si="4"/>
        <v>이천원</v>
      </c>
      <c r="D40" s="1" t="s">
        <v>663</v>
      </c>
      <c r="E40" s="1" t="s">
        <v>452</v>
      </c>
      <c r="F40" s="1" t="str">
        <f t="shared" ca="1" si="0"/>
        <v>MWWcth9m9</v>
      </c>
      <c r="G40" s="8" t="s">
        <v>535</v>
      </c>
      <c r="H40" s="1" t="str">
        <f t="shared" ca="1" si="1"/>
        <v>MWWcth9m9@5</v>
      </c>
      <c r="I40" s="14">
        <f t="shared" ca="1" si="2"/>
        <v>43872</v>
      </c>
      <c r="J40" s="1">
        <v>55</v>
      </c>
      <c r="N40" t="s">
        <v>496</v>
      </c>
      <c r="Q40" t="s">
        <v>334</v>
      </c>
    </row>
    <row r="41" spans="1:17" x14ac:dyDescent="0.3">
      <c r="A41" s="1">
        <v>40</v>
      </c>
      <c r="B41" s="1" t="s">
        <v>419</v>
      </c>
      <c r="C41" s="4" t="str">
        <f t="shared" ca="1" si="4"/>
        <v>현지석</v>
      </c>
      <c r="D41" s="1" t="s">
        <v>664</v>
      </c>
      <c r="E41" s="1" t="s">
        <v>453</v>
      </c>
      <c r="F41" s="1" t="str">
        <f t="shared" ca="1" si="0"/>
        <v>3h5kJ18I8</v>
      </c>
      <c r="G41" s="8" t="s">
        <v>536</v>
      </c>
      <c r="H41" s="1" t="str">
        <f t="shared" ca="1" si="1"/>
        <v>3h5kJ18I8@5</v>
      </c>
      <c r="I41" s="14">
        <f t="shared" ca="1" si="2"/>
        <v>43871</v>
      </c>
      <c r="J41" s="1">
        <v>59</v>
      </c>
      <c r="N41" t="s">
        <v>496</v>
      </c>
      <c r="Q41" t="s">
        <v>335</v>
      </c>
    </row>
    <row r="42" spans="1:17" x14ac:dyDescent="0.3">
      <c r="A42" s="1">
        <v>41</v>
      </c>
      <c r="B42" s="1" t="s">
        <v>420</v>
      </c>
      <c r="C42" s="4" t="str">
        <f t="shared" ca="1" si="4"/>
        <v>홍천우</v>
      </c>
      <c r="D42" s="1" t="s">
        <v>665</v>
      </c>
      <c r="E42" s="1" t="s">
        <v>454</v>
      </c>
      <c r="F42" s="1" t="str">
        <f t="shared" ca="1" si="0"/>
        <v>kpXX25Nto</v>
      </c>
      <c r="G42" s="8" t="s">
        <v>537</v>
      </c>
      <c r="H42" s="1" t="str">
        <f t="shared" ca="1" si="1"/>
        <v>kpXX25Nto@5</v>
      </c>
      <c r="I42" s="14">
        <f t="shared" ca="1" si="2"/>
        <v>43869</v>
      </c>
      <c r="J42" s="1">
        <v>63</v>
      </c>
      <c r="N42" t="s">
        <v>496</v>
      </c>
      <c r="Q42" t="s">
        <v>336</v>
      </c>
    </row>
    <row r="43" spans="1:17" x14ac:dyDescent="0.3">
      <c r="A43" s="1">
        <v>42</v>
      </c>
      <c r="B43" s="1" t="s">
        <v>421</v>
      </c>
      <c r="C43" s="4" t="str">
        <f t="shared" ca="1" si="4"/>
        <v>최오심</v>
      </c>
      <c r="D43" s="1" t="s">
        <v>666</v>
      </c>
      <c r="E43" s="1" t="s">
        <v>455</v>
      </c>
      <c r="F43" s="1" t="str">
        <f t="shared" ca="1" si="0"/>
        <v>y4I2hz24q</v>
      </c>
      <c r="G43" s="8" t="s">
        <v>538</v>
      </c>
      <c r="H43" s="1" t="str">
        <f t="shared" ca="1" si="1"/>
        <v>y4I2hz24q@</v>
      </c>
      <c r="I43" s="14">
        <f t="shared" ca="1" si="2"/>
        <v>43886</v>
      </c>
      <c r="J43" s="1">
        <v>67</v>
      </c>
      <c r="N43" t="s">
        <v>496</v>
      </c>
      <c r="Q43" t="s">
        <v>337</v>
      </c>
    </row>
    <row r="44" spans="1:17" x14ac:dyDescent="0.3">
      <c r="A44" s="1">
        <v>43</v>
      </c>
      <c r="B44" s="1" t="s">
        <v>422</v>
      </c>
      <c r="C44" s="4" t="str">
        <f t="shared" ca="1" si="4"/>
        <v>현부우</v>
      </c>
      <c r="D44" s="1" t="s">
        <v>667</v>
      </c>
      <c r="E44" s="1" t="s">
        <v>456</v>
      </c>
      <c r="F44" s="1" t="str">
        <f t="shared" ca="1" si="0"/>
        <v>YgQRA4thX</v>
      </c>
      <c r="G44" s="8" t="s">
        <v>539</v>
      </c>
      <c r="H44" s="1" t="str">
        <f t="shared" ca="1" si="1"/>
        <v>YgQRA4thX@C</v>
      </c>
      <c r="I44" s="14">
        <f t="shared" ca="1" si="2"/>
        <v>43873</v>
      </c>
      <c r="J44" s="1">
        <v>71</v>
      </c>
      <c r="N44" t="s">
        <v>496</v>
      </c>
      <c r="Q44" t="s">
        <v>338</v>
      </c>
    </row>
    <row r="45" spans="1:17" x14ac:dyDescent="0.3">
      <c r="A45" s="1">
        <v>44</v>
      </c>
      <c r="B45" s="1" t="s">
        <v>423</v>
      </c>
      <c r="C45" s="4" t="str">
        <f t="shared" ca="1" si="4"/>
        <v>황입신</v>
      </c>
      <c r="D45" s="1" t="s">
        <v>668</v>
      </c>
      <c r="E45" s="1" t="s">
        <v>457</v>
      </c>
      <c r="F45" s="1" t="str">
        <f t="shared" ca="1" si="0"/>
        <v>hp8IAb1KE</v>
      </c>
      <c r="G45" s="8" t="s">
        <v>540</v>
      </c>
      <c r="H45" s="1" t="str">
        <f t="shared" ca="1" si="1"/>
        <v>hp8IAb1KE@C</v>
      </c>
      <c r="I45" s="14">
        <f t="shared" ca="1" si="2"/>
        <v>43874</v>
      </c>
      <c r="J45" s="1">
        <v>75</v>
      </c>
      <c r="N45" t="s">
        <v>496</v>
      </c>
      <c r="Q45" t="s">
        <v>339</v>
      </c>
    </row>
    <row r="46" spans="1:17" x14ac:dyDescent="0.3">
      <c r="A46" s="1">
        <v>45</v>
      </c>
      <c r="B46" s="1" t="s">
        <v>424</v>
      </c>
      <c r="C46" s="4" t="str">
        <f t="shared" ca="1" si="4"/>
        <v>천승충</v>
      </c>
      <c r="D46" s="1" t="s">
        <v>669</v>
      </c>
      <c r="E46" s="1" t="s">
        <v>458</v>
      </c>
      <c r="F46" s="1" t="str">
        <f t="shared" ca="1" si="0"/>
        <v>UYCWRLF1u</v>
      </c>
      <c r="G46" s="8" t="s">
        <v>541</v>
      </c>
      <c r="H46" s="1" t="str">
        <f t="shared" ca="1" si="1"/>
        <v>UYCWRLF1u@5</v>
      </c>
      <c r="I46" s="14">
        <f t="shared" ca="1" si="2"/>
        <v>43888</v>
      </c>
      <c r="J46" s="1">
        <v>79</v>
      </c>
      <c r="N46" t="s">
        <v>496</v>
      </c>
      <c r="Q46" t="s">
        <v>340</v>
      </c>
    </row>
    <row r="47" spans="1:17" x14ac:dyDescent="0.3">
      <c r="A47" s="1">
        <v>46</v>
      </c>
      <c r="B47" s="1" t="s">
        <v>425</v>
      </c>
      <c r="C47" s="4" t="str">
        <f t="shared" ca="1" si="4"/>
        <v>김단천</v>
      </c>
      <c r="D47" s="1" t="s">
        <v>670</v>
      </c>
      <c r="E47" s="1" t="s">
        <v>459</v>
      </c>
      <c r="F47" s="1" t="str">
        <f t="shared" ca="1" si="0"/>
        <v>CiS6cA25B</v>
      </c>
      <c r="G47" s="8" t="s">
        <v>542</v>
      </c>
      <c r="H47" s="1" t="str">
        <f t="shared" ca="1" si="1"/>
        <v>CiS6cA25B@</v>
      </c>
      <c r="I47" s="14">
        <f t="shared" ca="1" si="2"/>
        <v>43864</v>
      </c>
      <c r="J47" s="1">
        <v>67</v>
      </c>
      <c r="N47" t="s">
        <v>496</v>
      </c>
      <c r="Q47" t="s">
        <v>341</v>
      </c>
    </row>
    <row r="48" spans="1:17" x14ac:dyDescent="0.3">
      <c r="A48" s="1">
        <v>47</v>
      </c>
      <c r="B48" s="1" t="s">
        <v>426</v>
      </c>
      <c r="C48" s="4" t="str">
        <f t="shared" ca="1" si="4"/>
        <v>이우원</v>
      </c>
      <c r="D48" s="1" t="s">
        <v>671</v>
      </c>
      <c r="E48" s="1" t="s">
        <v>460</v>
      </c>
      <c r="F48" s="1" t="str">
        <f t="shared" ca="1" si="0"/>
        <v>6Pd5B81aM</v>
      </c>
      <c r="G48" s="8" t="s">
        <v>543</v>
      </c>
      <c r="H48" s="1" t="str">
        <f t="shared" ca="1" si="1"/>
        <v>6Pd5B81aM@5</v>
      </c>
      <c r="I48" s="14">
        <f t="shared" ca="1" si="2"/>
        <v>43889</v>
      </c>
      <c r="J48" s="1">
        <v>71</v>
      </c>
      <c r="N48" t="s">
        <v>496</v>
      </c>
      <c r="Q48" t="s">
        <v>342</v>
      </c>
    </row>
    <row r="49" spans="1:17" x14ac:dyDescent="0.3">
      <c r="A49" s="1">
        <v>48</v>
      </c>
      <c r="B49" s="1" t="s">
        <v>427</v>
      </c>
      <c r="C49" s="4" t="str">
        <f t="shared" ca="1" si="4"/>
        <v>박력차</v>
      </c>
      <c r="D49" s="1" t="s">
        <v>672</v>
      </c>
      <c r="E49" s="1" t="s">
        <v>461</v>
      </c>
      <c r="F49" s="1" t="str">
        <f t="shared" ca="1" si="0"/>
        <v>8wbrm66pD</v>
      </c>
      <c r="G49" s="8" t="s">
        <v>544</v>
      </c>
      <c r="H49" s="1" t="str">
        <f t="shared" ca="1" si="1"/>
        <v>8wbrm66pD@C</v>
      </c>
      <c r="I49" s="14">
        <f t="shared" ca="1" si="2"/>
        <v>43867</v>
      </c>
      <c r="J49" s="1">
        <v>75</v>
      </c>
      <c r="N49" t="s">
        <v>496</v>
      </c>
      <c r="Q49" t="s">
        <v>343</v>
      </c>
    </row>
    <row r="50" spans="1:17" x14ac:dyDescent="0.3">
      <c r="A50" s="1">
        <v>49</v>
      </c>
      <c r="B50" s="1" t="s">
        <v>428</v>
      </c>
      <c r="C50" s="4" t="str">
        <f t="shared" ca="1" si="4"/>
        <v>김호사</v>
      </c>
      <c r="D50" s="1" t="s">
        <v>673</v>
      </c>
      <c r="E50" s="1" t="s">
        <v>462</v>
      </c>
      <c r="F50" s="1" t="str">
        <f t="shared" ca="1" si="0"/>
        <v>H7oMit5uQ</v>
      </c>
      <c r="G50" s="8" t="s">
        <v>545</v>
      </c>
      <c r="H50" s="1" t="str">
        <f t="shared" ca="1" si="1"/>
        <v>H7oMit5uQ@5</v>
      </c>
      <c r="I50" s="14">
        <f t="shared" ca="1" si="2"/>
        <v>43884</v>
      </c>
      <c r="J50" s="1">
        <v>79</v>
      </c>
      <c r="N50" t="s">
        <v>496</v>
      </c>
      <c r="Q50" t="s">
        <v>344</v>
      </c>
    </row>
    <row r="51" spans="1:17" x14ac:dyDescent="0.3">
      <c r="A51" s="1">
        <v>50</v>
      </c>
      <c r="B51" s="1" t="s">
        <v>429</v>
      </c>
      <c r="C51" s="4" t="str">
        <f t="shared" ca="1" si="4"/>
        <v>강기천</v>
      </c>
      <c r="D51" s="1" t="s">
        <v>674</v>
      </c>
      <c r="E51" s="1" t="s">
        <v>463</v>
      </c>
      <c r="F51" s="1" t="str">
        <f t="shared" ca="1" si="0"/>
        <v>5W3IzV3C8</v>
      </c>
      <c r="G51" s="8" t="s">
        <v>546</v>
      </c>
      <c r="H51" s="1" t="str">
        <f t="shared" ca="1" si="1"/>
        <v>5W3IzV3C8@C</v>
      </c>
      <c r="I51" s="14">
        <f t="shared" ca="1" si="2"/>
        <v>43875</v>
      </c>
      <c r="J51" s="1">
        <v>43</v>
      </c>
      <c r="N51" t="s">
        <v>496</v>
      </c>
      <c r="Q51" t="s">
        <v>345</v>
      </c>
    </row>
    <row r="52" spans="1:17" x14ac:dyDescent="0.3">
      <c r="A52" s="1">
        <v>51</v>
      </c>
      <c r="B52" s="1" t="s">
        <v>430</v>
      </c>
      <c r="C52" s="4" t="str">
        <f t="shared" ca="1" si="4"/>
        <v>장우금</v>
      </c>
      <c r="D52" s="1" t="s">
        <v>675</v>
      </c>
      <c r="E52" s="1" t="s">
        <v>464</v>
      </c>
      <c r="F52" s="1" t="str">
        <f t="shared" ca="1" si="0"/>
        <v>5d385IL1R</v>
      </c>
      <c r="G52" s="8" t="s">
        <v>547</v>
      </c>
      <c r="H52" s="1" t="str">
        <f t="shared" ca="1" si="1"/>
        <v>5d385IL1R@C</v>
      </c>
      <c r="I52" s="14">
        <f t="shared" ca="1" si="2"/>
        <v>43864</v>
      </c>
      <c r="J52" s="1">
        <v>50</v>
      </c>
      <c r="N52" t="s">
        <v>496</v>
      </c>
      <c r="Q52" t="s">
        <v>346</v>
      </c>
    </row>
    <row r="53" spans="1:17" x14ac:dyDescent="0.3">
      <c r="A53" s="1">
        <v>52</v>
      </c>
      <c r="B53" s="1" t="s">
        <v>433</v>
      </c>
      <c r="C53" s="4" t="str">
        <f t="shared" ca="1" si="4"/>
        <v>현구금</v>
      </c>
      <c r="D53" s="1" t="s">
        <v>676</v>
      </c>
      <c r="E53" s="1" t="s">
        <v>465</v>
      </c>
      <c r="F53" s="1" t="str">
        <f t="shared" ca="1" si="0"/>
        <v>AWFD6V6z6</v>
      </c>
      <c r="G53" s="8" t="s">
        <v>548</v>
      </c>
      <c r="H53" s="1" t="str">
        <f t="shared" ca="1" si="1"/>
        <v>AWFD6V6z6@</v>
      </c>
      <c r="I53" s="14">
        <f t="shared" ca="1" si="2"/>
        <v>43870</v>
      </c>
      <c r="J53" s="1">
        <v>54</v>
      </c>
      <c r="N53" t="s">
        <v>496</v>
      </c>
      <c r="Q53" t="s">
        <v>347</v>
      </c>
    </row>
    <row r="54" spans="1:17" x14ac:dyDescent="0.3">
      <c r="A54" s="1">
        <v>53</v>
      </c>
      <c r="B54" s="1" t="s">
        <v>431</v>
      </c>
      <c r="C54" s="4" t="str">
        <f t="shared" ca="1" si="4"/>
        <v>한력개</v>
      </c>
      <c r="D54" s="1" t="s">
        <v>677</v>
      </c>
      <c r="E54" s="1" t="s">
        <v>466</v>
      </c>
      <c r="F54" s="1" t="str">
        <f t="shared" ca="1" si="0"/>
        <v>9CFT9dRJ8</v>
      </c>
      <c r="G54" s="8" t="s">
        <v>549</v>
      </c>
      <c r="H54" s="1" t="str">
        <f t="shared" ca="1" si="1"/>
        <v>9CFT9dRJ8@C</v>
      </c>
      <c r="I54" s="14">
        <f t="shared" ca="1" si="2"/>
        <v>43875</v>
      </c>
      <c r="J54" s="1">
        <v>58</v>
      </c>
      <c r="N54" t="s">
        <v>496</v>
      </c>
      <c r="Q54" t="s">
        <v>348</v>
      </c>
    </row>
    <row r="55" spans="1:17" x14ac:dyDescent="0.3">
      <c r="A55" s="1">
        <v>54</v>
      </c>
      <c r="B55" s="1" t="s">
        <v>432</v>
      </c>
      <c r="C55" s="4" t="str">
        <f t="shared" ca="1" si="4"/>
        <v>최력기</v>
      </c>
      <c r="D55" s="1" t="s">
        <v>678</v>
      </c>
      <c r="E55" s="1" t="s">
        <v>467</v>
      </c>
      <c r="F55" s="1" t="str">
        <f t="shared" ca="1" si="0"/>
        <v>Zj46vuw2n</v>
      </c>
      <c r="G55" s="8" t="s">
        <v>550</v>
      </c>
      <c r="H55" s="1" t="str">
        <f t="shared" ca="1" si="1"/>
        <v>Zj46vuw2n@C</v>
      </c>
      <c r="I55" s="14">
        <f t="shared" ca="1" si="2"/>
        <v>43865</v>
      </c>
      <c r="J55" s="1">
        <v>62</v>
      </c>
      <c r="N55" t="s">
        <v>496</v>
      </c>
      <c r="Q55" t="s">
        <v>349</v>
      </c>
    </row>
    <row r="56" spans="1:17" x14ac:dyDescent="0.3">
      <c r="A56" s="1">
        <v>55</v>
      </c>
      <c r="B56" s="1" t="s">
        <v>707</v>
      </c>
      <c r="C56" s="1" t="s">
        <v>708</v>
      </c>
      <c r="D56" s="1" t="s">
        <v>709</v>
      </c>
      <c r="E56" s="1" t="s">
        <v>710</v>
      </c>
      <c r="F56" s="1" t="s">
        <v>711</v>
      </c>
      <c r="G56" s="12" t="s">
        <v>712</v>
      </c>
      <c r="H56" s="12" t="s">
        <v>713</v>
      </c>
      <c r="I56" s="14">
        <f t="shared" ca="1" si="2"/>
        <v>43863</v>
      </c>
      <c r="J56" s="1">
        <v>46</v>
      </c>
      <c r="Q56" t="s">
        <v>350</v>
      </c>
    </row>
    <row r="57" spans="1:17" x14ac:dyDescent="0.3">
      <c r="A57" s="1"/>
      <c r="B57" s="1"/>
      <c r="C57" s="1"/>
      <c r="D57" s="1"/>
      <c r="E57" s="1"/>
      <c r="F57" s="1"/>
      <c r="H57" s="1"/>
      <c r="I57" s="14"/>
      <c r="J57" s="1"/>
      <c r="Q57" t="s">
        <v>351</v>
      </c>
    </row>
    <row r="58" spans="1:17" x14ac:dyDescent="0.3">
      <c r="A58" s="1"/>
      <c r="B58" s="1"/>
      <c r="C58" s="1"/>
      <c r="D58" s="1"/>
      <c r="E58" s="1"/>
      <c r="F58" s="1"/>
      <c r="H58" s="1"/>
      <c r="I58" s="14"/>
      <c r="J58" s="1"/>
      <c r="Q58" t="s">
        <v>352</v>
      </c>
    </row>
    <row r="59" spans="1:17" x14ac:dyDescent="0.3">
      <c r="A59" s="1"/>
      <c r="B59" s="1"/>
      <c r="C59" s="1"/>
      <c r="D59" s="1"/>
      <c r="E59" s="1"/>
      <c r="F59" s="1"/>
      <c r="H59" s="1"/>
      <c r="I59" s="14"/>
      <c r="J59" s="1"/>
      <c r="Q59" t="s">
        <v>308</v>
      </c>
    </row>
    <row r="60" spans="1:17" x14ac:dyDescent="0.3">
      <c r="A60" s="1"/>
      <c r="B60" s="1"/>
      <c r="C60" s="1"/>
      <c r="D60" s="1"/>
      <c r="E60" s="1"/>
      <c r="F60" s="1"/>
      <c r="H60" s="1"/>
      <c r="I60" s="14"/>
      <c r="J60" s="1"/>
      <c r="Q60" t="s">
        <v>353</v>
      </c>
    </row>
    <row r="61" spans="1:17" x14ac:dyDescent="0.3">
      <c r="A61" s="1"/>
      <c r="B61" s="1"/>
      <c r="C61" s="1"/>
      <c r="D61" s="1"/>
      <c r="E61" s="1"/>
      <c r="F61" s="1"/>
      <c r="H61" s="1"/>
      <c r="I61" s="14"/>
      <c r="J61" s="1"/>
      <c r="Q61" t="s">
        <v>354</v>
      </c>
    </row>
    <row r="62" spans="1:17" x14ac:dyDescent="0.3">
      <c r="A62" s="1"/>
      <c r="B62" s="1"/>
      <c r="C62" s="1"/>
      <c r="D62" s="1"/>
      <c r="E62" s="1"/>
      <c r="F62" s="1"/>
      <c r="H62" s="1"/>
      <c r="I62" s="14"/>
      <c r="J62" s="1"/>
      <c r="Q62" t="s">
        <v>355</v>
      </c>
    </row>
    <row r="63" spans="1:17" x14ac:dyDescent="0.3">
      <c r="A63" s="1"/>
      <c r="B63" s="1"/>
      <c r="C63" s="1"/>
      <c r="D63" s="1"/>
      <c r="E63" s="1"/>
      <c r="F63" s="1"/>
      <c r="H63" s="1"/>
      <c r="I63" s="14"/>
      <c r="J63" s="1"/>
      <c r="Q63" t="s">
        <v>314</v>
      </c>
    </row>
    <row r="64" spans="1:17" x14ac:dyDescent="0.3">
      <c r="A64" s="1"/>
      <c r="B64" s="1"/>
      <c r="C64" s="1"/>
      <c r="D64" s="1"/>
      <c r="E64" s="1"/>
      <c r="F64" s="1"/>
      <c r="H64" s="1"/>
      <c r="I64" s="14"/>
      <c r="J64" s="1"/>
      <c r="Q64" t="s">
        <v>356</v>
      </c>
    </row>
    <row r="65" spans="1:17" x14ac:dyDescent="0.3">
      <c r="A65" s="1"/>
      <c r="B65" s="1"/>
      <c r="C65" s="1"/>
      <c r="D65" s="1"/>
      <c r="E65" s="1"/>
      <c r="F65" s="1"/>
      <c r="H65" s="1"/>
      <c r="I65" s="14"/>
      <c r="J65" s="1"/>
      <c r="Q65" t="s">
        <v>357</v>
      </c>
    </row>
    <row r="66" spans="1:17" x14ac:dyDescent="0.3">
      <c r="A66" s="1"/>
      <c r="B66" s="1"/>
      <c r="C66" s="1"/>
      <c r="D66" s="1"/>
      <c r="E66" s="1"/>
      <c r="F66" s="1"/>
      <c r="H66" s="1"/>
      <c r="I66" s="14"/>
      <c r="J66" s="1"/>
      <c r="Q66" t="s">
        <v>358</v>
      </c>
    </row>
    <row r="67" spans="1:17" x14ac:dyDescent="0.3">
      <c r="A67" s="1"/>
      <c r="B67" s="1"/>
      <c r="C67" s="1"/>
      <c r="D67" s="1"/>
      <c r="E67" s="1"/>
      <c r="F67" s="1"/>
      <c r="H67" s="1"/>
      <c r="I67" s="14"/>
      <c r="J67" s="1"/>
      <c r="Q67" t="s">
        <v>310</v>
      </c>
    </row>
    <row r="68" spans="1:17" x14ac:dyDescent="0.3">
      <c r="A68" s="1"/>
      <c r="B68" s="1"/>
      <c r="C68" s="1"/>
      <c r="D68" s="1"/>
      <c r="E68" s="1"/>
      <c r="F68" s="1"/>
      <c r="H68" s="1"/>
      <c r="I68" s="14"/>
      <c r="J68" s="1"/>
      <c r="Q68" t="s">
        <v>359</v>
      </c>
    </row>
    <row r="69" spans="1:17" x14ac:dyDescent="0.3">
      <c r="A69" s="1"/>
      <c r="B69" s="1"/>
      <c r="C69" s="1"/>
      <c r="D69" s="1"/>
      <c r="E69" s="1"/>
      <c r="F69" s="1"/>
      <c r="H69" s="1"/>
      <c r="I69" s="14"/>
      <c r="J69" s="1"/>
      <c r="Q69" t="s">
        <v>360</v>
      </c>
    </row>
    <row r="70" spans="1:17" x14ac:dyDescent="0.3">
      <c r="A70" s="1"/>
      <c r="B70" s="1"/>
      <c r="C70" s="1"/>
      <c r="D70" s="1"/>
      <c r="E70" s="1"/>
      <c r="F70" s="1"/>
      <c r="H70" s="1"/>
      <c r="I70" s="14"/>
      <c r="J70" s="1"/>
      <c r="Q70" t="s">
        <v>361</v>
      </c>
    </row>
    <row r="71" spans="1:17" x14ac:dyDescent="0.3">
      <c r="A71" s="1"/>
      <c r="B71" s="1"/>
      <c r="C71" s="1"/>
      <c r="D71" s="1"/>
      <c r="E71" s="1"/>
      <c r="F71" s="1"/>
      <c r="H71" s="1"/>
      <c r="I71" s="14"/>
      <c r="J71" s="1"/>
      <c r="Q71" t="s">
        <v>362</v>
      </c>
    </row>
    <row r="72" spans="1:17" x14ac:dyDescent="0.3">
      <c r="A72" s="1"/>
      <c r="B72" s="1"/>
      <c r="C72" s="1"/>
      <c r="D72" s="1"/>
      <c r="E72" s="1"/>
      <c r="F72" s="1"/>
      <c r="H72" s="1"/>
      <c r="I72" s="14"/>
      <c r="J72" s="1"/>
      <c r="Q72" t="s">
        <v>361</v>
      </c>
    </row>
    <row r="73" spans="1:17" x14ac:dyDescent="0.3">
      <c r="A73" s="1"/>
      <c r="B73" s="1"/>
      <c r="C73" s="1"/>
      <c r="D73" s="1"/>
      <c r="E73" s="1"/>
      <c r="F73" s="1"/>
      <c r="H73" s="1"/>
      <c r="I73" s="14"/>
      <c r="J73" s="1"/>
      <c r="Q73" t="s">
        <v>363</v>
      </c>
    </row>
    <row r="74" spans="1:17" x14ac:dyDescent="0.3">
      <c r="A74" s="1"/>
      <c r="B74" s="1"/>
      <c r="C74" s="1"/>
      <c r="D74" s="1"/>
      <c r="E74" s="1"/>
      <c r="F74" s="1"/>
      <c r="H74" s="1"/>
      <c r="I74" s="14"/>
      <c r="J74" s="1"/>
      <c r="Q74" t="s">
        <v>364</v>
      </c>
    </row>
    <row r="75" spans="1:17" x14ac:dyDescent="0.3">
      <c r="A75" s="1"/>
      <c r="B75" s="1"/>
      <c r="C75" s="1"/>
      <c r="D75" s="1"/>
      <c r="E75" s="1"/>
      <c r="F75" s="1"/>
      <c r="H75" s="1"/>
      <c r="I75" s="14"/>
      <c r="J75" s="1"/>
      <c r="Q75" t="s">
        <v>304</v>
      </c>
    </row>
    <row r="76" spans="1:17" x14ac:dyDescent="0.3">
      <c r="A76" s="1"/>
      <c r="B76" s="1"/>
      <c r="C76" s="1"/>
      <c r="D76" s="1"/>
      <c r="E76" s="1"/>
      <c r="F76" s="1"/>
      <c r="H76" s="1"/>
      <c r="I76" s="14"/>
      <c r="J76" s="1"/>
      <c r="Q76" t="s">
        <v>365</v>
      </c>
    </row>
    <row r="77" spans="1:17" x14ac:dyDescent="0.3">
      <c r="A77" s="1"/>
      <c r="B77" s="1"/>
      <c r="C77" s="1"/>
      <c r="D77" s="1"/>
      <c r="E77" s="1"/>
      <c r="F77" s="1"/>
      <c r="H77" s="1"/>
      <c r="I77" s="14"/>
      <c r="J77" s="1"/>
      <c r="Q77" t="s">
        <v>366</v>
      </c>
    </row>
    <row r="78" spans="1:17" x14ac:dyDescent="0.3">
      <c r="A78" s="1"/>
      <c r="B78" s="1"/>
      <c r="C78" s="1"/>
      <c r="D78" s="1"/>
      <c r="E78" s="1"/>
      <c r="F78" s="1"/>
      <c r="H78" s="1"/>
      <c r="I78" s="14"/>
      <c r="J78" s="1"/>
      <c r="Q78" t="s">
        <v>367</v>
      </c>
    </row>
    <row r="79" spans="1:17" x14ac:dyDescent="0.3">
      <c r="A79" s="1"/>
      <c r="B79" s="1"/>
      <c r="C79" s="1"/>
      <c r="D79" s="1"/>
      <c r="E79" s="1"/>
      <c r="F79" s="1"/>
      <c r="H79" s="1"/>
      <c r="I79" s="14"/>
      <c r="J79" s="1"/>
      <c r="Q79" t="s">
        <v>368</v>
      </c>
    </row>
    <row r="80" spans="1:17" x14ac:dyDescent="0.3">
      <c r="A80" s="1"/>
      <c r="B80" s="1"/>
      <c r="C80" s="1"/>
      <c r="D80" s="1"/>
      <c r="E80" s="1"/>
      <c r="F80" s="1"/>
      <c r="H80" s="1"/>
      <c r="I80" s="14"/>
      <c r="J80" s="1"/>
      <c r="Q80" t="s">
        <v>369</v>
      </c>
    </row>
    <row r="81" spans="1:17" x14ac:dyDescent="0.3">
      <c r="A81" s="1"/>
      <c r="B81" s="1"/>
      <c r="C81" s="1"/>
      <c r="D81" s="1"/>
      <c r="E81" s="1"/>
      <c r="F81" s="1"/>
      <c r="H81" s="1"/>
      <c r="I81" s="14"/>
      <c r="J81" s="1"/>
      <c r="Q81" t="s">
        <v>370</v>
      </c>
    </row>
    <row r="82" spans="1:17" x14ac:dyDescent="0.3">
      <c r="A82" s="1"/>
      <c r="B82" s="1"/>
      <c r="C82" s="1"/>
      <c r="D82" s="1"/>
      <c r="E82" s="1"/>
      <c r="F82" s="1"/>
      <c r="H82" s="1"/>
      <c r="I82" s="14"/>
      <c r="J82" s="1"/>
      <c r="Q82" t="s">
        <v>371</v>
      </c>
    </row>
    <row r="83" spans="1:17" x14ac:dyDescent="0.3">
      <c r="A83" s="1"/>
      <c r="B83" s="1"/>
      <c r="C83" s="1"/>
      <c r="D83" s="1"/>
      <c r="E83" s="1"/>
      <c r="F83" s="1"/>
      <c r="H83" s="1"/>
      <c r="I83" s="14"/>
      <c r="J83" s="1"/>
      <c r="Q83" t="s">
        <v>372</v>
      </c>
    </row>
    <row r="84" spans="1:17" x14ac:dyDescent="0.3">
      <c r="A84" s="1"/>
      <c r="B84" s="1"/>
      <c r="C84" s="1"/>
      <c r="D84" s="1"/>
      <c r="E84" s="1"/>
      <c r="F84" s="1"/>
      <c r="H84" s="1"/>
      <c r="I84" s="14"/>
      <c r="J84" s="1"/>
      <c r="Q84" t="s">
        <v>373</v>
      </c>
    </row>
    <row r="85" spans="1:17" x14ac:dyDescent="0.3">
      <c r="A85" s="1"/>
      <c r="B85" s="1"/>
      <c r="C85" s="1"/>
      <c r="D85" s="1"/>
      <c r="E85" s="1"/>
      <c r="F85" s="1"/>
      <c r="H85" s="1"/>
      <c r="I85" s="14"/>
      <c r="J85" s="1"/>
      <c r="Q85" t="s">
        <v>374</v>
      </c>
    </row>
    <row r="86" spans="1:17" x14ac:dyDescent="0.3">
      <c r="A86" s="1"/>
      <c r="B86" s="1"/>
      <c r="C86" s="1"/>
      <c r="D86" s="1"/>
      <c r="E86" s="1"/>
      <c r="F86" s="1"/>
      <c r="H86" s="1"/>
      <c r="I86" s="14"/>
      <c r="J86" s="1"/>
    </row>
    <row r="87" spans="1:17" x14ac:dyDescent="0.3">
      <c r="A87" s="1"/>
      <c r="B87" s="1"/>
      <c r="C87" s="1"/>
      <c r="D87" s="1"/>
      <c r="E87" s="1"/>
      <c r="F87" s="1"/>
      <c r="H87" s="1"/>
      <c r="I87" s="14"/>
      <c r="J87" s="1"/>
    </row>
    <row r="88" spans="1:17" x14ac:dyDescent="0.3">
      <c r="A88" s="1"/>
      <c r="B88" s="1"/>
      <c r="C88" s="1"/>
      <c r="D88" s="1"/>
      <c r="E88" s="1"/>
      <c r="F88" s="1"/>
      <c r="H88" s="1"/>
      <c r="I88" s="14"/>
      <c r="J88" s="1"/>
    </row>
    <row r="89" spans="1:17" x14ac:dyDescent="0.3">
      <c r="A89" s="1"/>
      <c r="B89" s="1"/>
      <c r="C89" s="1"/>
      <c r="D89" s="1"/>
      <c r="E89" s="1"/>
      <c r="F89" s="1"/>
      <c r="H89" s="1"/>
      <c r="I89" s="14"/>
      <c r="J89" s="1"/>
    </row>
    <row r="90" spans="1:17" x14ac:dyDescent="0.3">
      <c r="A90" s="1"/>
      <c r="B90" s="1"/>
      <c r="C90" s="1"/>
      <c r="D90" s="1"/>
      <c r="E90" s="1"/>
      <c r="F90" s="1"/>
      <c r="H90" s="1"/>
      <c r="I90" s="14"/>
      <c r="J90" s="1"/>
    </row>
    <row r="91" spans="1:17" x14ac:dyDescent="0.3">
      <c r="A91" s="1"/>
      <c r="B91" s="1"/>
      <c r="C91" s="1"/>
      <c r="D91" s="1"/>
      <c r="E91" s="1"/>
      <c r="F91" s="1"/>
      <c r="H91" s="1"/>
      <c r="I91" s="14"/>
      <c r="J91" s="1"/>
    </row>
    <row r="92" spans="1:17" x14ac:dyDescent="0.3">
      <c r="A92" s="1"/>
      <c r="B92" s="1"/>
      <c r="C92" s="1"/>
      <c r="D92" s="1"/>
      <c r="E92" s="1"/>
      <c r="F92" s="1"/>
      <c r="H92" s="1"/>
      <c r="I92" s="14"/>
      <c r="J92" s="1"/>
    </row>
    <row r="93" spans="1:17" x14ac:dyDescent="0.3">
      <c r="A93" s="1"/>
      <c r="B93" s="1"/>
      <c r="C93" s="1"/>
      <c r="D93" s="1"/>
      <c r="E93" s="1"/>
      <c r="F93" s="1"/>
      <c r="H93" s="1"/>
      <c r="I93" s="14"/>
      <c r="J93" s="1"/>
    </row>
    <row r="94" spans="1:17" x14ac:dyDescent="0.3">
      <c r="A94" s="1"/>
      <c r="B94" s="1"/>
      <c r="C94" s="1"/>
      <c r="D94" s="1"/>
      <c r="E94" s="1"/>
      <c r="F94" s="1"/>
      <c r="H94" s="1"/>
      <c r="I94" s="14"/>
      <c r="J94" s="1"/>
    </row>
    <row r="95" spans="1:17" x14ac:dyDescent="0.3">
      <c r="A95" s="1"/>
      <c r="B95" s="1"/>
      <c r="C95" s="1"/>
      <c r="D95" s="1"/>
      <c r="E95" s="1"/>
      <c r="F95" s="1"/>
      <c r="H95" s="1"/>
      <c r="I95" s="14"/>
      <c r="J95" s="1"/>
    </row>
    <row r="96" spans="1:17" x14ac:dyDescent="0.3">
      <c r="A96" s="1"/>
      <c r="B96" s="1"/>
      <c r="C96" s="1"/>
      <c r="D96" s="1"/>
      <c r="E96" s="1"/>
      <c r="F96" s="1"/>
      <c r="H96" s="1"/>
      <c r="I96" s="14"/>
      <c r="J96" s="1"/>
    </row>
    <row r="97" spans="1:10" x14ac:dyDescent="0.3">
      <c r="A97" s="1"/>
      <c r="B97" s="1"/>
      <c r="C97" s="1"/>
      <c r="D97" s="1"/>
      <c r="E97" s="1"/>
      <c r="F97" s="1"/>
      <c r="H97" s="1"/>
      <c r="I97" s="14"/>
      <c r="J97" s="1"/>
    </row>
    <row r="98" spans="1:10" x14ac:dyDescent="0.3">
      <c r="A98" s="1"/>
      <c r="B98" s="1"/>
      <c r="C98" s="1"/>
      <c r="D98" s="1"/>
      <c r="E98" s="1"/>
      <c r="F98" s="1"/>
      <c r="H98" s="1"/>
      <c r="I98" s="14"/>
      <c r="J98" s="1"/>
    </row>
    <row r="99" spans="1:10" x14ac:dyDescent="0.3">
      <c r="A99" s="1"/>
      <c r="B99" s="1"/>
      <c r="C99" s="1"/>
      <c r="D99" s="1"/>
      <c r="E99" s="1"/>
      <c r="F99" s="1"/>
      <c r="H99" s="1"/>
      <c r="I99" s="14"/>
      <c r="J99" s="1"/>
    </row>
    <row r="100" spans="1:10" x14ac:dyDescent="0.3">
      <c r="A100" s="1"/>
      <c r="B100" s="1"/>
      <c r="C100" s="1"/>
      <c r="D100" s="1"/>
      <c r="E100" s="1"/>
      <c r="F100" s="1"/>
      <c r="H100" s="1"/>
      <c r="I100" s="14"/>
      <c r="J100" s="1"/>
    </row>
    <row r="101" spans="1:10" x14ac:dyDescent="0.3">
      <c r="A101" s="1"/>
      <c r="B101" s="1"/>
      <c r="C101" s="1"/>
      <c r="D101" s="1"/>
      <c r="E101" s="1"/>
      <c r="F101" s="1"/>
      <c r="H101" s="1"/>
      <c r="I101" s="14"/>
      <c r="J101" s="1"/>
    </row>
    <row r="102" spans="1:10" x14ac:dyDescent="0.3">
      <c r="A102" s="1"/>
      <c r="B102" s="1"/>
      <c r="C102" s="1"/>
      <c r="D102" s="1"/>
      <c r="E102" s="1"/>
      <c r="F102" s="1"/>
      <c r="H102" s="1"/>
      <c r="I102" s="14"/>
      <c r="J102" s="1"/>
    </row>
    <row r="103" spans="1:10" x14ac:dyDescent="0.3">
      <c r="A103" s="1"/>
      <c r="B103" s="1"/>
      <c r="C103" s="1"/>
      <c r="D103" s="1"/>
      <c r="E103" s="1"/>
      <c r="F103" s="1"/>
      <c r="H103" s="1"/>
      <c r="I103" s="14"/>
      <c r="J103" s="1"/>
    </row>
    <row r="104" spans="1:10" x14ac:dyDescent="0.3">
      <c r="A104" s="1"/>
      <c r="B104" s="1"/>
      <c r="C104" s="1"/>
      <c r="D104" s="1"/>
      <c r="E104" s="1"/>
      <c r="F104" s="1"/>
      <c r="H104" s="1"/>
      <c r="I104" s="14"/>
      <c r="J104" s="1"/>
    </row>
    <row r="105" spans="1:10" x14ac:dyDescent="0.3">
      <c r="A105" s="1"/>
      <c r="B105" s="1"/>
      <c r="C105" s="1"/>
      <c r="D105" s="1"/>
      <c r="E105" s="1"/>
      <c r="F105" s="1"/>
      <c r="H105" s="1"/>
      <c r="I105" s="14"/>
      <c r="J105" s="1"/>
    </row>
    <row r="106" spans="1:10" x14ac:dyDescent="0.3">
      <c r="A106" s="1"/>
      <c r="B106" s="1"/>
      <c r="C106" s="1"/>
      <c r="D106" s="1"/>
      <c r="E106" s="1"/>
      <c r="F106" s="1"/>
      <c r="H106" s="1"/>
      <c r="I106" s="14"/>
      <c r="J106" s="1"/>
    </row>
    <row r="107" spans="1:10" x14ac:dyDescent="0.3">
      <c r="A107" s="1"/>
      <c r="B107" s="1"/>
      <c r="C107" s="1"/>
      <c r="D107" s="1"/>
      <c r="E107" s="1"/>
      <c r="F107" s="1"/>
      <c r="H107" s="1"/>
      <c r="I107" s="14"/>
      <c r="J107" s="1"/>
    </row>
    <row r="108" spans="1:10" x14ac:dyDescent="0.3">
      <c r="A108" s="1"/>
      <c r="B108" s="1"/>
      <c r="C108" s="1"/>
      <c r="D108" s="1"/>
      <c r="E108" s="1"/>
      <c r="F108" s="1"/>
      <c r="H108" s="1"/>
      <c r="I108" s="14"/>
      <c r="J108" s="1"/>
    </row>
    <row r="109" spans="1:10" x14ac:dyDescent="0.3">
      <c r="A109" s="1"/>
      <c r="B109" s="1"/>
      <c r="C109" s="1"/>
      <c r="D109" s="1"/>
      <c r="E109" s="1"/>
      <c r="F109" s="1"/>
      <c r="H109" s="1"/>
      <c r="I109" s="14"/>
      <c r="J109" s="1"/>
    </row>
    <row r="110" spans="1:10" x14ac:dyDescent="0.3">
      <c r="A110" s="1"/>
      <c r="B110" s="1"/>
      <c r="C110" s="1"/>
      <c r="D110" s="1"/>
      <c r="E110" s="1"/>
      <c r="F110" s="1"/>
      <c r="H110" s="1"/>
      <c r="I110" s="14"/>
      <c r="J110" s="1"/>
    </row>
    <row r="111" spans="1:10" x14ac:dyDescent="0.3">
      <c r="A111" s="1"/>
      <c r="B111" s="1"/>
      <c r="C111" s="1"/>
      <c r="D111" s="1"/>
      <c r="E111" s="1"/>
      <c r="F111" s="1"/>
      <c r="H111" s="1"/>
      <c r="I111" s="14"/>
      <c r="J111" s="1"/>
    </row>
    <row r="112" spans="1:10" x14ac:dyDescent="0.3">
      <c r="A112" s="1"/>
      <c r="B112" s="1"/>
      <c r="C112" s="1"/>
      <c r="D112" s="1"/>
      <c r="E112" s="1"/>
      <c r="F112" s="1"/>
      <c r="H112" s="1"/>
      <c r="I112" s="14"/>
      <c r="J112" s="1"/>
    </row>
    <row r="113" spans="1:10" x14ac:dyDescent="0.3">
      <c r="A113" s="1"/>
      <c r="B113" s="1"/>
      <c r="C113" s="1"/>
      <c r="D113" s="1"/>
      <c r="E113" s="1"/>
      <c r="F113" s="1"/>
      <c r="H113" s="1"/>
      <c r="I113" s="14"/>
      <c r="J113" s="1"/>
    </row>
    <row r="114" spans="1:10" x14ac:dyDescent="0.3">
      <c r="A114" s="1"/>
      <c r="B114" s="1"/>
      <c r="C114" s="1"/>
      <c r="D114" s="1"/>
      <c r="E114" s="1"/>
      <c r="F114" s="1"/>
      <c r="H114" s="1"/>
      <c r="I114" s="14"/>
      <c r="J114" s="1"/>
    </row>
    <row r="115" spans="1:10" x14ac:dyDescent="0.3">
      <c r="A115" s="1"/>
      <c r="B115" s="1"/>
      <c r="C115" s="1"/>
      <c r="D115" s="1"/>
      <c r="E115" s="1"/>
      <c r="F115" s="1"/>
      <c r="H115" s="1"/>
      <c r="I115" s="14"/>
      <c r="J115" s="1"/>
    </row>
    <row r="116" spans="1:10" x14ac:dyDescent="0.3">
      <c r="A116" s="1"/>
      <c r="B116" s="1"/>
      <c r="C116" s="1"/>
      <c r="D116" s="1"/>
      <c r="E116" s="1"/>
      <c r="F116" s="1"/>
      <c r="H116" s="1"/>
      <c r="I116" s="14"/>
      <c r="J116" s="1"/>
    </row>
    <row r="117" spans="1:10" x14ac:dyDescent="0.3">
      <c r="A117" s="1"/>
      <c r="B117" s="1"/>
      <c r="C117" s="1"/>
      <c r="D117" s="1"/>
      <c r="E117" s="1"/>
      <c r="F117" s="1"/>
      <c r="H117" s="1"/>
      <c r="I117" s="14"/>
      <c r="J117" s="1"/>
    </row>
    <row r="118" spans="1:10" x14ac:dyDescent="0.3">
      <c r="A118" s="1"/>
      <c r="B118" s="1"/>
      <c r="C118" s="1"/>
      <c r="D118" s="1"/>
      <c r="E118" s="1"/>
      <c r="F118" s="1"/>
      <c r="H118" s="1"/>
      <c r="I118" s="14"/>
      <c r="J118" s="1"/>
    </row>
    <row r="119" spans="1:10" x14ac:dyDescent="0.3">
      <c r="A119" s="1"/>
      <c r="B119" s="1"/>
      <c r="C119" s="1"/>
      <c r="D119" s="1"/>
      <c r="E119" s="1"/>
      <c r="F119" s="1"/>
      <c r="H119" s="1"/>
      <c r="I119" s="14"/>
      <c r="J119" s="1"/>
    </row>
    <row r="120" spans="1:10" x14ac:dyDescent="0.3">
      <c r="A120" s="1"/>
      <c r="B120" s="1"/>
      <c r="C120" s="1"/>
      <c r="D120" s="1"/>
      <c r="E120" s="1"/>
      <c r="F120" s="1"/>
      <c r="H120" s="1"/>
      <c r="I120" s="14"/>
      <c r="J120" s="1"/>
    </row>
    <row r="121" spans="1:10" x14ac:dyDescent="0.3">
      <c r="A121" s="1"/>
      <c r="B121" s="1"/>
      <c r="C121" s="1"/>
      <c r="D121" s="1"/>
      <c r="E121" s="1"/>
      <c r="F121" s="1"/>
      <c r="H121" s="1"/>
      <c r="I121" s="14"/>
      <c r="J121" s="1"/>
    </row>
    <row r="122" spans="1:10" x14ac:dyDescent="0.3">
      <c r="A122" s="1"/>
      <c r="B122" s="1"/>
      <c r="C122" s="1"/>
      <c r="D122" s="1"/>
      <c r="E122" s="1"/>
      <c r="F122" s="1"/>
      <c r="H122" s="1"/>
      <c r="I122" s="14"/>
      <c r="J122" s="1"/>
    </row>
    <row r="123" spans="1:10" x14ac:dyDescent="0.3">
      <c r="A123" s="1"/>
      <c r="B123" s="1"/>
      <c r="C123" s="1"/>
      <c r="D123" s="1"/>
      <c r="E123" s="1"/>
      <c r="F123" s="1"/>
      <c r="H123" s="1"/>
      <c r="I123" s="14"/>
      <c r="J123" s="1"/>
    </row>
    <row r="124" spans="1:10" x14ac:dyDescent="0.3">
      <c r="A124" s="1"/>
      <c r="B124" s="1"/>
      <c r="C124" s="1"/>
      <c r="D124" s="1"/>
      <c r="E124" s="1"/>
      <c r="F124" s="1"/>
      <c r="H124" s="1"/>
      <c r="I124" s="14"/>
      <c r="J124" s="1"/>
    </row>
    <row r="125" spans="1:10" x14ac:dyDescent="0.3">
      <c r="A125" s="1"/>
      <c r="B125" s="1"/>
      <c r="C125" s="1"/>
      <c r="D125" s="1"/>
      <c r="E125" s="1"/>
      <c r="F125" s="1"/>
      <c r="H125" s="1"/>
      <c r="I125" s="14"/>
      <c r="J125" s="1"/>
    </row>
    <row r="126" spans="1:10" x14ac:dyDescent="0.3">
      <c r="A126" s="1"/>
      <c r="B126" s="1"/>
      <c r="C126" s="1"/>
      <c r="D126" s="1"/>
      <c r="E126" s="1"/>
      <c r="F126" s="1"/>
      <c r="H126" s="1"/>
      <c r="I126" s="14"/>
      <c r="J126" s="1"/>
    </row>
    <row r="127" spans="1:10" x14ac:dyDescent="0.3">
      <c r="A127" s="1"/>
      <c r="B127" s="1"/>
      <c r="C127" s="1"/>
      <c r="D127" s="1"/>
      <c r="E127" s="1"/>
      <c r="F127" s="1"/>
      <c r="H127" s="1"/>
      <c r="I127" s="14"/>
      <c r="J127" s="1"/>
    </row>
    <row r="128" spans="1:10" x14ac:dyDescent="0.3">
      <c r="A128" s="1"/>
      <c r="B128" s="1"/>
      <c r="C128" s="1"/>
      <c r="D128" s="1"/>
      <c r="E128" s="1"/>
      <c r="F128" s="1"/>
      <c r="H128" s="1"/>
      <c r="I128" s="14"/>
      <c r="J128" s="1"/>
    </row>
    <row r="129" spans="1:10" x14ac:dyDescent="0.3">
      <c r="A129" s="1"/>
      <c r="B129" s="1"/>
      <c r="C129" s="1"/>
      <c r="D129" s="1"/>
      <c r="E129" s="1"/>
      <c r="F129" s="1"/>
      <c r="H129" s="1"/>
      <c r="I129" s="14"/>
      <c r="J129" s="1"/>
    </row>
    <row r="130" spans="1:10" x14ac:dyDescent="0.3">
      <c r="A130" s="1"/>
      <c r="B130" s="1"/>
      <c r="C130" s="1"/>
      <c r="D130" s="1"/>
      <c r="E130" s="1"/>
      <c r="F130" s="1"/>
      <c r="H130" s="1"/>
      <c r="I130" s="14"/>
      <c r="J130" s="1"/>
    </row>
    <row r="131" spans="1:10" x14ac:dyDescent="0.3">
      <c r="A131" s="1"/>
      <c r="B131" s="1"/>
      <c r="C131" s="1"/>
      <c r="D131" s="1"/>
      <c r="E131" s="1"/>
      <c r="F131" s="1"/>
      <c r="H131" s="1"/>
      <c r="I131" s="14"/>
      <c r="J131" s="1"/>
    </row>
    <row r="132" spans="1:10" x14ac:dyDescent="0.3">
      <c r="A132" s="1"/>
      <c r="B132" s="1"/>
      <c r="C132" s="1"/>
      <c r="D132" s="1"/>
      <c r="E132" s="1"/>
      <c r="F132" s="1"/>
      <c r="H132" s="1"/>
      <c r="I132" s="14"/>
      <c r="J132" s="1"/>
    </row>
    <row r="133" spans="1:10" x14ac:dyDescent="0.3">
      <c r="A133" s="1"/>
      <c r="B133" s="1"/>
      <c r="C133" s="1"/>
      <c r="D133" s="1"/>
      <c r="E133" s="1"/>
      <c r="F133" s="1"/>
      <c r="H133" s="1"/>
      <c r="I133" s="14"/>
      <c r="J133" s="1"/>
    </row>
    <row r="134" spans="1:10" x14ac:dyDescent="0.3">
      <c r="A134" s="1"/>
      <c r="B134" s="1"/>
      <c r="C134" s="1"/>
      <c r="D134" s="1"/>
      <c r="E134" s="1"/>
      <c r="F134" s="1"/>
      <c r="H134" s="1"/>
      <c r="I134" s="14"/>
      <c r="J134" s="1"/>
    </row>
    <row r="135" spans="1:10" x14ac:dyDescent="0.3">
      <c r="A135" s="1"/>
      <c r="B135" s="1"/>
      <c r="C135" s="1"/>
      <c r="D135" s="1"/>
      <c r="E135" s="1"/>
      <c r="F135" s="1"/>
      <c r="H135" s="1"/>
      <c r="I135" s="14"/>
      <c r="J135" s="1"/>
    </row>
    <row r="136" spans="1:10" x14ac:dyDescent="0.3">
      <c r="A136" s="1"/>
      <c r="B136" s="1"/>
      <c r="C136" s="1"/>
      <c r="D136" s="1"/>
      <c r="E136" s="1"/>
      <c r="F136" s="1"/>
      <c r="H136" s="1"/>
      <c r="I136" s="14"/>
      <c r="J136" s="1"/>
    </row>
    <row r="137" spans="1:10" x14ac:dyDescent="0.3">
      <c r="A137" s="1"/>
      <c r="B137" s="1"/>
      <c r="C137" s="1"/>
      <c r="D137" s="1"/>
      <c r="E137" s="1"/>
      <c r="F137" s="1"/>
      <c r="H137" s="1"/>
      <c r="I137" s="14"/>
      <c r="J137" s="1"/>
    </row>
    <row r="138" spans="1:10" x14ac:dyDescent="0.3">
      <c r="A138" s="1"/>
      <c r="B138" s="1"/>
      <c r="C138" s="1"/>
      <c r="D138" s="1"/>
      <c r="E138" s="1"/>
      <c r="F138" s="1"/>
      <c r="H138" s="1"/>
      <c r="I138" s="14"/>
      <c r="J138" s="1"/>
    </row>
    <row r="139" spans="1:10" x14ac:dyDescent="0.3">
      <c r="A139" s="1"/>
      <c r="B139" s="1"/>
      <c r="C139" s="1"/>
      <c r="D139" s="1"/>
      <c r="E139" s="1"/>
      <c r="F139" s="1"/>
      <c r="H139" s="1"/>
      <c r="I139" s="14"/>
      <c r="J139" s="1"/>
    </row>
    <row r="140" spans="1:10" x14ac:dyDescent="0.3">
      <c r="A140" s="1"/>
      <c r="B140" s="1"/>
      <c r="C140" s="1"/>
      <c r="D140" s="1"/>
      <c r="E140" s="1"/>
      <c r="F140" s="1"/>
      <c r="H140" s="1"/>
      <c r="I140" s="14"/>
      <c r="J140" s="1"/>
    </row>
    <row r="141" spans="1:10" x14ac:dyDescent="0.3">
      <c r="A141" s="1"/>
      <c r="B141" s="1"/>
      <c r="C141" s="1"/>
      <c r="D141" s="1"/>
      <c r="E141" s="1"/>
      <c r="F141" s="1"/>
      <c r="H141" s="1"/>
      <c r="I141" s="14"/>
      <c r="J141" s="1"/>
    </row>
    <row r="142" spans="1:10" x14ac:dyDescent="0.3">
      <c r="A142" s="1"/>
      <c r="B142" s="1"/>
      <c r="C142" s="1"/>
      <c r="D142" s="1"/>
      <c r="E142" s="1"/>
      <c r="F142" s="1"/>
      <c r="H142" s="1"/>
      <c r="I142" s="14"/>
      <c r="J142" s="1"/>
    </row>
    <row r="143" spans="1:10" x14ac:dyDescent="0.3">
      <c r="A143" s="1"/>
      <c r="B143" s="1"/>
      <c r="C143" s="1"/>
      <c r="D143" s="1"/>
      <c r="E143" s="1"/>
      <c r="F143" s="1"/>
      <c r="H143" s="1"/>
      <c r="I143" s="14"/>
      <c r="J143" s="1"/>
    </row>
    <row r="144" spans="1:10" x14ac:dyDescent="0.3">
      <c r="A144" s="1"/>
      <c r="B144" s="1"/>
      <c r="C144" s="1"/>
      <c r="D144" s="1"/>
      <c r="E144" s="1"/>
      <c r="F144" s="1"/>
      <c r="H144" s="1"/>
      <c r="I144" s="14"/>
      <c r="J144" s="1"/>
    </row>
    <row r="145" spans="1:10" x14ac:dyDescent="0.3">
      <c r="A145" s="1"/>
      <c r="B145" s="1"/>
      <c r="C145" s="1"/>
      <c r="D145" s="1"/>
      <c r="E145" s="1"/>
      <c r="F145" s="1"/>
      <c r="H145" s="1"/>
      <c r="I145" s="14"/>
      <c r="J145" s="1"/>
    </row>
    <row r="146" spans="1:10" x14ac:dyDescent="0.3">
      <c r="A146" s="1"/>
      <c r="B146" s="1"/>
      <c r="C146" s="1"/>
      <c r="D146" s="1"/>
      <c r="E146" s="1"/>
      <c r="F146" s="1"/>
      <c r="H146" s="1"/>
      <c r="I146" s="14"/>
      <c r="J146" s="1"/>
    </row>
    <row r="147" spans="1:10" x14ac:dyDescent="0.3">
      <c r="A147" s="1"/>
      <c r="B147" s="1"/>
      <c r="C147" s="1"/>
      <c r="D147" s="1"/>
      <c r="E147" s="1"/>
      <c r="F147" s="1"/>
      <c r="H147" s="1"/>
      <c r="I147" s="14"/>
      <c r="J147" s="1"/>
    </row>
    <row r="148" spans="1:10" x14ac:dyDescent="0.3">
      <c r="A148" s="1"/>
      <c r="B148" s="1"/>
      <c r="C148" s="1"/>
      <c r="D148" s="1"/>
      <c r="E148" s="1"/>
      <c r="F148" s="1"/>
      <c r="H148" s="1"/>
      <c r="I148" s="14"/>
      <c r="J148" s="1"/>
    </row>
    <row r="149" spans="1:10" x14ac:dyDescent="0.3">
      <c r="A149" s="1"/>
      <c r="B149" s="1"/>
      <c r="C149" s="1"/>
      <c r="D149" s="1"/>
      <c r="E149" s="1"/>
      <c r="F149" s="1"/>
      <c r="H149" s="1"/>
      <c r="I149" s="14"/>
      <c r="J149" s="1"/>
    </row>
    <row r="150" spans="1:10" x14ac:dyDescent="0.3">
      <c r="A150" s="1"/>
      <c r="B150" s="1"/>
      <c r="C150" s="1"/>
      <c r="D150" s="1"/>
      <c r="E150" s="1"/>
      <c r="F150" s="1"/>
      <c r="H150" s="1"/>
      <c r="I150" s="14"/>
      <c r="J150" s="1"/>
    </row>
    <row r="151" spans="1:10" x14ac:dyDescent="0.3">
      <c r="A151" s="1"/>
      <c r="B151" s="1"/>
      <c r="C151" s="1"/>
      <c r="D151" s="1"/>
      <c r="E151" s="1"/>
      <c r="F151" s="1"/>
      <c r="H151" s="1"/>
      <c r="I151" s="14"/>
      <c r="J151" s="1"/>
    </row>
    <row r="152" spans="1:10" x14ac:dyDescent="0.3">
      <c r="A152" s="1"/>
      <c r="B152" s="1"/>
      <c r="C152" s="1"/>
      <c r="D152" s="1"/>
      <c r="E152" s="1"/>
      <c r="F152" s="1"/>
      <c r="H152" s="1"/>
      <c r="I152" s="14"/>
      <c r="J152" s="1"/>
    </row>
    <row r="153" spans="1:10" x14ac:dyDescent="0.3">
      <c r="A153" s="1"/>
      <c r="B153" s="1"/>
      <c r="C153" s="1"/>
      <c r="D153" s="1"/>
      <c r="E153" s="1"/>
      <c r="F153" s="1"/>
      <c r="H153" s="1"/>
      <c r="I153" s="14"/>
      <c r="J153" s="1"/>
    </row>
    <row r="154" spans="1:10" x14ac:dyDescent="0.3">
      <c r="A154" s="1"/>
      <c r="B154" s="1"/>
      <c r="C154" s="1"/>
      <c r="D154" s="1"/>
      <c r="E154" s="1"/>
      <c r="F154" s="1"/>
      <c r="H154" s="1"/>
      <c r="I154" s="14"/>
      <c r="J154" s="1"/>
    </row>
    <row r="155" spans="1:10" x14ac:dyDescent="0.3">
      <c r="A155" s="1"/>
      <c r="B155" s="1"/>
      <c r="C155" s="1"/>
      <c r="D155" s="1"/>
      <c r="E155" s="1"/>
      <c r="F155" s="1"/>
      <c r="H155" s="1"/>
      <c r="I155" s="14"/>
      <c r="J155" s="1"/>
    </row>
    <row r="156" spans="1:10" x14ac:dyDescent="0.3">
      <c r="A156" s="1"/>
      <c r="B156" s="1"/>
      <c r="C156" s="1"/>
      <c r="D156" s="1"/>
      <c r="E156" s="1"/>
      <c r="F156" s="1"/>
      <c r="H156" s="1"/>
      <c r="I156" s="14"/>
      <c r="J156" s="1"/>
    </row>
    <row r="157" spans="1:10" x14ac:dyDescent="0.3">
      <c r="A157" s="1"/>
      <c r="B157" s="1"/>
      <c r="C157" s="1"/>
      <c r="D157" s="1"/>
      <c r="E157" s="1"/>
      <c r="F157" s="1"/>
      <c r="H157" s="1"/>
      <c r="I157" s="14"/>
      <c r="J157" s="1"/>
    </row>
    <row r="158" spans="1:10" x14ac:dyDescent="0.3">
      <c r="A158" s="1"/>
      <c r="B158" s="1"/>
      <c r="C158" s="1"/>
      <c r="D158" s="1"/>
      <c r="E158" s="1"/>
      <c r="F158" s="1"/>
      <c r="H158" s="1"/>
      <c r="I158" s="14"/>
      <c r="J158" s="1"/>
    </row>
    <row r="159" spans="1:10" x14ac:dyDescent="0.3">
      <c r="A159" s="1"/>
      <c r="B159" s="1"/>
      <c r="C159" s="1"/>
      <c r="D159" s="1"/>
      <c r="E159" s="1"/>
      <c r="F159" s="1"/>
      <c r="H159" s="1"/>
      <c r="I159" s="14"/>
      <c r="J159" s="1"/>
    </row>
    <row r="160" spans="1:10" x14ac:dyDescent="0.3">
      <c r="A160" s="1"/>
      <c r="B160" s="1"/>
      <c r="C160" s="1"/>
      <c r="D160" s="1"/>
      <c r="E160" s="1"/>
      <c r="F160" s="1"/>
      <c r="H160" s="1"/>
      <c r="I160" s="14"/>
      <c r="J160" s="1"/>
    </row>
    <row r="161" spans="1:10" x14ac:dyDescent="0.3">
      <c r="A161" s="1"/>
      <c r="B161" s="1"/>
      <c r="C161" s="1"/>
      <c r="D161" s="1"/>
      <c r="E161" s="1"/>
      <c r="F161" s="1"/>
      <c r="H161" s="1"/>
      <c r="I161" s="14"/>
      <c r="J161" s="1"/>
    </row>
    <row r="162" spans="1:10" x14ac:dyDescent="0.3">
      <c r="A162" s="1"/>
      <c r="B162" s="1"/>
      <c r="C162" s="1"/>
      <c r="D162" s="1"/>
      <c r="E162" s="1"/>
      <c r="F162" s="1"/>
      <c r="H162" s="1"/>
      <c r="I162" s="14"/>
      <c r="J162" s="1"/>
    </row>
    <row r="163" spans="1:10" x14ac:dyDescent="0.3">
      <c r="A163" s="1"/>
      <c r="B163" s="1"/>
      <c r="C163" s="1"/>
      <c r="D163" s="1"/>
      <c r="E163" s="1"/>
      <c r="F163" s="1"/>
      <c r="H163" s="1"/>
      <c r="I163" s="14"/>
      <c r="J163" s="1"/>
    </row>
    <row r="164" spans="1:10" x14ac:dyDescent="0.3">
      <c r="A164" s="1"/>
      <c r="B164" s="1"/>
      <c r="C164" s="1"/>
      <c r="D164" s="1"/>
      <c r="E164" s="1"/>
      <c r="F164" s="1"/>
      <c r="H164" s="1"/>
      <c r="I164" s="14"/>
      <c r="J164" s="1"/>
    </row>
    <row r="165" spans="1:10" x14ac:dyDescent="0.3">
      <c r="A165" s="1"/>
      <c r="B165" s="1"/>
      <c r="C165" s="1"/>
      <c r="D165" s="1"/>
      <c r="E165" s="1"/>
      <c r="F165" s="1"/>
      <c r="H165" s="1"/>
      <c r="I165" s="14"/>
      <c r="J165" s="1"/>
    </row>
    <row r="166" spans="1:10" x14ac:dyDescent="0.3">
      <c r="A166" s="1"/>
      <c r="B166" s="1"/>
      <c r="C166" s="1"/>
      <c r="D166" s="1"/>
      <c r="E166" s="1"/>
      <c r="F166" s="1"/>
      <c r="H166" s="1"/>
      <c r="I166" s="14"/>
      <c r="J166" s="1"/>
    </row>
    <row r="167" spans="1:10" x14ac:dyDescent="0.3">
      <c r="A167" s="1"/>
      <c r="B167" s="1"/>
      <c r="C167" s="1"/>
      <c r="D167" s="1"/>
      <c r="E167" s="1"/>
      <c r="F167" s="1"/>
      <c r="H167" s="1"/>
      <c r="I167" s="14"/>
      <c r="J167" s="1"/>
    </row>
    <row r="168" spans="1:10" x14ac:dyDescent="0.3">
      <c r="A168" s="1"/>
      <c r="B168" s="1"/>
      <c r="C168" s="1"/>
      <c r="D168" s="1"/>
      <c r="E168" s="1"/>
      <c r="F168" s="1"/>
      <c r="H168" s="1"/>
      <c r="I168" s="14"/>
      <c r="J168" s="1"/>
    </row>
    <row r="169" spans="1:10" x14ac:dyDescent="0.3">
      <c r="A169" s="1"/>
      <c r="B169" s="1"/>
      <c r="C169" s="1"/>
      <c r="D169" s="1"/>
      <c r="E169" s="1"/>
      <c r="F169" s="1"/>
      <c r="H169" s="1"/>
      <c r="I169" s="14"/>
      <c r="J169" s="1"/>
    </row>
    <row r="170" spans="1:10" x14ac:dyDescent="0.3">
      <c r="A170" s="1"/>
      <c r="B170" s="1"/>
      <c r="C170" s="1"/>
      <c r="D170" s="1"/>
      <c r="E170" s="1"/>
      <c r="F170" s="1"/>
      <c r="H170" s="1"/>
      <c r="I170" s="14"/>
      <c r="J170" s="1"/>
    </row>
    <row r="171" spans="1:10" x14ac:dyDescent="0.3">
      <c r="A171" s="1"/>
      <c r="B171" s="1"/>
      <c r="C171" s="1"/>
      <c r="D171" s="1"/>
      <c r="E171" s="1"/>
      <c r="F171" s="1"/>
      <c r="H171" s="1"/>
      <c r="I171" s="14"/>
      <c r="J171" s="1"/>
    </row>
    <row r="172" spans="1:10" x14ac:dyDescent="0.3">
      <c r="A172" s="1"/>
      <c r="B172" s="1"/>
      <c r="C172" s="1"/>
      <c r="D172" s="1"/>
      <c r="E172" s="1"/>
      <c r="F172" s="1"/>
      <c r="H172" s="1"/>
      <c r="I172" s="14"/>
      <c r="J172" s="1"/>
    </row>
    <row r="173" spans="1:10" x14ac:dyDescent="0.3">
      <c r="A173" s="1"/>
      <c r="B173" s="1"/>
      <c r="C173" s="1"/>
      <c r="D173" s="1"/>
      <c r="E173" s="1"/>
      <c r="F173" s="1"/>
      <c r="H173" s="1"/>
      <c r="I173" s="14"/>
      <c r="J173" s="1"/>
    </row>
    <row r="174" spans="1:10" x14ac:dyDescent="0.3">
      <c r="A174" s="1"/>
      <c r="B174" s="1"/>
      <c r="C174" s="1"/>
      <c r="D174" s="1"/>
      <c r="E174" s="1"/>
      <c r="F174" s="1"/>
      <c r="H174" s="1"/>
      <c r="I174" s="14"/>
      <c r="J174" s="1"/>
    </row>
    <row r="175" spans="1:10" x14ac:dyDescent="0.3">
      <c r="A175" s="1"/>
      <c r="B175" s="1"/>
      <c r="C175" s="1"/>
      <c r="D175" s="1"/>
      <c r="E175" s="1"/>
      <c r="F175" s="1"/>
      <c r="H175" s="1"/>
      <c r="I175" s="14"/>
      <c r="J175" s="1"/>
    </row>
    <row r="176" spans="1:10" x14ac:dyDescent="0.3">
      <c r="A176" s="1"/>
      <c r="B176" s="1"/>
      <c r="C176" s="1"/>
      <c r="D176" s="1"/>
      <c r="E176" s="1"/>
      <c r="F176" s="1"/>
      <c r="H176" s="1"/>
      <c r="I176" s="14"/>
      <c r="J176" s="1"/>
    </row>
    <row r="177" spans="1:10" x14ac:dyDescent="0.3">
      <c r="A177" s="1"/>
      <c r="B177" s="1"/>
      <c r="C177" s="1"/>
      <c r="D177" s="1"/>
      <c r="E177" s="1"/>
      <c r="F177" s="1"/>
      <c r="H177" s="1"/>
      <c r="I177" s="14"/>
      <c r="J177" s="1"/>
    </row>
    <row r="178" spans="1:10" x14ac:dyDescent="0.3">
      <c r="A178" s="1"/>
      <c r="B178" s="1"/>
      <c r="C178" s="1"/>
      <c r="D178" s="1"/>
      <c r="E178" s="1"/>
      <c r="F178" s="1"/>
      <c r="H178" s="1"/>
      <c r="I178" s="14"/>
      <c r="J178" s="1"/>
    </row>
    <row r="179" spans="1:10" x14ac:dyDescent="0.3">
      <c r="A179" s="1"/>
      <c r="B179" s="1"/>
      <c r="C179" s="1"/>
      <c r="D179" s="1"/>
      <c r="E179" s="1"/>
      <c r="F179" s="1"/>
      <c r="H179" s="1"/>
      <c r="I179" s="14"/>
      <c r="J179" s="1"/>
    </row>
    <row r="180" spans="1:10" x14ac:dyDescent="0.3">
      <c r="A180" s="1"/>
      <c r="B180" s="1"/>
      <c r="C180" s="1"/>
      <c r="D180" s="1"/>
      <c r="E180" s="1"/>
      <c r="F180" s="1"/>
      <c r="H180" s="1"/>
      <c r="I180" s="14"/>
      <c r="J180" s="1"/>
    </row>
  </sheetData>
  <autoFilter ref="J1:J180"/>
  <phoneticPr fontId="1" type="noConversion"/>
  <hyperlinks>
    <hyperlink ref="G56" r:id="rId1"/>
    <hyperlink ref="H5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pane ySplit="1" topLeftCell="A50" activePane="bottomLeft" state="frozen"/>
      <selection pane="bottomLeft" activeCell="C15" sqref="C15"/>
    </sheetView>
  </sheetViews>
  <sheetFormatPr defaultRowHeight="16.5" x14ac:dyDescent="0.3"/>
  <cols>
    <col min="1" max="3" width="9" style="1"/>
    <col min="4" max="4" width="13" style="1" bestFit="1" customWidth="1"/>
    <col min="5" max="5" width="11" style="1" bestFit="1" customWidth="1"/>
    <col min="6" max="6" width="14.125" style="1" bestFit="1" customWidth="1"/>
    <col min="7" max="7" width="22" style="1" bestFit="1" customWidth="1"/>
    <col min="8" max="8" width="25.625" style="1" bestFit="1" customWidth="1"/>
    <col min="10" max="10" width="14.625" customWidth="1"/>
    <col min="11" max="11" width="11.625" bestFit="1" customWidth="1"/>
  </cols>
  <sheetData>
    <row r="1" spans="1:14" s="7" customFormat="1" ht="33.75" customHeight="1" thickBot="1" x14ac:dyDescent="0.35">
      <c r="A1" s="5" t="s">
        <v>551</v>
      </c>
      <c r="B1" s="6" t="s">
        <v>552</v>
      </c>
      <c r="C1" s="6" t="s">
        <v>553</v>
      </c>
      <c r="D1" s="6" t="s">
        <v>554</v>
      </c>
      <c r="E1" s="6" t="s">
        <v>555</v>
      </c>
      <c r="F1" s="6" t="s">
        <v>556</v>
      </c>
      <c r="G1" s="6" t="s">
        <v>557</v>
      </c>
      <c r="H1" s="6" t="s">
        <v>558</v>
      </c>
      <c r="J1" s="7" t="s">
        <v>491</v>
      </c>
      <c r="K1" s="7" t="s">
        <v>492</v>
      </c>
      <c r="M1" s="7" t="s">
        <v>280</v>
      </c>
      <c r="N1" s="7" t="s">
        <v>281</v>
      </c>
    </row>
    <row r="2" spans="1:14" x14ac:dyDescent="0.3">
      <c r="A2" s="1">
        <v>1</v>
      </c>
      <c r="B2" s="4" t="s">
        <v>701</v>
      </c>
      <c r="C2" s="1">
        <v>1</v>
      </c>
      <c r="D2" s="1" t="s">
        <v>702</v>
      </c>
      <c r="E2" s="1">
        <v>1</v>
      </c>
      <c r="F2" s="1" t="s">
        <v>705</v>
      </c>
      <c r="G2" s="11" t="s">
        <v>703</v>
      </c>
      <c r="H2" s="12" t="s">
        <v>704</v>
      </c>
      <c r="K2" t="s">
        <v>493</v>
      </c>
      <c r="L2" t="s">
        <v>496</v>
      </c>
      <c r="M2" t="s">
        <v>282</v>
      </c>
      <c r="N2" t="s">
        <v>297</v>
      </c>
    </row>
    <row r="3" spans="1:14" x14ac:dyDescent="0.3">
      <c r="A3" s="1">
        <v>2</v>
      </c>
      <c r="B3" s="4" t="s">
        <v>781</v>
      </c>
      <c r="C3" s="1">
        <v>1</v>
      </c>
      <c r="D3" s="1" t="s">
        <v>714</v>
      </c>
      <c r="E3" s="1">
        <v>1</v>
      </c>
      <c r="F3" s="1" t="s">
        <v>858</v>
      </c>
      <c r="G3" s="8" t="s">
        <v>562</v>
      </c>
      <c r="H3" s="1" t="s">
        <v>936</v>
      </c>
      <c r="J3" t="str">
        <f ca="1">CHAR(RANDBETWEEN(49,57))</f>
        <v>2</v>
      </c>
      <c r="K3" t="s">
        <v>494</v>
      </c>
      <c r="L3" t="s">
        <v>496</v>
      </c>
      <c r="M3" t="s">
        <v>283</v>
      </c>
      <c r="N3" t="s">
        <v>298</v>
      </c>
    </row>
    <row r="4" spans="1:14" x14ac:dyDescent="0.3">
      <c r="A4" s="1">
        <v>3</v>
      </c>
      <c r="B4" s="4" t="s">
        <v>782</v>
      </c>
      <c r="C4" s="1">
        <v>1</v>
      </c>
      <c r="D4" s="1" t="s">
        <v>715</v>
      </c>
      <c r="E4" s="1">
        <v>1</v>
      </c>
      <c r="F4" s="1" t="s">
        <v>859</v>
      </c>
      <c r="G4" s="8" t="s">
        <v>563</v>
      </c>
      <c r="H4" s="1" t="s">
        <v>937</v>
      </c>
      <c r="J4" t="str">
        <f ca="1">CHAR(RANDBETWEEN(65,90))</f>
        <v>M</v>
      </c>
      <c r="K4" t="s">
        <v>495</v>
      </c>
      <c r="L4" t="s">
        <v>496</v>
      </c>
      <c r="M4" t="s">
        <v>284</v>
      </c>
      <c r="N4" t="s">
        <v>299</v>
      </c>
    </row>
    <row r="5" spans="1:14" x14ac:dyDescent="0.3">
      <c r="A5" s="1">
        <v>4</v>
      </c>
      <c r="B5" s="4" t="s">
        <v>783</v>
      </c>
      <c r="C5" s="1">
        <v>2</v>
      </c>
      <c r="D5" s="1" t="s">
        <v>715</v>
      </c>
      <c r="E5" s="1">
        <v>1</v>
      </c>
      <c r="F5" s="1" t="s">
        <v>860</v>
      </c>
      <c r="G5" s="8" t="s">
        <v>564</v>
      </c>
      <c r="H5" s="1" t="s">
        <v>938</v>
      </c>
      <c r="J5" t="str">
        <f ca="1">CHAR(RANDBETWEEN(97,122))</f>
        <v>z</v>
      </c>
      <c r="L5" t="s">
        <v>496</v>
      </c>
      <c r="M5" t="s">
        <v>285</v>
      </c>
      <c r="N5" t="s">
        <v>300</v>
      </c>
    </row>
    <row r="6" spans="1:14" x14ac:dyDescent="0.3">
      <c r="A6" s="1">
        <v>5</v>
      </c>
      <c r="B6" s="4" t="s">
        <v>784</v>
      </c>
      <c r="C6" s="1">
        <v>3</v>
      </c>
      <c r="D6" s="1" t="s">
        <v>715</v>
      </c>
      <c r="E6" s="1">
        <v>1</v>
      </c>
      <c r="F6" s="1" t="s">
        <v>861</v>
      </c>
      <c r="G6" s="8" t="s">
        <v>565</v>
      </c>
      <c r="H6" s="1" t="s">
        <v>939</v>
      </c>
      <c r="J6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HDBD9ejEC</v>
      </c>
      <c r="L6" t="s">
        <v>496</v>
      </c>
      <c r="M6" t="s">
        <v>286</v>
      </c>
      <c r="N6" t="s">
        <v>301</v>
      </c>
    </row>
    <row r="7" spans="1:14" x14ac:dyDescent="0.3">
      <c r="A7" s="1">
        <v>6</v>
      </c>
      <c r="B7" s="4" t="s">
        <v>785</v>
      </c>
      <c r="C7" s="1">
        <v>4</v>
      </c>
      <c r="D7" s="1" t="s">
        <v>715</v>
      </c>
      <c r="E7" s="1">
        <v>1</v>
      </c>
      <c r="F7" s="1" t="s">
        <v>862</v>
      </c>
      <c r="G7" s="8" t="s">
        <v>566</v>
      </c>
      <c r="H7" s="1" t="s">
        <v>940</v>
      </c>
      <c r="L7" t="s">
        <v>496</v>
      </c>
      <c r="M7" t="s">
        <v>287</v>
      </c>
      <c r="N7" t="s">
        <v>302</v>
      </c>
    </row>
    <row r="8" spans="1:14" x14ac:dyDescent="0.3">
      <c r="A8" s="1">
        <v>7</v>
      </c>
      <c r="B8" s="4" t="s">
        <v>786</v>
      </c>
      <c r="C8" s="1">
        <v>5</v>
      </c>
      <c r="D8" s="1" t="s">
        <v>715</v>
      </c>
      <c r="E8" s="1">
        <v>1</v>
      </c>
      <c r="F8" s="1" t="s">
        <v>863</v>
      </c>
      <c r="G8" s="8" t="s">
        <v>567</v>
      </c>
      <c r="H8" s="1" t="s">
        <v>941</v>
      </c>
      <c r="L8" t="s">
        <v>496</v>
      </c>
      <c r="M8" t="s">
        <v>288</v>
      </c>
      <c r="N8" t="s">
        <v>303</v>
      </c>
    </row>
    <row r="9" spans="1:14" x14ac:dyDescent="0.3">
      <c r="A9" s="1">
        <v>8</v>
      </c>
      <c r="B9" s="4" t="s">
        <v>787</v>
      </c>
      <c r="C9" s="1">
        <v>6</v>
      </c>
      <c r="D9" s="1" t="s">
        <v>715</v>
      </c>
      <c r="E9" s="1">
        <v>1</v>
      </c>
      <c r="F9" s="1" t="s">
        <v>864</v>
      </c>
      <c r="G9" s="8" t="s">
        <v>568</v>
      </c>
      <c r="H9" s="1" t="s">
        <v>942</v>
      </c>
      <c r="L9" t="s">
        <v>496</v>
      </c>
      <c r="M9" t="s">
        <v>284</v>
      </c>
      <c r="N9" t="s">
        <v>304</v>
      </c>
    </row>
    <row r="10" spans="1:14" x14ac:dyDescent="0.3">
      <c r="A10" s="1">
        <v>9</v>
      </c>
      <c r="B10" s="4" t="s">
        <v>788</v>
      </c>
      <c r="C10" s="1">
        <v>7</v>
      </c>
      <c r="D10" s="1" t="s">
        <v>715</v>
      </c>
      <c r="E10" s="1">
        <v>1</v>
      </c>
      <c r="F10" s="1" t="s">
        <v>865</v>
      </c>
      <c r="G10" s="8" t="s">
        <v>569</v>
      </c>
      <c r="H10" s="1" t="s">
        <v>943</v>
      </c>
      <c r="L10" t="s">
        <v>496</v>
      </c>
      <c r="M10" t="s">
        <v>289</v>
      </c>
      <c r="N10" t="s">
        <v>305</v>
      </c>
    </row>
    <row r="11" spans="1:14" x14ac:dyDescent="0.3">
      <c r="A11" s="1">
        <v>10</v>
      </c>
      <c r="B11" s="4" t="s">
        <v>789</v>
      </c>
      <c r="C11" s="1">
        <v>8</v>
      </c>
      <c r="D11" s="1" t="s">
        <v>715</v>
      </c>
      <c r="E11" s="1">
        <v>1</v>
      </c>
      <c r="F11" s="1" t="s">
        <v>866</v>
      </c>
      <c r="G11" s="8" t="s">
        <v>570</v>
      </c>
      <c r="H11" s="1" t="s">
        <v>944</v>
      </c>
      <c r="L11" t="s">
        <v>496</v>
      </c>
      <c r="M11" t="s">
        <v>290</v>
      </c>
      <c r="N11" t="s">
        <v>306</v>
      </c>
    </row>
    <row r="12" spans="1:14" x14ac:dyDescent="0.3">
      <c r="A12" s="1">
        <v>11</v>
      </c>
      <c r="B12" s="4" t="s">
        <v>790</v>
      </c>
      <c r="C12" s="1">
        <v>9</v>
      </c>
      <c r="D12" s="1" t="s">
        <v>715</v>
      </c>
      <c r="E12" s="1">
        <v>1</v>
      </c>
      <c r="F12" s="1" t="s">
        <v>867</v>
      </c>
      <c r="G12" s="8" t="s">
        <v>571</v>
      </c>
      <c r="H12" s="1" t="s">
        <v>945</v>
      </c>
      <c r="L12" t="s">
        <v>496</v>
      </c>
      <c r="M12" t="s">
        <v>291</v>
      </c>
      <c r="N12" t="s">
        <v>307</v>
      </c>
    </row>
    <row r="13" spans="1:14" x14ac:dyDescent="0.3">
      <c r="A13" s="1">
        <v>12</v>
      </c>
      <c r="B13" s="4" t="s">
        <v>791</v>
      </c>
      <c r="C13" s="1">
        <v>1</v>
      </c>
      <c r="D13" s="1" t="s">
        <v>716</v>
      </c>
      <c r="E13" s="1">
        <v>1</v>
      </c>
      <c r="F13" s="1" t="s">
        <v>868</v>
      </c>
      <c r="G13" s="8" t="s">
        <v>572</v>
      </c>
      <c r="H13" s="1" t="s">
        <v>946</v>
      </c>
      <c r="L13" t="s">
        <v>496</v>
      </c>
      <c r="M13" t="s">
        <v>292</v>
      </c>
      <c r="N13" t="s">
        <v>308</v>
      </c>
    </row>
    <row r="14" spans="1:14" x14ac:dyDescent="0.3">
      <c r="A14" s="1">
        <v>13</v>
      </c>
      <c r="B14" s="4" t="s">
        <v>792</v>
      </c>
      <c r="C14" s="1">
        <v>2</v>
      </c>
      <c r="D14" s="1" t="s">
        <v>716</v>
      </c>
      <c r="E14" s="1">
        <v>1</v>
      </c>
      <c r="F14" s="1" t="s">
        <v>869</v>
      </c>
      <c r="G14" s="8" t="s">
        <v>573</v>
      </c>
      <c r="H14" s="1" t="s">
        <v>947</v>
      </c>
      <c r="L14" t="s">
        <v>496</v>
      </c>
      <c r="M14" t="s">
        <v>293</v>
      </c>
      <c r="N14" t="s">
        <v>309</v>
      </c>
    </row>
    <row r="15" spans="1:14" x14ac:dyDescent="0.3">
      <c r="A15" s="1">
        <v>14</v>
      </c>
      <c r="B15" s="4" t="s">
        <v>793</v>
      </c>
      <c r="C15" s="1">
        <v>3</v>
      </c>
      <c r="D15" s="1" t="s">
        <v>716</v>
      </c>
      <c r="E15" s="1">
        <v>1</v>
      </c>
      <c r="F15" s="1" t="s">
        <v>870</v>
      </c>
      <c r="G15" s="8" t="s">
        <v>574</v>
      </c>
      <c r="H15" s="1" t="s">
        <v>948</v>
      </c>
      <c r="L15" t="s">
        <v>496</v>
      </c>
      <c r="M15" t="s">
        <v>294</v>
      </c>
      <c r="N15" t="s">
        <v>310</v>
      </c>
    </row>
    <row r="16" spans="1:14" x14ac:dyDescent="0.3">
      <c r="A16" s="1">
        <v>15</v>
      </c>
      <c r="B16" s="4" t="s">
        <v>794</v>
      </c>
      <c r="C16" s="1">
        <v>4</v>
      </c>
      <c r="D16" s="1" t="s">
        <v>716</v>
      </c>
      <c r="E16" s="1">
        <v>1</v>
      </c>
      <c r="F16" s="1" t="s">
        <v>871</v>
      </c>
      <c r="G16" s="8" t="s">
        <v>575</v>
      </c>
      <c r="H16" s="1" t="s">
        <v>949</v>
      </c>
      <c r="L16" t="s">
        <v>496</v>
      </c>
      <c r="M16" t="s">
        <v>295</v>
      </c>
      <c r="N16" t="s">
        <v>311</v>
      </c>
    </row>
    <row r="17" spans="1:14" x14ac:dyDescent="0.3">
      <c r="A17" s="1">
        <v>16</v>
      </c>
      <c r="B17" s="4" t="s">
        <v>795</v>
      </c>
      <c r="C17" s="1">
        <v>5</v>
      </c>
      <c r="D17" s="1" t="s">
        <v>716</v>
      </c>
      <c r="E17" s="1">
        <v>1</v>
      </c>
      <c r="F17" s="1" t="s">
        <v>872</v>
      </c>
      <c r="G17" s="8" t="s">
        <v>576</v>
      </c>
      <c r="H17" s="1" t="s">
        <v>950</v>
      </c>
      <c r="L17" t="s">
        <v>496</v>
      </c>
      <c r="M17" t="s">
        <v>296</v>
      </c>
      <c r="N17" t="s">
        <v>312</v>
      </c>
    </row>
    <row r="18" spans="1:14" x14ac:dyDescent="0.3">
      <c r="A18" s="1">
        <v>17</v>
      </c>
      <c r="B18" s="4" t="s">
        <v>796</v>
      </c>
      <c r="C18" s="1">
        <v>6</v>
      </c>
      <c r="D18" s="1" t="s">
        <v>716</v>
      </c>
      <c r="E18" s="1">
        <v>1</v>
      </c>
      <c r="F18" s="1" t="s">
        <v>873</v>
      </c>
      <c r="G18" s="8" t="s">
        <v>577</v>
      </c>
      <c r="H18" s="1" t="s">
        <v>951</v>
      </c>
      <c r="L18" t="s">
        <v>496</v>
      </c>
      <c r="N18" t="s">
        <v>313</v>
      </c>
    </row>
    <row r="19" spans="1:14" x14ac:dyDescent="0.3">
      <c r="A19" s="1">
        <v>18</v>
      </c>
      <c r="B19" s="4" t="s">
        <v>797</v>
      </c>
      <c r="C19" s="1">
        <v>7</v>
      </c>
      <c r="D19" s="1" t="s">
        <v>716</v>
      </c>
      <c r="E19" s="1">
        <v>1</v>
      </c>
      <c r="F19" s="1" t="s">
        <v>874</v>
      </c>
      <c r="G19" s="8" t="s">
        <v>578</v>
      </c>
      <c r="H19" s="1" t="s">
        <v>952</v>
      </c>
      <c r="L19" t="s">
        <v>496</v>
      </c>
      <c r="N19" t="s">
        <v>314</v>
      </c>
    </row>
    <row r="20" spans="1:14" x14ac:dyDescent="0.3">
      <c r="A20" s="1">
        <v>19</v>
      </c>
      <c r="B20" s="4" t="s">
        <v>798</v>
      </c>
      <c r="C20" s="1">
        <v>8</v>
      </c>
      <c r="D20" s="1" t="s">
        <v>716</v>
      </c>
      <c r="E20" s="1">
        <v>1</v>
      </c>
      <c r="F20" s="1" t="s">
        <v>875</v>
      </c>
      <c r="G20" s="8" t="s">
        <v>579</v>
      </c>
      <c r="H20" s="1" t="s">
        <v>953</v>
      </c>
      <c r="L20" t="s">
        <v>496</v>
      </c>
      <c r="N20" t="s">
        <v>315</v>
      </c>
    </row>
    <row r="21" spans="1:14" x14ac:dyDescent="0.3">
      <c r="A21" s="1">
        <v>20</v>
      </c>
      <c r="B21" s="4" t="s">
        <v>799</v>
      </c>
      <c r="C21" s="1">
        <v>9</v>
      </c>
      <c r="D21" s="1" t="s">
        <v>716</v>
      </c>
      <c r="E21" s="1">
        <v>1</v>
      </c>
      <c r="F21" s="1" t="s">
        <v>876</v>
      </c>
      <c r="G21" s="8" t="s">
        <v>580</v>
      </c>
      <c r="H21" s="1" t="s">
        <v>954</v>
      </c>
      <c r="L21" t="s">
        <v>496</v>
      </c>
      <c r="N21" t="s">
        <v>316</v>
      </c>
    </row>
    <row r="22" spans="1:14" x14ac:dyDescent="0.3">
      <c r="A22" s="1">
        <v>21</v>
      </c>
      <c r="B22" s="4" t="s">
        <v>800</v>
      </c>
      <c r="C22" s="1">
        <v>1</v>
      </c>
      <c r="D22" s="1" t="s">
        <v>717</v>
      </c>
      <c r="E22" s="1">
        <v>1</v>
      </c>
      <c r="F22" s="1" t="s">
        <v>877</v>
      </c>
      <c r="G22" s="8" t="s">
        <v>581</v>
      </c>
      <c r="H22" s="1" t="s">
        <v>955</v>
      </c>
      <c r="L22" t="s">
        <v>496</v>
      </c>
      <c r="N22" t="s">
        <v>317</v>
      </c>
    </row>
    <row r="23" spans="1:14" x14ac:dyDescent="0.3">
      <c r="A23" s="1">
        <v>22</v>
      </c>
      <c r="B23" s="4" t="s">
        <v>801</v>
      </c>
      <c r="C23" s="1">
        <v>2</v>
      </c>
      <c r="D23" s="1" t="s">
        <v>717</v>
      </c>
      <c r="E23" s="1">
        <v>1</v>
      </c>
      <c r="F23" s="1" t="s">
        <v>878</v>
      </c>
      <c r="G23" s="8" t="s">
        <v>582</v>
      </c>
      <c r="H23" s="1" t="s">
        <v>956</v>
      </c>
      <c r="L23" t="s">
        <v>496</v>
      </c>
      <c r="N23" t="s">
        <v>318</v>
      </c>
    </row>
    <row r="24" spans="1:14" x14ac:dyDescent="0.3">
      <c r="A24" s="1">
        <v>23</v>
      </c>
      <c r="B24" s="4" t="s">
        <v>802</v>
      </c>
      <c r="C24" s="1">
        <v>3</v>
      </c>
      <c r="D24" s="1" t="s">
        <v>717</v>
      </c>
      <c r="E24" s="1">
        <v>1</v>
      </c>
      <c r="F24" s="1" t="s">
        <v>879</v>
      </c>
      <c r="G24" s="8" t="s">
        <v>583</v>
      </c>
      <c r="H24" s="1" t="s">
        <v>957</v>
      </c>
      <c r="L24" t="s">
        <v>496</v>
      </c>
      <c r="N24" t="s">
        <v>319</v>
      </c>
    </row>
    <row r="25" spans="1:14" x14ac:dyDescent="0.3">
      <c r="A25" s="1">
        <v>24</v>
      </c>
      <c r="B25" s="4" t="s">
        <v>803</v>
      </c>
      <c r="C25" s="1">
        <v>4</v>
      </c>
      <c r="D25" s="1" t="s">
        <v>717</v>
      </c>
      <c r="E25" s="1">
        <v>1</v>
      </c>
      <c r="F25" s="1" t="s">
        <v>880</v>
      </c>
      <c r="G25" s="8" t="s">
        <v>584</v>
      </c>
      <c r="H25" s="1" t="s">
        <v>958</v>
      </c>
      <c r="L25" t="s">
        <v>496</v>
      </c>
      <c r="N25" t="s">
        <v>312</v>
      </c>
    </row>
    <row r="26" spans="1:14" x14ac:dyDescent="0.3">
      <c r="A26" s="1">
        <v>25</v>
      </c>
      <c r="B26" s="4" t="s">
        <v>804</v>
      </c>
      <c r="C26" s="1">
        <v>5</v>
      </c>
      <c r="D26" s="1" t="s">
        <v>717</v>
      </c>
      <c r="E26" s="1">
        <v>1</v>
      </c>
      <c r="F26" s="1" t="s">
        <v>881</v>
      </c>
      <c r="G26" s="8" t="s">
        <v>585</v>
      </c>
      <c r="H26" s="1" t="s">
        <v>959</v>
      </c>
      <c r="L26" t="s">
        <v>496</v>
      </c>
      <c r="N26" t="s">
        <v>320</v>
      </c>
    </row>
    <row r="27" spans="1:14" x14ac:dyDescent="0.3">
      <c r="A27" s="1">
        <v>26</v>
      </c>
      <c r="B27" s="4" t="s">
        <v>805</v>
      </c>
      <c r="C27" s="1">
        <v>6</v>
      </c>
      <c r="D27" s="1" t="s">
        <v>717</v>
      </c>
      <c r="E27" s="1">
        <v>1</v>
      </c>
      <c r="F27" s="1" t="s">
        <v>882</v>
      </c>
      <c r="G27" s="8" t="s">
        <v>586</v>
      </c>
      <c r="H27" s="1" t="s">
        <v>960</v>
      </c>
      <c r="L27" t="s">
        <v>496</v>
      </c>
      <c r="N27" t="s">
        <v>321</v>
      </c>
    </row>
    <row r="28" spans="1:14" x14ac:dyDescent="0.3">
      <c r="A28" s="1">
        <v>27</v>
      </c>
      <c r="B28" s="4" t="s">
        <v>806</v>
      </c>
      <c r="C28" s="1">
        <v>7</v>
      </c>
      <c r="D28" s="1" t="s">
        <v>717</v>
      </c>
      <c r="E28" s="1">
        <v>1</v>
      </c>
      <c r="F28" s="1" t="s">
        <v>883</v>
      </c>
      <c r="G28" s="8" t="s">
        <v>587</v>
      </c>
      <c r="H28" s="1" t="s">
        <v>961</v>
      </c>
      <c r="L28" t="s">
        <v>496</v>
      </c>
      <c r="N28" t="s">
        <v>322</v>
      </c>
    </row>
    <row r="29" spans="1:14" x14ac:dyDescent="0.3">
      <c r="A29" s="1">
        <v>28</v>
      </c>
      <c r="B29" s="4" t="s">
        <v>807</v>
      </c>
      <c r="C29" s="1">
        <v>8</v>
      </c>
      <c r="D29" s="1" t="s">
        <v>717</v>
      </c>
      <c r="E29" s="1">
        <v>1</v>
      </c>
      <c r="F29" s="1" t="s">
        <v>884</v>
      </c>
      <c r="G29" s="8" t="s">
        <v>588</v>
      </c>
      <c r="H29" s="1" t="s">
        <v>962</v>
      </c>
      <c r="L29" t="s">
        <v>496</v>
      </c>
      <c r="N29" t="s">
        <v>323</v>
      </c>
    </row>
    <row r="30" spans="1:14" x14ac:dyDescent="0.3">
      <c r="A30" s="1">
        <v>29</v>
      </c>
      <c r="B30" s="4" t="s">
        <v>808</v>
      </c>
      <c r="C30" s="1">
        <v>9</v>
      </c>
      <c r="D30" s="1" t="s">
        <v>717</v>
      </c>
      <c r="E30" s="1">
        <v>1</v>
      </c>
      <c r="F30" s="1" t="s">
        <v>885</v>
      </c>
      <c r="G30" s="8" t="s">
        <v>589</v>
      </c>
      <c r="H30" s="1" t="s">
        <v>963</v>
      </c>
      <c r="L30" t="s">
        <v>496</v>
      </c>
      <c r="N30" t="s">
        <v>324</v>
      </c>
    </row>
    <row r="31" spans="1:14" x14ac:dyDescent="0.3">
      <c r="A31" s="1">
        <v>30</v>
      </c>
      <c r="B31" s="4" t="s">
        <v>809</v>
      </c>
      <c r="C31" s="1">
        <v>1</v>
      </c>
      <c r="D31" s="1" t="s">
        <v>718</v>
      </c>
      <c r="E31" s="1">
        <v>2</v>
      </c>
      <c r="F31" s="1" t="s">
        <v>886</v>
      </c>
      <c r="G31" s="8" t="s">
        <v>590</v>
      </c>
      <c r="H31" s="1" t="s">
        <v>964</v>
      </c>
      <c r="L31" t="s">
        <v>496</v>
      </c>
      <c r="N31" t="s">
        <v>325</v>
      </c>
    </row>
    <row r="32" spans="1:14" x14ac:dyDescent="0.3">
      <c r="A32" s="1">
        <v>31</v>
      </c>
      <c r="B32" s="4" t="s">
        <v>810</v>
      </c>
      <c r="C32" s="1">
        <v>2</v>
      </c>
      <c r="D32" s="1" t="s">
        <v>718</v>
      </c>
      <c r="E32" s="1">
        <v>2</v>
      </c>
      <c r="F32" s="1" t="s">
        <v>887</v>
      </c>
      <c r="G32" s="8" t="s">
        <v>591</v>
      </c>
      <c r="H32" s="1" t="s">
        <v>965</v>
      </c>
      <c r="L32" t="s">
        <v>496</v>
      </c>
      <c r="N32" t="s">
        <v>326</v>
      </c>
    </row>
    <row r="33" spans="1:14" x14ac:dyDescent="0.3">
      <c r="A33" s="1">
        <v>32</v>
      </c>
      <c r="B33" s="4" t="s">
        <v>811</v>
      </c>
      <c r="C33" s="1">
        <v>3</v>
      </c>
      <c r="D33" s="1" t="s">
        <v>718</v>
      </c>
      <c r="E33" s="1">
        <v>2</v>
      </c>
      <c r="F33" s="1" t="s">
        <v>888</v>
      </c>
      <c r="G33" s="8" t="s">
        <v>592</v>
      </c>
      <c r="H33" s="1" t="s">
        <v>966</v>
      </c>
      <c r="L33" t="s">
        <v>496</v>
      </c>
      <c r="N33" t="s">
        <v>327</v>
      </c>
    </row>
    <row r="34" spans="1:14" x14ac:dyDescent="0.3">
      <c r="A34" s="1">
        <v>33</v>
      </c>
      <c r="B34" s="4" t="s">
        <v>812</v>
      </c>
      <c r="C34" s="1">
        <v>4</v>
      </c>
      <c r="D34" s="1" t="s">
        <v>718</v>
      </c>
      <c r="E34" s="1">
        <v>2</v>
      </c>
      <c r="F34" s="1" t="s">
        <v>889</v>
      </c>
      <c r="G34" s="8" t="s">
        <v>593</v>
      </c>
      <c r="H34" s="1" t="s">
        <v>967</v>
      </c>
      <c r="L34" t="s">
        <v>496</v>
      </c>
      <c r="N34" t="s">
        <v>328</v>
      </c>
    </row>
    <row r="35" spans="1:14" x14ac:dyDescent="0.3">
      <c r="A35" s="1">
        <v>34</v>
      </c>
      <c r="B35" s="4" t="s">
        <v>813</v>
      </c>
      <c r="C35" s="1">
        <v>5</v>
      </c>
      <c r="D35" s="1" t="s">
        <v>718</v>
      </c>
      <c r="E35" s="1">
        <v>2</v>
      </c>
      <c r="F35" s="1" t="s">
        <v>890</v>
      </c>
      <c r="G35" s="8" t="s">
        <v>594</v>
      </c>
      <c r="H35" s="1" t="s">
        <v>968</v>
      </c>
      <c r="L35" t="s">
        <v>496</v>
      </c>
      <c r="N35" t="s">
        <v>329</v>
      </c>
    </row>
    <row r="36" spans="1:14" x14ac:dyDescent="0.3">
      <c r="A36" s="1">
        <v>35</v>
      </c>
      <c r="B36" s="4" t="s">
        <v>814</v>
      </c>
      <c r="C36" s="1">
        <v>6</v>
      </c>
      <c r="D36" s="1" t="s">
        <v>718</v>
      </c>
      <c r="E36" s="1">
        <v>2</v>
      </c>
      <c r="F36" s="1" t="s">
        <v>891</v>
      </c>
      <c r="G36" s="8" t="s">
        <v>595</v>
      </c>
      <c r="H36" s="1" t="s">
        <v>969</v>
      </c>
      <c r="L36" t="s">
        <v>496</v>
      </c>
      <c r="N36" t="s">
        <v>330</v>
      </c>
    </row>
    <row r="37" spans="1:14" x14ac:dyDescent="0.3">
      <c r="A37" s="1">
        <v>36</v>
      </c>
      <c r="B37" s="4" t="s">
        <v>815</v>
      </c>
      <c r="C37" s="1">
        <v>7</v>
      </c>
      <c r="D37" s="1" t="s">
        <v>718</v>
      </c>
      <c r="E37" s="1">
        <v>2</v>
      </c>
      <c r="F37" s="1" t="s">
        <v>892</v>
      </c>
      <c r="G37" s="8" t="s">
        <v>596</v>
      </c>
      <c r="H37" s="1" t="s">
        <v>970</v>
      </c>
      <c r="L37" t="s">
        <v>496</v>
      </c>
      <c r="N37" t="s">
        <v>331</v>
      </c>
    </row>
    <row r="38" spans="1:14" x14ac:dyDescent="0.3">
      <c r="A38" s="1">
        <v>37</v>
      </c>
      <c r="B38" s="4" t="s">
        <v>816</v>
      </c>
      <c r="C38" s="1">
        <v>8</v>
      </c>
      <c r="D38" s="1" t="s">
        <v>718</v>
      </c>
      <c r="E38" s="1">
        <v>2</v>
      </c>
      <c r="F38" s="1" t="s">
        <v>893</v>
      </c>
      <c r="G38" s="8" t="s">
        <v>733</v>
      </c>
      <c r="H38" s="1" t="s">
        <v>971</v>
      </c>
      <c r="L38" t="s">
        <v>496</v>
      </c>
      <c r="N38" t="s">
        <v>332</v>
      </c>
    </row>
    <row r="39" spans="1:14" x14ac:dyDescent="0.3">
      <c r="A39" s="1">
        <v>38</v>
      </c>
      <c r="B39" s="4" t="s">
        <v>817</v>
      </c>
      <c r="C39" s="1">
        <v>9</v>
      </c>
      <c r="D39" s="1" t="s">
        <v>718</v>
      </c>
      <c r="E39" s="1">
        <v>2</v>
      </c>
      <c r="F39" s="1" t="s">
        <v>894</v>
      </c>
      <c r="G39" s="8" t="s">
        <v>734</v>
      </c>
      <c r="H39" s="1" t="s">
        <v>972</v>
      </c>
      <c r="L39" t="s">
        <v>496</v>
      </c>
      <c r="N39" t="s">
        <v>333</v>
      </c>
    </row>
    <row r="40" spans="1:14" x14ac:dyDescent="0.3">
      <c r="A40" s="1">
        <v>39</v>
      </c>
      <c r="B40" s="4" t="s">
        <v>818</v>
      </c>
      <c r="C40" s="1">
        <v>1</v>
      </c>
      <c r="D40" s="1" t="s">
        <v>718</v>
      </c>
      <c r="E40" s="1">
        <v>2</v>
      </c>
      <c r="F40" s="1" t="s">
        <v>895</v>
      </c>
      <c r="G40" s="8" t="s">
        <v>735</v>
      </c>
      <c r="H40" s="1" t="s">
        <v>973</v>
      </c>
      <c r="L40" t="s">
        <v>496</v>
      </c>
      <c r="N40" t="s">
        <v>334</v>
      </c>
    </row>
    <row r="41" spans="1:14" x14ac:dyDescent="0.3">
      <c r="A41" s="1">
        <v>40</v>
      </c>
      <c r="B41" s="4" t="s">
        <v>819</v>
      </c>
      <c r="C41" s="1">
        <v>2</v>
      </c>
      <c r="D41" s="1" t="s">
        <v>718</v>
      </c>
      <c r="E41" s="1">
        <v>2</v>
      </c>
      <c r="F41" s="1" t="s">
        <v>896</v>
      </c>
      <c r="G41" s="8" t="s">
        <v>736</v>
      </c>
      <c r="H41" s="1" t="s">
        <v>974</v>
      </c>
      <c r="L41" t="s">
        <v>496</v>
      </c>
      <c r="N41" t="s">
        <v>335</v>
      </c>
    </row>
    <row r="42" spans="1:14" x14ac:dyDescent="0.3">
      <c r="A42" s="1">
        <v>41</v>
      </c>
      <c r="B42" s="4" t="s">
        <v>820</v>
      </c>
      <c r="C42" s="1">
        <v>3</v>
      </c>
      <c r="D42" s="1" t="s">
        <v>718</v>
      </c>
      <c r="E42" s="1">
        <v>2</v>
      </c>
      <c r="F42" s="1" t="s">
        <v>897</v>
      </c>
      <c r="G42" s="8" t="s">
        <v>737</v>
      </c>
      <c r="H42" s="1" t="s">
        <v>975</v>
      </c>
      <c r="L42" t="s">
        <v>496</v>
      </c>
      <c r="N42" t="s">
        <v>336</v>
      </c>
    </row>
    <row r="43" spans="1:14" x14ac:dyDescent="0.3">
      <c r="A43" s="1">
        <v>42</v>
      </c>
      <c r="B43" s="4" t="s">
        <v>821</v>
      </c>
      <c r="C43" s="1">
        <v>4</v>
      </c>
      <c r="D43" s="1" t="s">
        <v>718</v>
      </c>
      <c r="E43" s="1">
        <v>2</v>
      </c>
      <c r="F43" s="1" t="s">
        <v>898</v>
      </c>
      <c r="G43" s="8" t="s">
        <v>738</v>
      </c>
      <c r="H43" s="1" t="s">
        <v>976</v>
      </c>
      <c r="L43" t="s">
        <v>496</v>
      </c>
      <c r="N43" t="s">
        <v>337</v>
      </c>
    </row>
    <row r="44" spans="1:14" x14ac:dyDescent="0.3">
      <c r="A44" s="1">
        <v>43</v>
      </c>
      <c r="B44" s="4" t="s">
        <v>822</v>
      </c>
      <c r="C44" s="1">
        <v>5</v>
      </c>
      <c r="D44" s="1" t="s">
        <v>718</v>
      </c>
      <c r="E44" s="1">
        <v>2</v>
      </c>
      <c r="F44" s="1" t="s">
        <v>899</v>
      </c>
      <c r="G44" s="8" t="s">
        <v>739</v>
      </c>
      <c r="H44" s="1" t="s">
        <v>977</v>
      </c>
      <c r="L44" t="s">
        <v>496</v>
      </c>
      <c r="N44" t="s">
        <v>338</v>
      </c>
    </row>
    <row r="45" spans="1:14" x14ac:dyDescent="0.3">
      <c r="A45" s="1">
        <v>44</v>
      </c>
      <c r="B45" s="4" t="s">
        <v>823</v>
      </c>
      <c r="C45" s="1">
        <v>6</v>
      </c>
      <c r="D45" s="1" t="s">
        <v>718</v>
      </c>
      <c r="E45" s="1">
        <v>2</v>
      </c>
      <c r="F45" s="1" t="s">
        <v>900</v>
      </c>
      <c r="G45" s="8" t="s">
        <v>740</v>
      </c>
      <c r="H45" s="1" t="s">
        <v>978</v>
      </c>
      <c r="L45" t="s">
        <v>496</v>
      </c>
      <c r="N45" t="s">
        <v>339</v>
      </c>
    </row>
    <row r="46" spans="1:14" x14ac:dyDescent="0.3">
      <c r="A46" s="1">
        <v>45</v>
      </c>
      <c r="B46" s="4" t="s">
        <v>824</v>
      </c>
      <c r="C46" s="1">
        <v>7</v>
      </c>
      <c r="D46" s="1" t="s">
        <v>718</v>
      </c>
      <c r="E46" s="1">
        <v>2</v>
      </c>
      <c r="F46" s="1" t="s">
        <v>901</v>
      </c>
      <c r="G46" s="8" t="s">
        <v>741</v>
      </c>
      <c r="H46" s="1" t="s">
        <v>979</v>
      </c>
      <c r="L46" t="s">
        <v>496</v>
      </c>
      <c r="N46" t="s">
        <v>340</v>
      </c>
    </row>
    <row r="47" spans="1:14" x14ac:dyDescent="0.3">
      <c r="A47" s="1">
        <v>46</v>
      </c>
      <c r="B47" s="4" t="s">
        <v>776</v>
      </c>
      <c r="C47" s="1">
        <v>8</v>
      </c>
      <c r="D47" s="1" t="s">
        <v>718</v>
      </c>
      <c r="E47" s="1">
        <v>2</v>
      </c>
      <c r="F47" s="1" t="s">
        <v>902</v>
      </c>
      <c r="G47" s="8" t="s">
        <v>742</v>
      </c>
      <c r="H47" s="1" t="s">
        <v>980</v>
      </c>
      <c r="L47" t="s">
        <v>496</v>
      </c>
      <c r="N47" t="s">
        <v>341</v>
      </c>
    </row>
    <row r="48" spans="1:14" x14ac:dyDescent="0.3">
      <c r="A48" s="1">
        <v>47</v>
      </c>
      <c r="B48" s="4" t="s">
        <v>825</v>
      </c>
      <c r="C48" s="1">
        <v>9</v>
      </c>
      <c r="D48" s="1" t="s">
        <v>718</v>
      </c>
      <c r="E48" s="1">
        <v>2</v>
      </c>
      <c r="F48" s="1" t="s">
        <v>903</v>
      </c>
      <c r="G48" s="8" t="s">
        <v>743</v>
      </c>
      <c r="H48" s="1" t="s">
        <v>981</v>
      </c>
      <c r="L48" t="s">
        <v>496</v>
      </c>
      <c r="N48" t="s">
        <v>342</v>
      </c>
    </row>
    <row r="49" spans="1:14" x14ac:dyDescent="0.3">
      <c r="A49" s="1">
        <v>48</v>
      </c>
      <c r="B49" s="4" t="s">
        <v>826</v>
      </c>
      <c r="C49" s="1">
        <v>3</v>
      </c>
      <c r="D49" s="1" t="s">
        <v>719</v>
      </c>
      <c r="E49" s="1">
        <v>2</v>
      </c>
      <c r="F49" s="1" t="s">
        <v>904</v>
      </c>
      <c r="G49" s="8" t="s">
        <v>744</v>
      </c>
      <c r="H49" s="1" t="s">
        <v>982</v>
      </c>
      <c r="L49" t="s">
        <v>496</v>
      </c>
      <c r="N49" t="s">
        <v>343</v>
      </c>
    </row>
    <row r="50" spans="1:14" x14ac:dyDescent="0.3">
      <c r="A50" s="1">
        <v>49</v>
      </c>
      <c r="B50" s="4" t="s">
        <v>827</v>
      </c>
      <c r="C50" s="1">
        <v>4</v>
      </c>
      <c r="D50" s="1" t="s">
        <v>719</v>
      </c>
      <c r="E50" s="1">
        <v>2</v>
      </c>
      <c r="F50" s="1" t="s">
        <v>905</v>
      </c>
      <c r="G50" s="8" t="s">
        <v>745</v>
      </c>
      <c r="H50" s="1" t="s">
        <v>983</v>
      </c>
      <c r="L50" t="s">
        <v>496</v>
      </c>
      <c r="N50" t="s">
        <v>344</v>
      </c>
    </row>
    <row r="51" spans="1:14" x14ac:dyDescent="0.3">
      <c r="A51" s="1">
        <v>50</v>
      </c>
      <c r="B51" s="4" t="s">
        <v>828</v>
      </c>
      <c r="C51" s="1">
        <v>5</v>
      </c>
      <c r="D51" s="1" t="s">
        <v>719</v>
      </c>
      <c r="E51" s="1">
        <v>2</v>
      </c>
      <c r="F51" s="1" t="s">
        <v>906</v>
      </c>
      <c r="G51" s="8" t="s">
        <v>746</v>
      </c>
      <c r="H51" s="1" t="s">
        <v>984</v>
      </c>
      <c r="L51" t="s">
        <v>496</v>
      </c>
      <c r="N51" t="s">
        <v>345</v>
      </c>
    </row>
    <row r="52" spans="1:14" x14ac:dyDescent="0.3">
      <c r="A52" s="1">
        <v>51</v>
      </c>
      <c r="B52" s="4" t="s">
        <v>829</v>
      </c>
      <c r="C52" s="1">
        <v>6</v>
      </c>
      <c r="D52" s="1" t="s">
        <v>719</v>
      </c>
      <c r="E52" s="1">
        <v>2</v>
      </c>
      <c r="F52" s="1" t="s">
        <v>907</v>
      </c>
      <c r="G52" s="8" t="s">
        <v>747</v>
      </c>
      <c r="H52" s="1" t="s">
        <v>985</v>
      </c>
      <c r="L52" t="s">
        <v>496</v>
      </c>
      <c r="N52" t="s">
        <v>346</v>
      </c>
    </row>
    <row r="53" spans="1:14" x14ac:dyDescent="0.3">
      <c r="A53" s="1">
        <v>52</v>
      </c>
      <c r="B53" s="4" t="s">
        <v>830</v>
      </c>
      <c r="C53" s="1">
        <v>3</v>
      </c>
      <c r="D53" s="1" t="s">
        <v>719</v>
      </c>
      <c r="E53" s="1">
        <v>2</v>
      </c>
      <c r="F53" s="1" t="s">
        <v>908</v>
      </c>
      <c r="G53" s="8" t="s">
        <v>748</v>
      </c>
      <c r="H53" s="1" t="s">
        <v>986</v>
      </c>
      <c r="L53" t="s">
        <v>496</v>
      </c>
      <c r="N53" t="s">
        <v>347</v>
      </c>
    </row>
    <row r="54" spans="1:14" x14ac:dyDescent="0.3">
      <c r="A54" s="1">
        <v>53</v>
      </c>
      <c r="B54" s="4" t="s">
        <v>831</v>
      </c>
      <c r="C54" s="1">
        <v>4</v>
      </c>
      <c r="D54" s="1" t="s">
        <v>719</v>
      </c>
      <c r="E54" s="1">
        <v>2</v>
      </c>
      <c r="F54" s="1" t="s">
        <v>909</v>
      </c>
      <c r="G54" s="8" t="s">
        <v>749</v>
      </c>
      <c r="H54" s="1" t="s">
        <v>987</v>
      </c>
      <c r="L54" t="s">
        <v>496</v>
      </c>
      <c r="N54" t="s">
        <v>348</v>
      </c>
    </row>
    <row r="55" spans="1:14" x14ac:dyDescent="0.3">
      <c r="A55" s="1">
        <v>54</v>
      </c>
      <c r="B55" s="4" t="s">
        <v>832</v>
      </c>
      <c r="C55" s="1">
        <v>5</v>
      </c>
      <c r="D55" s="1" t="s">
        <v>719</v>
      </c>
      <c r="E55" s="1">
        <v>2</v>
      </c>
      <c r="F55" s="1" t="s">
        <v>910</v>
      </c>
      <c r="G55" s="8" t="s">
        <v>750</v>
      </c>
      <c r="H55" s="1" t="s">
        <v>988</v>
      </c>
      <c r="L55" t="s">
        <v>496</v>
      </c>
      <c r="N55" t="s">
        <v>349</v>
      </c>
    </row>
    <row r="56" spans="1:14" x14ac:dyDescent="0.3">
      <c r="A56" s="1">
        <v>55</v>
      </c>
      <c r="B56" s="4" t="s">
        <v>833</v>
      </c>
      <c r="C56" s="1">
        <v>6</v>
      </c>
      <c r="D56" s="1" t="s">
        <v>719</v>
      </c>
      <c r="E56" s="1">
        <v>2</v>
      </c>
      <c r="F56" s="1" t="s">
        <v>911</v>
      </c>
      <c r="G56" s="8" t="s">
        <v>751</v>
      </c>
      <c r="H56" s="1" t="s">
        <v>989</v>
      </c>
      <c r="L56" t="s">
        <v>496</v>
      </c>
      <c r="N56" t="s">
        <v>350</v>
      </c>
    </row>
    <row r="57" spans="1:14" x14ac:dyDescent="0.3">
      <c r="A57" s="1">
        <v>56</v>
      </c>
      <c r="B57" s="4" t="s">
        <v>834</v>
      </c>
      <c r="C57" s="1">
        <v>3</v>
      </c>
      <c r="D57" s="1" t="s">
        <v>719</v>
      </c>
      <c r="E57" s="1">
        <v>2</v>
      </c>
      <c r="F57" s="1" t="s">
        <v>912</v>
      </c>
      <c r="G57" s="8" t="s">
        <v>752</v>
      </c>
      <c r="H57" s="1" t="s">
        <v>990</v>
      </c>
      <c r="L57" t="s">
        <v>496</v>
      </c>
      <c r="N57" t="s">
        <v>351</v>
      </c>
    </row>
    <row r="58" spans="1:14" x14ac:dyDescent="0.3">
      <c r="A58" s="1">
        <v>57</v>
      </c>
      <c r="B58" s="4" t="s">
        <v>835</v>
      </c>
      <c r="C58" s="1">
        <v>4</v>
      </c>
      <c r="D58" s="1" t="s">
        <v>719</v>
      </c>
      <c r="E58" s="1">
        <v>2</v>
      </c>
      <c r="F58" s="1" t="s">
        <v>913</v>
      </c>
      <c r="G58" s="8" t="s">
        <v>753</v>
      </c>
      <c r="H58" s="1" t="s">
        <v>991</v>
      </c>
      <c r="L58" t="s">
        <v>496</v>
      </c>
      <c r="N58" t="s">
        <v>352</v>
      </c>
    </row>
    <row r="59" spans="1:14" x14ac:dyDescent="0.3">
      <c r="A59" s="1">
        <v>58</v>
      </c>
      <c r="B59" s="4" t="s">
        <v>836</v>
      </c>
      <c r="C59" s="1">
        <v>5</v>
      </c>
      <c r="D59" s="1" t="s">
        <v>719</v>
      </c>
      <c r="E59" s="1">
        <v>2</v>
      </c>
      <c r="F59" s="1" t="s">
        <v>914</v>
      </c>
      <c r="G59" s="8" t="s">
        <v>754</v>
      </c>
      <c r="H59" s="1" t="s">
        <v>992</v>
      </c>
      <c r="L59" t="s">
        <v>496</v>
      </c>
      <c r="N59" t="s">
        <v>308</v>
      </c>
    </row>
    <row r="60" spans="1:14" x14ac:dyDescent="0.3">
      <c r="A60" s="1">
        <v>59</v>
      </c>
      <c r="B60" s="4" t="s">
        <v>837</v>
      </c>
      <c r="C60" s="1">
        <v>6</v>
      </c>
      <c r="D60" s="1" t="s">
        <v>719</v>
      </c>
      <c r="E60" s="1">
        <v>2</v>
      </c>
      <c r="F60" s="1" t="s">
        <v>915</v>
      </c>
      <c r="G60" s="8" t="s">
        <v>755</v>
      </c>
      <c r="H60" s="1" t="s">
        <v>993</v>
      </c>
      <c r="L60" t="s">
        <v>496</v>
      </c>
      <c r="N60" t="s">
        <v>353</v>
      </c>
    </row>
    <row r="61" spans="1:14" x14ac:dyDescent="0.3">
      <c r="A61" s="1">
        <v>60</v>
      </c>
      <c r="B61" s="4" t="s">
        <v>838</v>
      </c>
      <c r="C61" s="1">
        <v>3</v>
      </c>
      <c r="D61" s="1" t="s">
        <v>719</v>
      </c>
      <c r="E61" s="1">
        <v>2</v>
      </c>
      <c r="F61" s="1" t="s">
        <v>916</v>
      </c>
      <c r="G61" s="8" t="s">
        <v>756</v>
      </c>
      <c r="H61" s="1" t="s">
        <v>994</v>
      </c>
      <c r="L61" t="s">
        <v>496</v>
      </c>
      <c r="N61" t="s">
        <v>354</v>
      </c>
    </row>
    <row r="62" spans="1:14" x14ac:dyDescent="0.3">
      <c r="A62" s="1">
        <v>61</v>
      </c>
      <c r="B62" s="4" t="s">
        <v>839</v>
      </c>
      <c r="C62" s="1">
        <v>4</v>
      </c>
      <c r="D62" s="1" t="s">
        <v>719</v>
      </c>
      <c r="E62" s="1">
        <v>2</v>
      </c>
      <c r="F62" s="1" t="s">
        <v>917</v>
      </c>
      <c r="G62" s="8" t="s">
        <v>757</v>
      </c>
      <c r="H62" s="1" t="s">
        <v>995</v>
      </c>
      <c r="L62" t="s">
        <v>496</v>
      </c>
      <c r="N62" t="s">
        <v>355</v>
      </c>
    </row>
    <row r="63" spans="1:14" x14ac:dyDescent="0.3">
      <c r="A63" s="1">
        <v>62</v>
      </c>
      <c r="B63" s="4" t="s">
        <v>840</v>
      </c>
      <c r="C63" s="1">
        <v>5</v>
      </c>
      <c r="D63" s="1" t="s">
        <v>719</v>
      </c>
      <c r="E63" s="1">
        <v>2</v>
      </c>
      <c r="F63" s="1" t="s">
        <v>918</v>
      </c>
      <c r="G63" s="8" t="s">
        <v>758</v>
      </c>
      <c r="H63" s="1" t="s">
        <v>996</v>
      </c>
      <c r="L63" t="s">
        <v>496</v>
      </c>
      <c r="N63" t="s">
        <v>314</v>
      </c>
    </row>
    <row r="64" spans="1:14" x14ac:dyDescent="0.3">
      <c r="A64" s="1">
        <v>63</v>
      </c>
      <c r="B64" s="4" t="s">
        <v>841</v>
      </c>
      <c r="C64" s="1">
        <v>6</v>
      </c>
      <c r="D64" s="1" t="s">
        <v>719</v>
      </c>
      <c r="E64" s="1">
        <v>2</v>
      </c>
      <c r="F64" s="1" t="s">
        <v>919</v>
      </c>
      <c r="G64" s="8" t="s">
        <v>759</v>
      </c>
      <c r="H64" s="1" t="s">
        <v>997</v>
      </c>
      <c r="L64" t="s">
        <v>496</v>
      </c>
      <c r="N64" t="s">
        <v>356</v>
      </c>
    </row>
    <row r="65" spans="1:14" x14ac:dyDescent="0.3">
      <c r="A65" s="1">
        <v>64</v>
      </c>
      <c r="B65" s="4" t="s">
        <v>842</v>
      </c>
      <c r="C65" s="1">
        <v>3</v>
      </c>
      <c r="D65" s="1" t="s">
        <v>719</v>
      </c>
      <c r="E65" s="1">
        <v>2</v>
      </c>
      <c r="F65" s="1" t="s">
        <v>920</v>
      </c>
      <c r="G65" s="8" t="s">
        <v>760</v>
      </c>
      <c r="H65" s="1" t="s">
        <v>998</v>
      </c>
      <c r="L65" t="s">
        <v>496</v>
      </c>
      <c r="N65" t="s">
        <v>357</v>
      </c>
    </row>
    <row r="66" spans="1:14" x14ac:dyDescent="0.3">
      <c r="A66" s="1">
        <v>65</v>
      </c>
      <c r="B66" s="4" t="s">
        <v>843</v>
      </c>
      <c r="C66" s="1">
        <v>4</v>
      </c>
      <c r="D66" s="1" t="s">
        <v>719</v>
      </c>
      <c r="E66" s="1">
        <v>2</v>
      </c>
      <c r="F66" s="1" t="s">
        <v>921</v>
      </c>
      <c r="G66" s="8" t="s">
        <v>761</v>
      </c>
      <c r="H66" s="1" t="s">
        <v>999</v>
      </c>
      <c r="L66" t="s">
        <v>496</v>
      </c>
      <c r="N66" t="s">
        <v>358</v>
      </c>
    </row>
    <row r="67" spans="1:14" x14ac:dyDescent="0.3">
      <c r="A67" s="1">
        <v>66</v>
      </c>
      <c r="B67" s="4" t="s">
        <v>844</v>
      </c>
      <c r="C67" s="1">
        <v>5</v>
      </c>
      <c r="D67" s="1" t="s">
        <v>719</v>
      </c>
      <c r="E67" s="1">
        <v>2</v>
      </c>
      <c r="F67" s="1" t="s">
        <v>922</v>
      </c>
      <c r="G67" s="8" t="s">
        <v>762</v>
      </c>
      <c r="H67" s="1" t="s">
        <v>1000</v>
      </c>
      <c r="L67" t="s">
        <v>496</v>
      </c>
      <c r="N67" t="s">
        <v>310</v>
      </c>
    </row>
    <row r="68" spans="1:14" x14ac:dyDescent="0.3">
      <c r="A68" s="1">
        <v>67</v>
      </c>
      <c r="B68" s="4" t="s">
        <v>845</v>
      </c>
      <c r="C68" s="1">
        <v>6</v>
      </c>
      <c r="D68" s="1" t="s">
        <v>719</v>
      </c>
      <c r="E68" s="1">
        <v>2</v>
      </c>
      <c r="F68" s="1" t="s">
        <v>923</v>
      </c>
      <c r="G68" s="8" t="s">
        <v>763</v>
      </c>
      <c r="H68" s="1" t="s">
        <v>1001</v>
      </c>
      <c r="L68" t="s">
        <v>496</v>
      </c>
      <c r="N68" t="s">
        <v>359</v>
      </c>
    </row>
    <row r="69" spans="1:14" x14ac:dyDescent="0.3">
      <c r="A69" s="1">
        <v>68</v>
      </c>
      <c r="B69" s="4" t="s">
        <v>846</v>
      </c>
      <c r="C69" s="1">
        <v>3</v>
      </c>
      <c r="D69" s="1" t="s">
        <v>719</v>
      </c>
      <c r="E69" s="1">
        <v>2</v>
      </c>
      <c r="F69" s="1" t="s">
        <v>924</v>
      </c>
      <c r="G69" s="8" t="s">
        <v>764</v>
      </c>
      <c r="H69" s="1" t="s">
        <v>1002</v>
      </c>
      <c r="L69" t="s">
        <v>496</v>
      </c>
      <c r="N69" t="s">
        <v>360</v>
      </c>
    </row>
    <row r="70" spans="1:14" x14ac:dyDescent="0.3">
      <c r="A70" s="1">
        <v>69</v>
      </c>
      <c r="B70" s="4" t="s">
        <v>847</v>
      </c>
      <c r="C70" s="1">
        <v>4</v>
      </c>
      <c r="D70" s="1" t="s">
        <v>719</v>
      </c>
      <c r="E70" s="1">
        <v>2</v>
      </c>
      <c r="F70" s="1" t="s">
        <v>925</v>
      </c>
      <c r="G70" s="8" t="s">
        <v>765</v>
      </c>
      <c r="H70" s="1" t="s">
        <v>1003</v>
      </c>
      <c r="L70" t="s">
        <v>496</v>
      </c>
      <c r="N70" t="s">
        <v>361</v>
      </c>
    </row>
    <row r="71" spans="1:14" x14ac:dyDescent="0.3">
      <c r="A71" s="1">
        <v>70</v>
      </c>
      <c r="B71" s="4" t="s">
        <v>848</v>
      </c>
      <c r="C71" s="1">
        <v>5</v>
      </c>
      <c r="D71" s="1" t="s">
        <v>719</v>
      </c>
      <c r="E71" s="1">
        <v>2</v>
      </c>
      <c r="F71" s="1" t="s">
        <v>926</v>
      </c>
      <c r="G71" s="8" t="s">
        <v>766</v>
      </c>
      <c r="H71" s="1" t="s">
        <v>1004</v>
      </c>
      <c r="L71" t="s">
        <v>496</v>
      </c>
      <c r="N71" t="s">
        <v>362</v>
      </c>
    </row>
    <row r="72" spans="1:14" x14ac:dyDescent="0.3">
      <c r="A72" s="1">
        <v>71</v>
      </c>
      <c r="B72" s="4" t="s">
        <v>849</v>
      </c>
      <c r="C72" s="1">
        <v>6</v>
      </c>
      <c r="D72" s="1" t="s">
        <v>719</v>
      </c>
      <c r="E72" s="1">
        <v>2</v>
      </c>
      <c r="F72" s="1" t="s">
        <v>927</v>
      </c>
      <c r="G72" s="8" t="s">
        <v>767</v>
      </c>
      <c r="H72" s="1" t="s">
        <v>1005</v>
      </c>
      <c r="L72" t="s">
        <v>496</v>
      </c>
      <c r="N72" t="s">
        <v>361</v>
      </c>
    </row>
    <row r="73" spans="1:14" x14ac:dyDescent="0.3">
      <c r="A73" s="1">
        <v>72</v>
      </c>
      <c r="B73" s="4" t="s">
        <v>850</v>
      </c>
      <c r="C73" s="1">
        <v>3</v>
      </c>
      <c r="D73" s="1" t="s">
        <v>720</v>
      </c>
      <c r="E73" s="1">
        <v>2</v>
      </c>
      <c r="F73" s="1" t="s">
        <v>928</v>
      </c>
      <c r="G73" s="8" t="s">
        <v>768</v>
      </c>
      <c r="H73" s="1" t="s">
        <v>1006</v>
      </c>
      <c r="L73" t="s">
        <v>496</v>
      </c>
      <c r="N73" t="s">
        <v>363</v>
      </c>
    </row>
    <row r="74" spans="1:14" x14ac:dyDescent="0.3">
      <c r="A74" s="1">
        <v>73</v>
      </c>
      <c r="B74" s="4" t="s">
        <v>851</v>
      </c>
      <c r="C74" s="1">
        <v>4</v>
      </c>
      <c r="D74" s="1" t="s">
        <v>720</v>
      </c>
      <c r="E74" s="1">
        <v>2</v>
      </c>
      <c r="F74" s="1" t="s">
        <v>929</v>
      </c>
      <c r="G74" s="8" t="s">
        <v>769</v>
      </c>
      <c r="H74" s="1" t="s">
        <v>1007</v>
      </c>
      <c r="L74" t="s">
        <v>496</v>
      </c>
      <c r="N74" t="s">
        <v>364</v>
      </c>
    </row>
    <row r="75" spans="1:14" x14ac:dyDescent="0.3">
      <c r="A75" s="1">
        <v>74</v>
      </c>
      <c r="B75" s="4" t="s">
        <v>852</v>
      </c>
      <c r="C75" s="1">
        <v>5</v>
      </c>
      <c r="D75" s="1" t="s">
        <v>720</v>
      </c>
      <c r="E75" s="1">
        <v>2</v>
      </c>
      <c r="F75" s="1" t="s">
        <v>930</v>
      </c>
      <c r="G75" s="8" t="s">
        <v>770</v>
      </c>
      <c r="H75" s="1" t="s">
        <v>1008</v>
      </c>
      <c r="L75" t="s">
        <v>496</v>
      </c>
      <c r="N75" t="s">
        <v>304</v>
      </c>
    </row>
    <row r="76" spans="1:14" x14ac:dyDescent="0.3">
      <c r="A76" s="1">
        <v>75</v>
      </c>
      <c r="B76" s="4" t="s">
        <v>853</v>
      </c>
      <c r="C76" s="1">
        <v>6</v>
      </c>
      <c r="D76" s="1" t="s">
        <v>720</v>
      </c>
      <c r="E76" s="1">
        <v>2</v>
      </c>
      <c r="F76" s="1" t="s">
        <v>931</v>
      </c>
      <c r="G76" s="8" t="s">
        <v>771</v>
      </c>
      <c r="H76" s="1" t="s">
        <v>1009</v>
      </c>
      <c r="L76" t="s">
        <v>496</v>
      </c>
      <c r="N76" t="s">
        <v>365</v>
      </c>
    </row>
    <row r="77" spans="1:14" x14ac:dyDescent="0.3">
      <c r="A77" s="1">
        <v>76</v>
      </c>
      <c r="B77" s="4" t="s">
        <v>854</v>
      </c>
      <c r="C77" s="1">
        <v>3</v>
      </c>
      <c r="D77" s="1" t="s">
        <v>720</v>
      </c>
      <c r="E77" s="1">
        <v>2</v>
      </c>
      <c r="F77" s="1" t="s">
        <v>932</v>
      </c>
      <c r="G77" s="8" t="s">
        <v>772</v>
      </c>
      <c r="H77" s="1" t="s">
        <v>1010</v>
      </c>
      <c r="L77" t="s">
        <v>496</v>
      </c>
      <c r="N77" t="s">
        <v>366</v>
      </c>
    </row>
    <row r="78" spans="1:14" x14ac:dyDescent="0.3">
      <c r="A78" s="1">
        <v>77</v>
      </c>
      <c r="B78" s="4" t="s">
        <v>855</v>
      </c>
      <c r="C78" s="1">
        <v>4</v>
      </c>
      <c r="D78" s="1" t="s">
        <v>720</v>
      </c>
      <c r="E78" s="1">
        <v>2</v>
      </c>
      <c r="F78" s="1" t="s">
        <v>933</v>
      </c>
      <c r="G78" s="8" t="s">
        <v>773</v>
      </c>
      <c r="H78" s="1" t="s">
        <v>1011</v>
      </c>
      <c r="L78" t="s">
        <v>496</v>
      </c>
      <c r="N78" t="s">
        <v>367</v>
      </c>
    </row>
    <row r="79" spans="1:14" x14ac:dyDescent="0.3">
      <c r="A79" s="1">
        <v>78</v>
      </c>
      <c r="B79" s="4" t="s">
        <v>856</v>
      </c>
      <c r="C79" s="1">
        <v>5</v>
      </c>
      <c r="D79" s="1" t="s">
        <v>720</v>
      </c>
      <c r="E79" s="1">
        <v>2</v>
      </c>
      <c r="F79" s="1" t="s">
        <v>934</v>
      </c>
      <c r="G79" s="8" t="s">
        <v>774</v>
      </c>
      <c r="H79" s="1" t="s">
        <v>1012</v>
      </c>
      <c r="L79" t="s">
        <v>496</v>
      </c>
      <c r="N79" t="s">
        <v>368</v>
      </c>
    </row>
    <row r="80" spans="1:14" x14ac:dyDescent="0.3">
      <c r="A80" s="1">
        <v>79</v>
      </c>
      <c r="B80" s="4" t="s">
        <v>857</v>
      </c>
      <c r="C80" s="1">
        <v>6</v>
      </c>
      <c r="D80" s="1" t="s">
        <v>720</v>
      </c>
      <c r="E80" s="1">
        <v>2</v>
      </c>
      <c r="F80" s="1" t="s">
        <v>935</v>
      </c>
      <c r="G80" s="8" t="s">
        <v>775</v>
      </c>
      <c r="H80" s="1" t="s">
        <v>1013</v>
      </c>
      <c r="L80" t="s">
        <v>496</v>
      </c>
      <c r="N80" t="s">
        <v>369</v>
      </c>
    </row>
    <row r="81" spans="1:14" x14ac:dyDescent="0.3">
      <c r="A81" s="1">
        <v>80</v>
      </c>
      <c r="B81" s="1" t="s">
        <v>729</v>
      </c>
      <c r="C81" s="1">
        <v>3</v>
      </c>
      <c r="D81" s="1" t="s">
        <v>720</v>
      </c>
      <c r="E81" s="1">
        <v>2</v>
      </c>
      <c r="F81" s="1" t="s">
        <v>730</v>
      </c>
      <c r="G81" s="11" t="s">
        <v>731</v>
      </c>
      <c r="H81" s="1" t="s">
        <v>732</v>
      </c>
      <c r="N81" t="s">
        <v>370</v>
      </c>
    </row>
    <row r="82" spans="1:14" x14ac:dyDescent="0.3">
      <c r="G82" s="8"/>
      <c r="N82" t="s">
        <v>371</v>
      </c>
    </row>
    <row r="83" spans="1:14" x14ac:dyDescent="0.3">
      <c r="G83" s="8"/>
      <c r="N83" t="s">
        <v>372</v>
      </c>
    </row>
    <row r="84" spans="1:14" x14ac:dyDescent="0.3">
      <c r="G84" s="8"/>
      <c r="N84" t="s">
        <v>373</v>
      </c>
    </row>
    <row r="85" spans="1:14" x14ac:dyDescent="0.3">
      <c r="G85" s="8"/>
      <c r="N85" t="s">
        <v>374</v>
      </c>
    </row>
    <row r="86" spans="1:14" x14ac:dyDescent="0.3">
      <c r="G86" s="8"/>
    </row>
    <row r="87" spans="1:14" x14ac:dyDescent="0.3">
      <c r="G87" s="8"/>
    </row>
    <row r="88" spans="1:14" x14ac:dyDescent="0.3">
      <c r="G88" s="8"/>
    </row>
    <row r="89" spans="1:14" x14ac:dyDescent="0.3">
      <c r="G89" s="8"/>
    </row>
    <row r="90" spans="1:14" x14ac:dyDescent="0.3">
      <c r="G90" s="8"/>
    </row>
    <row r="91" spans="1:14" x14ac:dyDescent="0.3">
      <c r="G91" s="8"/>
    </row>
  </sheetData>
  <phoneticPr fontId="1" type="noConversion"/>
  <hyperlinks>
    <hyperlink ref="G2" r:id="rId1"/>
    <hyperlink ref="H2" r:id="rId2"/>
    <hyperlink ref="G81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ySplit="1" topLeftCell="A2" activePane="bottomLeft" state="frozen"/>
      <selection pane="bottomLeft" activeCell="C15" sqref="C15"/>
    </sheetView>
  </sheetViews>
  <sheetFormatPr defaultRowHeight="16.5" x14ac:dyDescent="0.3"/>
  <cols>
    <col min="1" max="1" width="9" style="1"/>
    <col min="2" max="2" width="16.375" style="1" bestFit="1" customWidth="1"/>
    <col min="3" max="3" width="9" style="1"/>
  </cols>
  <sheetData>
    <row r="1" spans="1:3" s="7" customFormat="1" ht="33.75" customHeight="1" thickBot="1" x14ac:dyDescent="0.35">
      <c r="A1" s="5" t="s">
        <v>559</v>
      </c>
      <c r="B1" s="6" t="s">
        <v>560</v>
      </c>
      <c r="C1" s="6" t="s">
        <v>561</v>
      </c>
    </row>
    <row r="2" spans="1:3" x14ac:dyDescent="0.3">
      <c r="A2" s="1">
        <v>1</v>
      </c>
      <c r="B2" s="1" t="s">
        <v>721</v>
      </c>
      <c r="C2" s="1">
        <f ca="1">INT((RAND()*15)+1)</f>
        <v>10</v>
      </c>
    </row>
    <row r="3" spans="1:3" x14ac:dyDescent="0.3">
      <c r="A3" s="1">
        <v>2</v>
      </c>
      <c r="B3" s="1" t="s">
        <v>722</v>
      </c>
      <c r="C3" s="1">
        <f t="shared" ref="C3:C10" ca="1" si="0">INT((RAND()*15)+1)</f>
        <v>10</v>
      </c>
    </row>
    <row r="4" spans="1:3" x14ac:dyDescent="0.3">
      <c r="A4" s="1">
        <v>3</v>
      </c>
      <c r="B4" s="1" t="s">
        <v>723</v>
      </c>
      <c r="C4" s="1">
        <f t="shared" ca="1" si="0"/>
        <v>13</v>
      </c>
    </row>
    <row r="5" spans="1:3" x14ac:dyDescent="0.3">
      <c r="A5" s="1">
        <v>4</v>
      </c>
      <c r="B5" s="1" t="s">
        <v>724</v>
      </c>
      <c r="C5" s="1">
        <f t="shared" ca="1" si="0"/>
        <v>9</v>
      </c>
    </row>
    <row r="6" spans="1:3" x14ac:dyDescent="0.3">
      <c r="A6" s="1">
        <v>5</v>
      </c>
      <c r="B6" s="1" t="s">
        <v>725</v>
      </c>
      <c r="C6" s="1">
        <f t="shared" ca="1" si="0"/>
        <v>14</v>
      </c>
    </row>
    <row r="7" spans="1:3" x14ac:dyDescent="0.3">
      <c r="A7" s="1">
        <v>6</v>
      </c>
      <c r="B7" s="1" t="s">
        <v>726</v>
      </c>
      <c r="C7" s="1">
        <f t="shared" ca="1" si="0"/>
        <v>13</v>
      </c>
    </row>
    <row r="8" spans="1:3" x14ac:dyDescent="0.3">
      <c r="A8" s="1">
        <v>7</v>
      </c>
      <c r="B8" s="1" t="s">
        <v>706</v>
      </c>
      <c r="C8" s="1">
        <f t="shared" ca="1" si="0"/>
        <v>1</v>
      </c>
    </row>
    <row r="9" spans="1:3" x14ac:dyDescent="0.3">
      <c r="A9" s="1">
        <v>8</v>
      </c>
      <c r="B9" s="1" t="s">
        <v>727</v>
      </c>
      <c r="C9" s="1">
        <f t="shared" ca="1" si="0"/>
        <v>14</v>
      </c>
    </row>
    <row r="10" spans="1:3" x14ac:dyDescent="0.3">
      <c r="A10" s="1">
        <v>9</v>
      </c>
      <c r="B10" s="1" t="s">
        <v>728</v>
      </c>
      <c r="C10" s="1">
        <f t="shared" ca="1" si="0"/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1" max="1" width="9" style="1"/>
    <col min="2" max="2" width="11" style="1" bestFit="1" customWidth="1"/>
  </cols>
  <sheetData>
    <row r="1" spans="1:2" s="7" customFormat="1" ht="33.75" customHeight="1" thickBot="1" x14ac:dyDescent="0.35">
      <c r="A1" s="5" t="s">
        <v>597</v>
      </c>
      <c r="B1" s="6" t="s">
        <v>598</v>
      </c>
    </row>
    <row r="2" spans="1:2" x14ac:dyDescent="0.3">
      <c r="A2" s="1">
        <v>1</v>
      </c>
      <c r="B2" s="1" t="s">
        <v>599</v>
      </c>
    </row>
    <row r="3" spans="1:2" x14ac:dyDescent="0.3">
      <c r="A3" s="1">
        <v>2</v>
      </c>
      <c r="B3" s="1" t="s">
        <v>600</v>
      </c>
    </row>
    <row r="4" spans="1:2" x14ac:dyDescent="0.3">
      <c r="A4" s="1">
        <v>3</v>
      </c>
      <c r="B4" s="1" t="s">
        <v>601</v>
      </c>
    </row>
    <row r="5" spans="1:2" x14ac:dyDescent="0.3">
      <c r="A5" s="1">
        <v>4</v>
      </c>
      <c r="B5" s="1" t="s">
        <v>602</v>
      </c>
    </row>
    <row r="6" spans="1:2" x14ac:dyDescent="0.3">
      <c r="A6" s="1">
        <v>5</v>
      </c>
      <c r="B6" s="1" t="s">
        <v>603</v>
      </c>
    </row>
    <row r="7" spans="1:2" x14ac:dyDescent="0.3">
      <c r="A7" s="1">
        <v>6</v>
      </c>
      <c r="B7" s="1" t="s">
        <v>604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pane ySplit="1" topLeftCell="A2" activePane="bottomLeft" state="frozen"/>
      <selection pane="bottomLeft" activeCell="G21" sqref="G21"/>
    </sheetView>
  </sheetViews>
  <sheetFormatPr defaultRowHeight="16.5" x14ac:dyDescent="0.3"/>
  <cols>
    <col min="1" max="1" width="10.875" bestFit="1" customWidth="1"/>
  </cols>
  <sheetData>
    <row r="1" spans="1:2" s="7" customFormat="1" ht="33.75" customHeight="1" thickBot="1" x14ac:dyDescent="0.35">
      <c r="A1" s="10" t="s">
        <v>605</v>
      </c>
      <c r="B1" s="7" t="s">
        <v>606</v>
      </c>
    </row>
    <row r="2" spans="1:2" x14ac:dyDescent="0.3">
      <c r="A2" t="s">
        <v>607</v>
      </c>
      <c r="B2" s="9">
        <v>0.1</v>
      </c>
    </row>
    <row r="3" spans="1:2" x14ac:dyDescent="0.3">
      <c r="A3" t="s">
        <v>608</v>
      </c>
      <c r="B3" s="9">
        <v>0.15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소프트웨어 데이터 샘플</vt:lpstr>
      <vt:lpstr>공급회사 데이터 샘플</vt:lpstr>
      <vt:lpstr>고객사 데이터 샘플</vt:lpstr>
      <vt:lpstr>직원 데이터 샘플</vt:lpstr>
      <vt:lpstr>부서 데이터 샘플</vt:lpstr>
      <vt:lpstr>분류 데이터 샘플</vt:lpstr>
      <vt:lpstr>할인율 데이터 샘플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2020-02-18T07:17:20Z</dcterms:created>
  <dcterms:modified xsi:type="dcterms:W3CDTF">2020-02-19T13:12:16Z</dcterms:modified>
</cp:coreProperties>
</file>