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ropbox/FERMI 20144077 Ueda/Data/"/>
    </mc:Choice>
  </mc:AlternateContent>
  <xr:revisionPtr revIDLastSave="0" documentId="13_ncr:1_{E079A4FE-F861-F84A-9DBD-54BE44C2F153}" xr6:coauthVersionLast="43" xr6:coauthVersionMax="43" xr10:uidLastSave="{00000000-0000-0000-0000-000000000000}"/>
  <bookViews>
    <workbookView xWindow="43600" yWindow="-2180" windowWidth="32120" windowHeight="18700" activeTab="2" xr2:uid="{861A67A2-B848-9845-8145-95231C2AFD79}"/>
  </bookViews>
  <sheets>
    <sheet name="Measured" sheetId="3" r:id="rId1"/>
    <sheet name="Perturb" sheetId="1" r:id="rId2"/>
    <sheet name="TDCASSCF" sheetId="2" r:id="rId3"/>
    <sheet name="Params" sheetId="4" r:id="rId4"/>
  </sheets>
  <definedNames>
    <definedName name="Threshold">Params!$B$2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</calcChain>
</file>

<file path=xl/sharedStrings.xml><?xml version="1.0" encoding="utf-8"?>
<sst xmlns="http://schemas.openxmlformats.org/spreadsheetml/2006/main" count="23" uniqueCount="13">
  <si>
    <t>Polar ang (deg)</t>
  </si>
  <si>
    <t>Polar ang fr (deg)</t>
  </si>
  <si>
    <t>Polar ang to (deg)</t>
  </si>
  <si>
    <t>Key</t>
  </si>
  <si>
    <t>Value</t>
  </si>
  <si>
    <t>Threshold (eV)</t>
  </si>
  <si>
    <t>Photon energy fr (eV)</t>
  </si>
  <si>
    <t>Photon energy to (eV)</t>
  </si>
  <si>
    <t>KE range (eV)</t>
  </si>
  <si>
    <t>EWS delay diff (as)</t>
  </si>
  <si>
    <t>EWS delay diff err (as)</t>
  </si>
  <si>
    <t>EWS delay diff fr (as)</t>
  </si>
  <si>
    <t>EWS delay diff to (as)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</si>
</sst>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22">
    <dxf>
      <numFmt numFmtId="165" formatCode="0.0"/>
    </dxf>
    <dxf>
      <numFmt numFmtId="0" formatCode="General"/>
    </dxf>
    <dxf>
      <numFmt numFmtId="165" formatCode="0.0"/>
    </dxf>
    <dxf>
      <numFmt numFmtId="164" formatCode="0.000"/>
    </dxf>
    <dxf>
      <numFmt numFmtId="164" formatCode="0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164" formatCode="0.000"/>
    </dxf>
    <dxf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B7A46E-8CA8-A240-8D47-DD85C1A20AD9}" name="Table4" displayName="Table4" ref="A1:J37" totalsRowShown="0">
  <autoFilter ref="A1:J37" xr:uid="{711CE8E9-F95E-3843-9350-26211DD0B781}"/>
  <sortState xmlns:xlrd2="http://schemas.microsoft.com/office/spreadsheetml/2017/richdata2" ref="A2:J37">
    <sortCondition ref="C1:C37"/>
  </sortState>
  <tableColumns count="10">
    <tableColumn id="11" xr3:uid="{85223054-058D-8848-BD4C-8C9C870F39A1}" name="Photon energy fr (eV)" dataDxfId="21"/>
    <tableColumn id="1" xr3:uid="{20D34065-0CD5-7C46-B142-0A16D17AB65B}" name="Photon energy to (eV)" dataDxfId="20"/>
    <tableColumn id="12" xr3:uid="{7916EDA8-D3D6-D743-9672-D0FC5E779673}" name="KE range (eV)" dataDxfId="2">
      <calculatedColumnFormula>CONCATENATE(TEXT(2*Table4[[#This Row],[Photon energy fr (eV)]]-Threshold,"00.0"),"–",TEXT(2*Table4[[#This Row],[Photon energy to (eV)]]-Threshold,"00.0"))</calculatedColumnFormula>
    </tableColumn>
    <tableColumn id="3" xr3:uid="{839BBA63-60F1-5246-9FF6-2334F356BD13}" name="Polar ang fr (deg)" dataDxfId="19"/>
    <tableColumn id="4" xr3:uid="{735F93EE-DBFC-ED4E-BE53-66B43FD36073}" name="Polar ang to (deg)" dataDxfId="18"/>
    <tableColumn id="7" xr3:uid="{E5297B33-3308-674A-B546-ADB980BB493A}" name="Polar ang (deg)" dataDxfId="17">
      <calculatedColumnFormula>(Table4[[#This Row],[Polar ang fr (deg)]]+Table4[[#This Row],[Polar ang to (deg)]])/2</calculatedColumnFormula>
    </tableColumn>
    <tableColumn id="5" xr3:uid="{0C33DA2D-3206-894C-8C34-5141F4B1EDE9}" name="EWS delay diff (as)" dataDxfId="16"/>
    <tableColumn id="6" xr3:uid="{BD1A2289-BD58-6243-839D-9D2A110DEDD3}" name="EWS delay diff err (as)" dataDxfId="15"/>
    <tableColumn id="14" xr3:uid="{6CDF3681-1542-5746-882D-890FDDF3DDB4}" name="EWS delay diff fr (as)" dataDxfId="14">
      <calculatedColumnFormula>Table4[[#This Row],[EWS delay diff (as)]]-Table4[[#This Row],[EWS delay diff err (as)]]</calculatedColumnFormula>
    </tableColumn>
    <tableColumn id="15" xr3:uid="{B9E12A50-1EAD-0E42-8FFF-593BBAD49E50}" name="EWS delay diff to (as)" dataDxfId="13">
      <calculatedColumnFormula>Table4[[#This Row],[EWS delay diff (as)]]+Table4[[#This Row],[EWS delay diff err (as)]]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A8B58-89BF-9C47-8714-A59DA648A869}" name="Table1" displayName="Table1" ref="A1:E1261" totalsRowShown="0">
  <autoFilter ref="A1:E1261" xr:uid="{AE8A1317-B68B-B74D-8B91-E1409B96B446}"/>
  <sortState xmlns:xlrd2="http://schemas.microsoft.com/office/spreadsheetml/2017/richdata2" ref="A2:E33">
    <sortCondition ref="C1:C33"/>
  </sortState>
  <tableColumns count="5">
    <tableColumn id="1" xr3:uid="{BDDB97C2-8DA8-BB4D-BCBD-4575F2BD2598}" name="Photon energy fr (eV)" dataDxfId="12"/>
    <tableColumn id="8" xr3:uid="{75ABA961-AA2F-484B-AD35-D92C0D77C046}" name="Photon energy to (eV)" dataDxfId="11"/>
    <tableColumn id="9" xr3:uid="{ED1680E3-F754-C944-A842-4465DBC5135F}" name="KE range (eV)" dataDxfId="1">
      <calculatedColumnFormula>IF(Table1[[#This Row],[Photon energy to (eV)]]="",TEXT(2*Table1[[#This Row],[Photon energy fr (eV)]]-Threshold,"00.0"),CONCATENATE(TEXT(2*Table1[[#This Row],[Photon energy fr (eV)]]-Threshold,"00.0"),"–",TEXT(2*Table1[[#This Row],[Photon energy to (eV)]]-Threshold,"00.0")))</calculatedColumnFormula>
    </tableColumn>
    <tableColumn id="2" xr3:uid="{47DBB582-25FE-C743-88D4-0622882A7F1B}" name="Polar ang (deg)" dataDxfId="10"/>
    <tableColumn id="7" xr3:uid="{FF0A57F6-4E7D-D14D-AC25-A4FE3A90D9E7}" name="EWS delay diff (as)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A27F9-D380-7A42-ADEC-0B0BBDD681D6}" name="Table2" displayName="Table2" ref="A1:E181" totalsRowShown="0" headerRowDxfId="8">
  <autoFilter ref="A1:E181" xr:uid="{9C78962C-11A4-CD46-AB71-9A1A4B2E8F04}"/>
  <sortState xmlns:xlrd2="http://schemas.microsoft.com/office/spreadsheetml/2017/richdata2" ref="A2:E181">
    <sortCondition ref="C1:C181"/>
  </sortState>
  <tableColumns count="5">
    <tableColumn id="2" xr3:uid="{F3A25F9D-6D7A-224B-B74A-DF3282A96FEB}" name="Photon energy fr (eV)" dataDxfId="7"/>
    <tableColumn id="7" xr3:uid="{2EBEC20B-E2C4-1B44-A166-1E9D38FD1372}" name="Photon energy to (eV)" dataDxfId="6"/>
    <tableColumn id="8" xr3:uid="{BBE3BC8C-839A-7141-A9FB-A73DA31F3045}" name="KE range (eV)" dataDxfId="0">
      <calculatedColumnFormula>CONCATENATE(TEXT(2*Table2[[#This Row],[Photon energy fr (eV)]]-Threshold,"00.0"),"–",TEXT(2*Table2[[#This Row],[Photon energy to (eV)]]-Threshold,"00.0"))</calculatedColumnFormula>
    </tableColumn>
    <tableColumn id="3" xr3:uid="{0C10EBDB-2BE5-1E48-963C-6E9691A40227}" name="Polar ang (deg)" dataDxfId="5"/>
    <tableColumn id="1" xr3:uid="{D6E68D08-348B-C440-8990-B90888974D90}" name="EWS delay diff (as)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D27798-5E03-9346-8CCC-4C6638389A2F}" name="Table6" displayName="Table6" ref="A1:B2" totalsRowShown="0">
  <autoFilter ref="A1:B2" xr:uid="{20966E76-4E52-B24E-AED5-DD100FE6BCC8}"/>
  <tableColumns count="2">
    <tableColumn id="1" xr3:uid="{FF81B4CD-4F00-8B47-8C44-941CB262CDF6}" name="Key"/>
    <tableColumn id="2" xr3:uid="{B55BDD20-E2DB-5445-B4D3-97F8E43EA275}" name="Val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8859-E3FD-E24D-8FA9-BF34C08C7928}">
  <dimension ref="A1:L73"/>
  <sheetViews>
    <sheetView topLeftCell="C1" workbookViewId="0">
      <selection activeCell="C3" sqref="C3"/>
    </sheetView>
  </sheetViews>
  <sheetFormatPr baseColWidth="10" defaultRowHeight="16" x14ac:dyDescent="0.2"/>
  <cols>
    <col min="1" max="1" width="21.5" hidden="1" customWidth="1"/>
    <col min="2" max="2" width="21.83203125" style="2" hidden="1" customWidth="1"/>
    <col min="3" max="3" width="15" style="2" bestFit="1" customWidth="1"/>
    <col min="4" max="4" width="18" style="2" hidden="1" customWidth="1"/>
    <col min="5" max="5" width="18.33203125" style="5" hidden="1" customWidth="1"/>
    <col min="6" max="6" width="16.1640625" style="5" bestFit="1" customWidth="1"/>
    <col min="7" max="7" width="19.6640625" style="5" bestFit="1" customWidth="1"/>
    <col min="8" max="8" width="22.5" style="5" hidden="1" customWidth="1"/>
    <col min="9" max="9" width="21.5" style="5" hidden="1" customWidth="1"/>
    <col min="10" max="10" width="21.83203125" style="5" hidden="1" customWidth="1"/>
    <col min="11" max="11" width="23.5" style="3" customWidth="1"/>
    <col min="12" max="12" width="24" style="5" customWidth="1"/>
    <col min="13" max="13" width="22.83203125" customWidth="1"/>
    <col min="14" max="14" width="23.1640625" customWidth="1"/>
  </cols>
  <sheetData>
    <row r="1" spans="1:12" x14ac:dyDescent="0.2">
      <c r="A1" s="2" t="s">
        <v>6</v>
      </c>
      <c r="B1" s="2" t="s">
        <v>7</v>
      </c>
      <c r="C1" s="2" t="s">
        <v>8</v>
      </c>
      <c r="D1" s="5" t="s">
        <v>1</v>
      </c>
      <c r="E1" s="5" t="s">
        <v>2</v>
      </c>
      <c r="F1" s="2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/>
      <c r="L1"/>
    </row>
    <row r="2" spans="1:12" x14ac:dyDescent="0.2">
      <c r="A2" s="6">
        <v>14.3</v>
      </c>
      <c r="B2" s="6">
        <v>15.9</v>
      </c>
      <c r="C2" s="2" t="str">
        <f>CONCATENATE(TEXT(2*Table4[[#This Row],[Photon energy fr (eV)]]-Threshold,"00.0"),"–",TEXT(2*Table4[[#This Row],[Photon energy to (eV)]]-Threshold,"00.0"))</f>
        <v>04.0–07.2</v>
      </c>
      <c r="D2" s="6">
        <v>0</v>
      </c>
      <c r="E2" s="6">
        <v>5</v>
      </c>
      <c r="F2" s="2">
        <f>(Table4[[#This Row],[Polar ang fr (deg)]]+Table4[[#This Row],[Polar ang to (deg)]])/2</f>
        <v>2.5</v>
      </c>
      <c r="G2" s="8">
        <v>7.5588014510392503</v>
      </c>
      <c r="H2" s="8">
        <v>27.092306089800999</v>
      </c>
      <c r="I2" s="5">
        <f>Table4[[#This Row],[EWS delay diff (as)]]-Table4[[#This Row],[EWS delay diff err (as)]]</f>
        <v>-19.533504638761748</v>
      </c>
      <c r="J2" s="5">
        <f>Table4[[#This Row],[EWS delay diff (as)]]+Table4[[#This Row],[EWS delay diff err (as)]]</f>
        <v>34.65110754084025</v>
      </c>
      <c r="K2"/>
      <c r="L2"/>
    </row>
    <row r="3" spans="1:12" x14ac:dyDescent="0.2">
      <c r="A3" s="6">
        <v>14.3</v>
      </c>
      <c r="B3" s="6">
        <v>15.9</v>
      </c>
      <c r="C3" s="2" t="str">
        <f>CONCATENATE(TEXT(2*Table4[[#This Row],[Photon energy fr (eV)]]-Threshold,"00.0"),"–",TEXT(2*Table4[[#This Row],[Photon energy to (eV)]]-Threshold,"00.0"))</f>
        <v>04.0–07.2</v>
      </c>
      <c r="D3" s="6">
        <v>5</v>
      </c>
      <c r="E3" s="6">
        <v>10</v>
      </c>
      <c r="F3" s="2">
        <f>(Table4[[#This Row],[Polar ang fr (deg)]]+Table4[[#This Row],[Polar ang to (deg)]])/2</f>
        <v>7.5</v>
      </c>
      <c r="G3" s="8">
        <v>21.917916459526701</v>
      </c>
      <c r="H3" s="8">
        <v>21.2662216083442</v>
      </c>
      <c r="I3" s="5">
        <f>Table4[[#This Row],[EWS delay diff (as)]]-Table4[[#This Row],[EWS delay diff err (as)]]</f>
        <v>0.65169485118250137</v>
      </c>
      <c r="J3" s="5">
        <f>Table4[[#This Row],[EWS delay diff (as)]]+Table4[[#This Row],[EWS delay diff err (as)]]</f>
        <v>43.184138067870904</v>
      </c>
      <c r="K3"/>
      <c r="L3"/>
    </row>
    <row r="4" spans="1:12" x14ac:dyDescent="0.2">
      <c r="A4" s="6">
        <v>14.3</v>
      </c>
      <c r="B4" s="6">
        <v>15.9</v>
      </c>
      <c r="C4" s="2" t="str">
        <f>CONCATENATE(TEXT(2*Table4[[#This Row],[Photon energy fr (eV)]]-Threshold,"00.0"),"–",TEXT(2*Table4[[#This Row],[Photon energy to (eV)]]-Threshold,"00.0"))</f>
        <v>04.0–07.2</v>
      </c>
      <c r="D4" s="6">
        <v>10</v>
      </c>
      <c r="E4" s="6">
        <v>15</v>
      </c>
      <c r="F4" s="2">
        <f>(Table4[[#This Row],[Polar ang fr (deg)]]+Table4[[#This Row],[Polar ang to (deg)]])/2</f>
        <v>12.5</v>
      </c>
      <c r="G4" s="8">
        <v>-4.6443929942918896</v>
      </c>
      <c r="H4" s="8">
        <v>19.656976194104001</v>
      </c>
      <c r="I4" s="5">
        <f>Table4[[#This Row],[EWS delay diff (as)]]-Table4[[#This Row],[EWS delay diff err (as)]]</f>
        <v>-24.301369188395888</v>
      </c>
      <c r="J4" s="5">
        <f>Table4[[#This Row],[EWS delay diff (as)]]+Table4[[#This Row],[EWS delay diff err (as)]]</f>
        <v>15.012583199812111</v>
      </c>
      <c r="K4"/>
      <c r="L4"/>
    </row>
    <row r="5" spans="1:12" x14ac:dyDescent="0.2">
      <c r="A5" s="6">
        <v>14.3</v>
      </c>
      <c r="B5" s="6">
        <v>15.9</v>
      </c>
      <c r="C5" s="2" t="str">
        <f>CONCATENATE(TEXT(2*Table4[[#This Row],[Photon energy fr (eV)]]-Threshold,"00.0"),"–",TEXT(2*Table4[[#This Row],[Photon energy to (eV)]]-Threshold,"00.0"))</f>
        <v>04.0–07.2</v>
      </c>
      <c r="D5" s="6">
        <v>15</v>
      </c>
      <c r="E5" s="6">
        <v>20</v>
      </c>
      <c r="F5" s="2">
        <f>(Table4[[#This Row],[Polar ang fr (deg)]]+Table4[[#This Row],[Polar ang to (deg)]])/2</f>
        <v>17.5</v>
      </c>
      <c r="G5" s="8">
        <v>13.2305800801503</v>
      </c>
      <c r="H5" s="8">
        <v>20.140653008231101</v>
      </c>
      <c r="I5" s="5">
        <f>Table4[[#This Row],[EWS delay diff (as)]]-Table4[[#This Row],[EWS delay diff err (as)]]</f>
        <v>-6.9100729280808011</v>
      </c>
      <c r="J5" s="5">
        <f>Table4[[#This Row],[EWS delay diff (as)]]+Table4[[#This Row],[EWS delay diff err (as)]]</f>
        <v>33.371233088381402</v>
      </c>
      <c r="K5"/>
      <c r="L5"/>
    </row>
    <row r="6" spans="1:12" x14ac:dyDescent="0.2">
      <c r="A6" s="6">
        <v>14.3</v>
      </c>
      <c r="B6" s="6">
        <v>15.9</v>
      </c>
      <c r="C6" s="2" t="str">
        <f>CONCATENATE(TEXT(2*Table4[[#This Row],[Photon energy fr (eV)]]-Threshold,"00.0"),"–",TEXT(2*Table4[[#This Row],[Photon energy to (eV)]]-Threshold,"00.0"))</f>
        <v>04.0–07.2</v>
      </c>
      <c r="D6" s="6">
        <v>20</v>
      </c>
      <c r="E6" s="6">
        <v>25</v>
      </c>
      <c r="F6" s="2">
        <f>(Table4[[#This Row],[Polar ang fr (deg)]]+Table4[[#This Row],[Polar ang to (deg)]])/2</f>
        <v>22.5</v>
      </c>
      <c r="G6" s="8">
        <v>-16.038608340634099</v>
      </c>
      <c r="H6" s="8">
        <v>25.070851471325199</v>
      </c>
      <c r="I6" s="5">
        <f>Table4[[#This Row],[EWS delay diff (as)]]-Table4[[#This Row],[EWS delay diff err (as)]]</f>
        <v>-41.109459811959297</v>
      </c>
      <c r="J6" s="5">
        <f>Table4[[#This Row],[EWS delay diff (as)]]+Table4[[#This Row],[EWS delay diff err (as)]]</f>
        <v>9.0322431306911</v>
      </c>
      <c r="K6"/>
      <c r="L6"/>
    </row>
    <row r="7" spans="1:12" x14ac:dyDescent="0.2">
      <c r="A7" s="6">
        <v>14.3</v>
      </c>
      <c r="B7" s="6">
        <v>15.9</v>
      </c>
      <c r="C7" s="2" t="str">
        <f>CONCATENATE(TEXT(2*Table4[[#This Row],[Photon energy fr (eV)]]-Threshold,"00.0"),"–",TEXT(2*Table4[[#This Row],[Photon energy to (eV)]]-Threshold,"00.0"))</f>
        <v>04.0–07.2</v>
      </c>
      <c r="D7" s="6">
        <v>25</v>
      </c>
      <c r="E7" s="6">
        <v>30</v>
      </c>
      <c r="F7" s="2">
        <f>(Table4[[#This Row],[Polar ang fr (deg)]]+Table4[[#This Row],[Polar ang to (deg)]])/2</f>
        <v>27.5</v>
      </c>
      <c r="G7" s="8">
        <v>-46.448681644752597</v>
      </c>
      <c r="H7" s="8">
        <v>25.989072540906601</v>
      </c>
      <c r="I7" s="5">
        <f>Table4[[#This Row],[EWS delay diff (as)]]-Table4[[#This Row],[EWS delay diff err (as)]]</f>
        <v>-72.437754185659202</v>
      </c>
      <c r="J7" s="5">
        <f>Table4[[#This Row],[EWS delay diff (as)]]+Table4[[#This Row],[EWS delay diff err (as)]]</f>
        <v>-20.459609103845995</v>
      </c>
      <c r="K7"/>
      <c r="L7"/>
    </row>
    <row r="8" spans="1:12" x14ac:dyDescent="0.2">
      <c r="A8" s="6">
        <v>14.3</v>
      </c>
      <c r="B8" s="6">
        <v>15.9</v>
      </c>
      <c r="C8" s="2" t="str">
        <f>CONCATENATE(TEXT(2*Table4[[#This Row],[Photon energy fr (eV)]]-Threshold,"00.0"),"–",TEXT(2*Table4[[#This Row],[Photon energy to (eV)]]-Threshold,"00.0"))</f>
        <v>04.0–07.2</v>
      </c>
      <c r="D8" s="6">
        <v>30</v>
      </c>
      <c r="E8" s="6">
        <v>35</v>
      </c>
      <c r="F8" s="2">
        <f>(Table4[[#This Row],[Polar ang fr (deg)]]+Table4[[#This Row],[Polar ang to (deg)]])/2</f>
        <v>32.5</v>
      </c>
      <c r="G8" s="8">
        <v>-26.846436009241501</v>
      </c>
      <c r="H8" s="8">
        <v>28.103194288137999</v>
      </c>
      <c r="I8" s="5">
        <f>Table4[[#This Row],[EWS delay diff (as)]]-Table4[[#This Row],[EWS delay diff err (as)]]</f>
        <v>-54.9496302973795</v>
      </c>
      <c r="J8" s="5">
        <f>Table4[[#This Row],[EWS delay diff (as)]]+Table4[[#This Row],[EWS delay diff err (as)]]</f>
        <v>1.2567582788964984</v>
      </c>
      <c r="K8"/>
      <c r="L8"/>
    </row>
    <row r="9" spans="1:12" x14ac:dyDescent="0.2">
      <c r="A9" s="6">
        <v>14.3</v>
      </c>
      <c r="B9" s="6">
        <v>15.9</v>
      </c>
      <c r="C9" s="2" t="str">
        <f>CONCATENATE(TEXT(2*Table4[[#This Row],[Photon energy fr (eV)]]-Threshold,"00.0"),"–",TEXT(2*Table4[[#This Row],[Photon energy to (eV)]]-Threshold,"00.0"))</f>
        <v>04.0–07.2</v>
      </c>
      <c r="D9" s="6">
        <v>35</v>
      </c>
      <c r="E9" s="6">
        <v>40</v>
      </c>
      <c r="F9" s="2">
        <f>(Table4[[#This Row],[Polar ang fr (deg)]]+Table4[[#This Row],[Polar ang to (deg)]])/2</f>
        <v>37.5</v>
      </c>
      <c r="G9" s="8">
        <v>-47.4220802325965</v>
      </c>
      <c r="H9" s="8">
        <v>28.981886009674</v>
      </c>
      <c r="I9" s="5">
        <f>Table4[[#This Row],[EWS delay diff (as)]]-Table4[[#This Row],[EWS delay diff err (as)]]</f>
        <v>-76.403966242270499</v>
      </c>
      <c r="J9" s="5">
        <f>Table4[[#This Row],[EWS delay diff (as)]]+Table4[[#This Row],[EWS delay diff err (as)]]</f>
        <v>-18.4401942229225</v>
      </c>
      <c r="K9"/>
      <c r="L9"/>
    </row>
    <row r="10" spans="1:12" x14ac:dyDescent="0.2">
      <c r="A10" s="6">
        <v>14.3</v>
      </c>
      <c r="B10" s="6">
        <v>15.9</v>
      </c>
      <c r="C10" s="2" t="str">
        <f>CONCATENATE(TEXT(2*Table4[[#This Row],[Photon energy fr (eV)]]-Threshold,"00.0"),"–",TEXT(2*Table4[[#This Row],[Photon energy to (eV)]]-Threshold,"00.0"))</f>
        <v>04.0–07.2</v>
      </c>
      <c r="D10" s="6">
        <v>40</v>
      </c>
      <c r="E10" s="6">
        <v>45</v>
      </c>
      <c r="F10" s="2">
        <f>(Table4[[#This Row],[Polar ang fr (deg)]]+Table4[[#This Row],[Polar ang to (deg)]])/2</f>
        <v>42.5</v>
      </c>
      <c r="G10" s="8">
        <v>-14.7782932327033</v>
      </c>
      <c r="H10" s="8">
        <v>35.446705187341003</v>
      </c>
      <c r="I10" s="5">
        <f>Table4[[#This Row],[EWS delay diff (as)]]-Table4[[#This Row],[EWS delay diff err (as)]]</f>
        <v>-50.224998420044301</v>
      </c>
      <c r="J10" s="5">
        <f>Table4[[#This Row],[EWS delay diff (as)]]+Table4[[#This Row],[EWS delay diff err (as)]]</f>
        <v>20.668411954637705</v>
      </c>
      <c r="K10"/>
      <c r="L10"/>
    </row>
    <row r="11" spans="1:12" x14ac:dyDescent="0.2">
      <c r="A11" s="6">
        <v>14.3</v>
      </c>
      <c r="B11" s="6">
        <v>15.9</v>
      </c>
      <c r="C11" s="2" t="str">
        <f>CONCATENATE(TEXT(2*Table4[[#This Row],[Photon energy fr (eV)]]-Threshold,"00.0"),"–",TEXT(2*Table4[[#This Row],[Photon energy to (eV)]]-Threshold,"00.0"))</f>
        <v>04.0–07.2</v>
      </c>
      <c r="D11" s="6">
        <v>45</v>
      </c>
      <c r="E11" s="6">
        <v>50</v>
      </c>
      <c r="F11" s="2">
        <f>(Table4[[#This Row],[Polar ang fr (deg)]]+Table4[[#This Row],[Polar ang to (deg)]])/2</f>
        <v>47.5</v>
      </c>
      <c r="G11" s="8">
        <v>8.5778302724459792</v>
      </c>
      <c r="H11" s="8">
        <v>41.144201235589797</v>
      </c>
      <c r="I11" s="5">
        <f>Table4[[#This Row],[EWS delay diff (as)]]-Table4[[#This Row],[EWS delay diff err (as)]]</f>
        <v>-32.566370963143818</v>
      </c>
      <c r="J11" s="5">
        <f>Table4[[#This Row],[EWS delay diff (as)]]+Table4[[#This Row],[EWS delay diff err (as)]]</f>
        <v>49.722031508035776</v>
      </c>
      <c r="K11"/>
      <c r="L11"/>
    </row>
    <row r="12" spans="1:12" x14ac:dyDescent="0.2">
      <c r="A12" s="6">
        <v>14.3</v>
      </c>
      <c r="B12" s="6">
        <v>15.9</v>
      </c>
      <c r="C12" s="2" t="str">
        <f>CONCATENATE(TEXT(2*Table4[[#This Row],[Photon energy fr (eV)]]-Threshold,"00.0"),"–",TEXT(2*Table4[[#This Row],[Photon energy to (eV)]]-Threshold,"00.0"))</f>
        <v>04.0–07.2</v>
      </c>
      <c r="D12" s="6">
        <v>50</v>
      </c>
      <c r="E12" s="6">
        <v>55</v>
      </c>
      <c r="F12" s="2">
        <f>(Table4[[#This Row],[Polar ang fr (deg)]]+Table4[[#This Row],[Polar ang to (deg)]])/2</f>
        <v>52.5</v>
      </c>
      <c r="G12" s="8">
        <v>87.692175676558193</v>
      </c>
      <c r="H12" s="8">
        <v>42.064413768638602</v>
      </c>
      <c r="I12" s="5">
        <f>Table4[[#This Row],[EWS delay diff (as)]]-Table4[[#This Row],[EWS delay diff err (as)]]</f>
        <v>45.627761907919592</v>
      </c>
      <c r="J12" s="5">
        <f>Table4[[#This Row],[EWS delay diff (as)]]+Table4[[#This Row],[EWS delay diff err (as)]]</f>
        <v>129.75658944519679</v>
      </c>
      <c r="K12"/>
      <c r="L12"/>
    </row>
    <row r="13" spans="1:12" x14ac:dyDescent="0.2">
      <c r="A13" s="6">
        <v>14.3</v>
      </c>
      <c r="B13" s="6">
        <v>15.9</v>
      </c>
      <c r="C13" s="2" t="str">
        <f>CONCATENATE(TEXT(2*Table4[[#This Row],[Photon energy fr (eV)]]-Threshold,"00.0"),"–",TEXT(2*Table4[[#This Row],[Photon energy to (eV)]]-Threshold,"00.0"))</f>
        <v>04.0–07.2</v>
      </c>
      <c r="D13" s="6">
        <v>55</v>
      </c>
      <c r="E13" s="6">
        <v>60</v>
      </c>
      <c r="F13" s="2">
        <f>(Table4[[#This Row],[Polar ang fr (deg)]]+Table4[[#This Row],[Polar ang to (deg)]])/2</f>
        <v>57.5</v>
      </c>
      <c r="G13" s="8">
        <v>148.601355935534</v>
      </c>
      <c r="H13" s="8">
        <v>53.220218799237998</v>
      </c>
      <c r="I13" s="5">
        <f>Table4[[#This Row],[EWS delay diff (as)]]-Table4[[#This Row],[EWS delay diff err (as)]]</f>
        <v>95.381137136296005</v>
      </c>
      <c r="J13" s="5">
        <f>Table4[[#This Row],[EWS delay diff (as)]]+Table4[[#This Row],[EWS delay diff err (as)]]</f>
        <v>201.82157473477201</v>
      </c>
      <c r="K13"/>
      <c r="L13"/>
    </row>
    <row r="14" spans="1:12" x14ac:dyDescent="0.2">
      <c r="A14" s="6">
        <v>14.3</v>
      </c>
      <c r="B14" s="6">
        <v>15.9</v>
      </c>
      <c r="C14" s="2" t="str">
        <f>CONCATENATE(TEXT(2*Table4[[#This Row],[Photon energy fr (eV)]]-Threshold,"00.0"),"–",TEXT(2*Table4[[#This Row],[Photon energy to (eV)]]-Threshold,"00.0"))</f>
        <v>04.0–07.2</v>
      </c>
      <c r="D14" s="6">
        <v>60</v>
      </c>
      <c r="E14" s="6">
        <v>65</v>
      </c>
      <c r="F14" s="2">
        <f>(Table4[[#This Row],[Polar ang fr (deg)]]+Table4[[#This Row],[Polar ang to (deg)]])/2</f>
        <v>62.5</v>
      </c>
      <c r="G14" s="8">
        <v>156.73111297109301</v>
      </c>
      <c r="H14" s="8">
        <v>37.575492696900298</v>
      </c>
      <c r="I14" s="5">
        <f>Table4[[#This Row],[EWS delay diff (as)]]-Table4[[#This Row],[EWS delay diff err (as)]]</f>
        <v>119.15562027419271</v>
      </c>
      <c r="J14" s="5">
        <f>Table4[[#This Row],[EWS delay diff (as)]]+Table4[[#This Row],[EWS delay diff err (as)]]</f>
        <v>194.30660566799332</v>
      </c>
      <c r="K14"/>
      <c r="L14"/>
    </row>
    <row r="15" spans="1:12" x14ac:dyDescent="0.2">
      <c r="A15" s="6">
        <v>14.3</v>
      </c>
      <c r="B15" s="6">
        <v>15.9</v>
      </c>
      <c r="C15" s="2" t="str">
        <f>CONCATENATE(TEXT(2*Table4[[#This Row],[Photon energy fr (eV)]]-Threshold,"00.0"),"–",TEXT(2*Table4[[#This Row],[Photon energy to (eV)]]-Threshold,"00.0"))</f>
        <v>04.0–07.2</v>
      </c>
      <c r="D15" s="6">
        <v>65</v>
      </c>
      <c r="E15" s="6">
        <v>70</v>
      </c>
      <c r="F15" s="2">
        <f>(Table4[[#This Row],[Polar ang fr (deg)]]+Table4[[#This Row],[Polar ang to (deg)]])/2</f>
        <v>67.5</v>
      </c>
      <c r="G15" s="8">
        <v>202.83561755295099</v>
      </c>
      <c r="H15" s="8">
        <v>45.7140141674859</v>
      </c>
      <c r="I15" s="5">
        <f>Table4[[#This Row],[EWS delay diff (as)]]-Table4[[#This Row],[EWS delay diff err (as)]]</f>
        <v>157.12160338546511</v>
      </c>
      <c r="J15" s="5">
        <f>Table4[[#This Row],[EWS delay diff (as)]]+Table4[[#This Row],[EWS delay diff err (as)]]</f>
        <v>248.54963172043688</v>
      </c>
      <c r="K15"/>
      <c r="L15"/>
    </row>
    <row r="16" spans="1:12" x14ac:dyDescent="0.2">
      <c r="A16" s="6">
        <v>14.3</v>
      </c>
      <c r="B16" s="6">
        <v>15.9</v>
      </c>
      <c r="C16" s="2" t="str">
        <f>CONCATENATE(TEXT(2*Table4[[#This Row],[Photon energy fr (eV)]]-Threshold,"00.0"),"–",TEXT(2*Table4[[#This Row],[Photon energy to (eV)]]-Threshold,"00.0"))</f>
        <v>04.0–07.2</v>
      </c>
      <c r="D16" s="6">
        <v>70</v>
      </c>
      <c r="E16" s="6">
        <v>75</v>
      </c>
      <c r="F16" s="2">
        <f>(Table4[[#This Row],[Polar ang fr (deg)]]+Table4[[#This Row],[Polar ang to (deg)]])/2</f>
        <v>72.5</v>
      </c>
      <c r="G16" s="8">
        <v>201.94260353779401</v>
      </c>
      <c r="H16" s="8">
        <v>52.992340077418703</v>
      </c>
      <c r="I16" s="5">
        <f>Table4[[#This Row],[EWS delay diff (as)]]-Table4[[#This Row],[EWS delay diff err (as)]]</f>
        <v>148.95026346037531</v>
      </c>
      <c r="J16" s="5">
        <f>Table4[[#This Row],[EWS delay diff (as)]]+Table4[[#This Row],[EWS delay diff err (as)]]</f>
        <v>254.93494361521272</v>
      </c>
      <c r="K16"/>
      <c r="L16"/>
    </row>
    <row r="17" spans="1:12" x14ac:dyDescent="0.2">
      <c r="A17" s="6">
        <v>14.3</v>
      </c>
      <c r="B17" s="6">
        <v>15.9</v>
      </c>
      <c r="C17" s="2" t="str">
        <f>CONCATENATE(TEXT(2*Table4[[#This Row],[Photon energy fr (eV)]]-Threshold,"00.0"),"–",TEXT(2*Table4[[#This Row],[Photon energy to (eV)]]-Threshold,"00.0"))</f>
        <v>04.0–07.2</v>
      </c>
      <c r="D17" s="6">
        <v>75</v>
      </c>
      <c r="E17" s="6">
        <v>80</v>
      </c>
      <c r="F17" s="2">
        <f>(Table4[[#This Row],[Polar ang fr (deg)]]+Table4[[#This Row],[Polar ang to (deg)]])/2</f>
        <v>77.5</v>
      </c>
      <c r="G17" s="8">
        <v>228.359633504914</v>
      </c>
      <c r="H17" s="8">
        <v>64.922344778262499</v>
      </c>
      <c r="I17" s="5">
        <f>Table4[[#This Row],[EWS delay diff (as)]]-Table4[[#This Row],[EWS delay diff err (as)]]</f>
        <v>163.4372887266515</v>
      </c>
      <c r="J17" s="5">
        <f>Table4[[#This Row],[EWS delay diff (as)]]+Table4[[#This Row],[EWS delay diff err (as)]]</f>
        <v>293.2819782831765</v>
      </c>
      <c r="K17"/>
      <c r="L17"/>
    </row>
    <row r="18" spans="1:12" x14ac:dyDescent="0.2">
      <c r="A18" s="6">
        <v>14.3</v>
      </c>
      <c r="B18" s="6">
        <v>15.9</v>
      </c>
      <c r="C18" s="2" t="str">
        <f>CONCATENATE(TEXT(2*Table4[[#This Row],[Photon energy fr (eV)]]-Threshold,"00.0"),"–",TEXT(2*Table4[[#This Row],[Photon energy to (eV)]]-Threshold,"00.0"))</f>
        <v>04.0–07.2</v>
      </c>
      <c r="D18" s="6">
        <v>80</v>
      </c>
      <c r="E18" s="6">
        <v>85</v>
      </c>
      <c r="F18" s="2">
        <f>(Table4[[#This Row],[Polar ang fr (deg)]]+Table4[[#This Row],[Polar ang to (deg)]])/2</f>
        <v>82.5</v>
      </c>
      <c r="G18" s="8">
        <v>227.26291203875499</v>
      </c>
      <c r="H18" s="8">
        <v>134.74009450589099</v>
      </c>
      <c r="I18" s="5">
        <f>Table4[[#This Row],[EWS delay diff (as)]]-Table4[[#This Row],[EWS delay diff err (as)]]</f>
        <v>92.522817532863996</v>
      </c>
      <c r="J18" s="5">
        <f>Table4[[#This Row],[EWS delay diff (as)]]+Table4[[#This Row],[EWS delay diff err (as)]]</f>
        <v>362.00300654464598</v>
      </c>
      <c r="K18"/>
      <c r="L18"/>
    </row>
    <row r="19" spans="1:12" x14ac:dyDescent="0.2">
      <c r="A19" s="6">
        <v>14.3</v>
      </c>
      <c r="B19" s="6">
        <v>15.9</v>
      </c>
      <c r="C19" s="2" t="str">
        <f>CONCATENATE(TEXT(2*Table4[[#This Row],[Photon energy fr (eV)]]-Threshold,"00.0"),"–",TEXT(2*Table4[[#This Row],[Photon energy to (eV)]]-Threshold,"00.0"))</f>
        <v>04.0–07.2</v>
      </c>
      <c r="D19" s="6">
        <v>85</v>
      </c>
      <c r="E19" s="6">
        <v>90</v>
      </c>
      <c r="F19" s="2">
        <f>(Table4[[#This Row],[Polar ang fr (deg)]]+Table4[[#This Row],[Polar ang to (deg)]])/2</f>
        <v>87.5</v>
      </c>
      <c r="G19" s="8">
        <v>238.23658411292899</v>
      </c>
      <c r="H19" s="8">
        <v>275.40936894399601</v>
      </c>
      <c r="I19" s="5">
        <f>Table4[[#This Row],[EWS delay diff (as)]]-Table4[[#This Row],[EWS delay diff err (as)]]</f>
        <v>-37.17278483106702</v>
      </c>
      <c r="J19" s="5">
        <f>Table4[[#This Row],[EWS delay diff (as)]]+Table4[[#This Row],[EWS delay diff err (as)]]</f>
        <v>513.64595305692501</v>
      </c>
      <c r="K19"/>
      <c r="L19"/>
    </row>
    <row r="20" spans="1:12" x14ac:dyDescent="0.2">
      <c r="A20" s="6">
        <v>14.3</v>
      </c>
      <c r="B20" s="6">
        <v>15.9</v>
      </c>
      <c r="C20" s="2" t="str">
        <f>CONCATENATE(TEXT(2*Table4[[#This Row],[Photon energy fr (eV)]]-Threshold,"00.0"),"–",TEXT(2*Table4[[#This Row],[Photon energy to (eV)]]-Threshold,"00.0"))</f>
        <v>04.0–07.2</v>
      </c>
      <c r="D20" s="6">
        <v>90</v>
      </c>
      <c r="E20" s="6">
        <v>95</v>
      </c>
      <c r="F20" s="2">
        <f>(Table4[[#This Row],[Polar ang fr (deg)]]+Table4[[#This Row],[Polar ang to (deg)]])/2</f>
        <v>92.5</v>
      </c>
      <c r="G20" s="8">
        <v>238.23664142764699</v>
      </c>
      <c r="H20" s="8">
        <v>275.40934427693298</v>
      </c>
      <c r="I20" s="5">
        <f>Table4[[#This Row],[EWS delay diff (as)]]-Table4[[#This Row],[EWS delay diff err (as)]]</f>
        <v>-37.172702849285997</v>
      </c>
      <c r="J20" s="5">
        <f>Table4[[#This Row],[EWS delay diff (as)]]+Table4[[#This Row],[EWS delay diff err (as)]]</f>
        <v>513.64598570457997</v>
      </c>
      <c r="K20"/>
      <c r="L20"/>
    </row>
    <row r="21" spans="1:12" x14ac:dyDescent="0.2">
      <c r="A21" s="6">
        <v>14.3</v>
      </c>
      <c r="B21" s="6">
        <v>15.9</v>
      </c>
      <c r="C21" s="2" t="str">
        <f>CONCATENATE(TEXT(2*Table4[[#This Row],[Photon energy fr (eV)]]-Threshold,"00.0"),"–",TEXT(2*Table4[[#This Row],[Photon energy to (eV)]]-Threshold,"00.0"))</f>
        <v>04.0–07.2</v>
      </c>
      <c r="D21" s="6">
        <v>95</v>
      </c>
      <c r="E21" s="6">
        <v>100</v>
      </c>
      <c r="F21" s="2">
        <f>(Table4[[#This Row],[Polar ang fr (deg)]]+Table4[[#This Row],[Polar ang to (deg)]])/2</f>
        <v>97.5</v>
      </c>
      <c r="G21" s="8">
        <v>227.262895797791</v>
      </c>
      <c r="H21" s="8">
        <v>134.740091945187</v>
      </c>
      <c r="I21" s="5">
        <f>Table4[[#This Row],[EWS delay diff (as)]]-Table4[[#This Row],[EWS delay diff err (as)]]</f>
        <v>92.522803852604</v>
      </c>
      <c r="J21" s="5">
        <f>Table4[[#This Row],[EWS delay diff (as)]]+Table4[[#This Row],[EWS delay diff err (as)]]</f>
        <v>362.00298774297801</v>
      </c>
      <c r="K21"/>
      <c r="L21"/>
    </row>
    <row r="22" spans="1:12" x14ac:dyDescent="0.2">
      <c r="A22" s="6">
        <v>14.3</v>
      </c>
      <c r="B22" s="6">
        <v>15.9</v>
      </c>
      <c r="C22" s="2" t="str">
        <f>CONCATENATE(TEXT(2*Table4[[#This Row],[Photon energy fr (eV)]]-Threshold,"00.0"),"–",TEXT(2*Table4[[#This Row],[Photon energy to (eV)]]-Threshold,"00.0"))</f>
        <v>04.0–07.2</v>
      </c>
      <c r="D22" s="6">
        <v>100</v>
      </c>
      <c r="E22" s="6">
        <v>105</v>
      </c>
      <c r="F22" s="2">
        <f>(Table4[[#This Row],[Polar ang fr (deg)]]+Table4[[#This Row],[Polar ang to (deg)]])/2</f>
        <v>102.5</v>
      </c>
      <c r="G22" s="8">
        <v>228.359635130551</v>
      </c>
      <c r="H22" s="8">
        <v>64.922345635066094</v>
      </c>
      <c r="I22" s="5">
        <f>Table4[[#This Row],[EWS delay diff (as)]]-Table4[[#This Row],[EWS delay diff err (as)]]</f>
        <v>163.43728949548489</v>
      </c>
      <c r="J22" s="5">
        <f>Table4[[#This Row],[EWS delay diff (as)]]+Table4[[#This Row],[EWS delay diff err (as)]]</f>
        <v>293.28198076561711</v>
      </c>
      <c r="K22"/>
      <c r="L22"/>
    </row>
    <row r="23" spans="1:12" x14ac:dyDescent="0.2">
      <c r="A23" s="6">
        <v>14.3</v>
      </c>
      <c r="B23" s="6">
        <v>15.9</v>
      </c>
      <c r="C23" s="2" t="str">
        <f>CONCATENATE(TEXT(2*Table4[[#This Row],[Photon energy fr (eV)]]-Threshold,"00.0"),"–",TEXT(2*Table4[[#This Row],[Photon energy to (eV)]]-Threshold,"00.0"))</f>
        <v>04.0–07.2</v>
      </c>
      <c r="D23" s="6">
        <v>105</v>
      </c>
      <c r="E23" s="6">
        <v>110</v>
      </c>
      <c r="F23" s="2">
        <f>(Table4[[#This Row],[Polar ang fr (deg)]]+Table4[[#This Row],[Polar ang to (deg)]])/2</f>
        <v>107.5</v>
      </c>
      <c r="G23" s="8">
        <v>187.75966244043801</v>
      </c>
      <c r="H23" s="8">
        <v>58.357076652153602</v>
      </c>
      <c r="I23" s="5">
        <f>Table4[[#This Row],[EWS delay diff (as)]]-Table4[[#This Row],[EWS delay diff err (as)]]</f>
        <v>129.4025857882844</v>
      </c>
      <c r="J23" s="5">
        <f>Table4[[#This Row],[EWS delay diff (as)]]+Table4[[#This Row],[EWS delay diff err (as)]]</f>
        <v>246.11673909259162</v>
      </c>
      <c r="K23"/>
      <c r="L23"/>
    </row>
    <row r="24" spans="1:12" x14ac:dyDescent="0.2">
      <c r="A24" s="6">
        <v>14.3</v>
      </c>
      <c r="B24" s="6">
        <v>15.9</v>
      </c>
      <c r="C24" s="2" t="str">
        <f>CONCATENATE(TEXT(2*Table4[[#This Row],[Photon energy fr (eV)]]-Threshold,"00.0"),"–",TEXT(2*Table4[[#This Row],[Photon energy to (eV)]]-Threshold,"00.0"))</f>
        <v>04.0–07.2</v>
      </c>
      <c r="D24" s="6">
        <v>110</v>
      </c>
      <c r="E24" s="6">
        <v>115</v>
      </c>
      <c r="F24" s="2">
        <f>(Table4[[#This Row],[Polar ang fr (deg)]]+Table4[[#This Row],[Polar ang to (deg)]])/2</f>
        <v>112.5</v>
      </c>
      <c r="G24" s="8">
        <v>202.835617876171</v>
      </c>
      <c r="H24" s="8">
        <v>45.714013388149702</v>
      </c>
      <c r="I24" s="5">
        <f>Table4[[#This Row],[EWS delay diff (as)]]-Table4[[#This Row],[EWS delay diff err (as)]]</f>
        <v>157.12160448802129</v>
      </c>
      <c r="J24" s="5">
        <f>Table4[[#This Row],[EWS delay diff (as)]]+Table4[[#This Row],[EWS delay diff err (as)]]</f>
        <v>248.54963126432071</v>
      </c>
      <c r="K24"/>
      <c r="L24"/>
    </row>
    <row r="25" spans="1:12" x14ac:dyDescent="0.2">
      <c r="A25" s="6">
        <v>14.3</v>
      </c>
      <c r="B25" s="6">
        <v>15.9</v>
      </c>
      <c r="C25" s="2" t="str">
        <f>CONCATENATE(TEXT(2*Table4[[#This Row],[Photon energy fr (eV)]]-Threshold,"00.0"),"–",TEXT(2*Table4[[#This Row],[Photon energy to (eV)]]-Threshold,"00.0"))</f>
        <v>04.0–07.2</v>
      </c>
      <c r="D25" s="6">
        <v>115</v>
      </c>
      <c r="E25" s="6">
        <v>120</v>
      </c>
      <c r="F25" s="2">
        <f>(Table4[[#This Row],[Polar ang fr (deg)]]+Table4[[#This Row],[Polar ang to (deg)]])/2</f>
        <v>117.5</v>
      </c>
      <c r="G25" s="8">
        <v>156.73111386082101</v>
      </c>
      <c r="H25" s="8">
        <v>37.575492896828997</v>
      </c>
      <c r="I25" s="5">
        <f>Table4[[#This Row],[EWS delay diff (as)]]-Table4[[#This Row],[EWS delay diff err (as)]]</f>
        <v>119.15562096399202</v>
      </c>
      <c r="J25" s="5">
        <f>Table4[[#This Row],[EWS delay diff (as)]]+Table4[[#This Row],[EWS delay diff err (as)]]</f>
        <v>194.30660675765</v>
      </c>
      <c r="K25"/>
      <c r="L25"/>
    </row>
    <row r="26" spans="1:12" x14ac:dyDescent="0.2">
      <c r="A26" s="6">
        <v>14.3</v>
      </c>
      <c r="B26" s="6">
        <v>15.9</v>
      </c>
      <c r="C26" s="2" t="str">
        <f>CONCATENATE(TEXT(2*Table4[[#This Row],[Photon energy fr (eV)]]-Threshold,"00.0"),"–",TEXT(2*Table4[[#This Row],[Photon energy to (eV)]]-Threshold,"00.0"))</f>
        <v>04.0–07.2</v>
      </c>
      <c r="D26" s="6">
        <v>120</v>
      </c>
      <c r="E26" s="6">
        <v>125</v>
      </c>
      <c r="F26" s="2">
        <f>(Table4[[#This Row],[Polar ang fr (deg)]]+Table4[[#This Row],[Polar ang to (deg)]])/2</f>
        <v>122.5</v>
      </c>
      <c r="G26" s="8">
        <v>148.601361818425</v>
      </c>
      <c r="H26" s="8">
        <v>53.220217558038001</v>
      </c>
      <c r="I26" s="5">
        <f>Table4[[#This Row],[EWS delay diff (as)]]-Table4[[#This Row],[EWS delay diff err (as)]]</f>
        <v>95.381144260387003</v>
      </c>
      <c r="J26" s="5">
        <f>Table4[[#This Row],[EWS delay diff (as)]]+Table4[[#This Row],[EWS delay diff err (as)]]</f>
        <v>201.82157937646301</v>
      </c>
      <c r="K26"/>
      <c r="L26"/>
    </row>
    <row r="27" spans="1:12" x14ac:dyDescent="0.2">
      <c r="A27" s="6">
        <v>14.3</v>
      </c>
      <c r="B27" s="6">
        <v>15.9</v>
      </c>
      <c r="C27" s="2" t="str">
        <f>CONCATENATE(TEXT(2*Table4[[#This Row],[Photon energy fr (eV)]]-Threshold,"00.0"),"–",TEXT(2*Table4[[#This Row],[Photon energy to (eV)]]-Threshold,"00.0"))</f>
        <v>04.0–07.2</v>
      </c>
      <c r="D27" s="6">
        <v>125</v>
      </c>
      <c r="E27" s="6">
        <v>130</v>
      </c>
      <c r="F27" s="2">
        <f>(Table4[[#This Row],[Polar ang fr (deg)]]+Table4[[#This Row],[Polar ang to (deg)]])/2</f>
        <v>127.5</v>
      </c>
      <c r="G27" s="8">
        <v>87.692175517803904</v>
      </c>
      <c r="H27" s="8">
        <v>42.064413598106903</v>
      </c>
      <c r="I27" s="5">
        <f>Table4[[#This Row],[EWS delay diff (as)]]-Table4[[#This Row],[EWS delay diff err (as)]]</f>
        <v>45.627761919697001</v>
      </c>
      <c r="J27" s="5">
        <f>Table4[[#This Row],[EWS delay diff (as)]]+Table4[[#This Row],[EWS delay diff err (as)]]</f>
        <v>129.7565891159108</v>
      </c>
      <c r="K27"/>
      <c r="L27"/>
    </row>
    <row r="28" spans="1:12" x14ac:dyDescent="0.2">
      <c r="A28" s="6">
        <v>14.3</v>
      </c>
      <c r="B28" s="6">
        <v>15.9</v>
      </c>
      <c r="C28" s="2" t="str">
        <f>CONCATENATE(TEXT(2*Table4[[#This Row],[Photon energy fr (eV)]]-Threshold,"00.0"),"–",TEXT(2*Table4[[#This Row],[Photon energy to (eV)]]-Threshold,"00.0"))</f>
        <v>04.0–07.2</v>
      </c>
      <c r="D28" s="6">
        <v>130</v>
      </c>
      <c r="E28" s="6">
        <v>135</v>
      </c>
      <c r="F28" s="2">
        <f>(Table4[[#This Row],[Polar ang fr (deg)]]+Table4[[#This Row],[Polar ang to (deg)]])/2</f>
        <v>132.5</v>
      </c>
      <c r="G28" s="8">
        <v>8.5778327688452105</v>
      </c>
      <c r="H28" s="8">
        <v>41.144201170519203</v>
      </c>
      <c r="I28" s="5">
        <f>Table4[[#This Row],[EWS delay diff (as)]]-Table4[[#This Row],[EWS delay diff err (as)]]</f>
        <v>-32.566368401673991</v>
      </c>
      <c r="J28" s="5">
        <f>Table4[[#This Row],[EWS delay diff (as)]]+Table4[[#This Row],[EWS delay diff err (as)]]</f>
        <v>49.722033939364415</v>
      </c>
      <c r="K28"/>
      <c r="L28"/>
    </row>
    <row r="29" spans="1:12" x14ac:dyDescent="0.2">
      <c r="A29" s="6">
        <v>14.3</v>
      </c>
      <c r="B29" s="6">
        <v>15.9</v>
      </c>
      <c r="C29" s="2" t="str">
        <f>CONCATENATE(TEXT(2*Table4[[#This Row],[Photon energy fr (eV)]]-Threshold,"00.0"),"–",TEXT(2*Table4[[#This Row],[Photon energy to (eV)]]-Threshold,"00.0"))</f>
        <v>04.0–07.2</v>
      </c>
      <c r="D29" s="6">
        <v>135</v>
      </c>
      <c r="E29" s="6">
        <v>140</v>
      </c>
      <c r="F29" s="2">
        <f>(Table4[[#This Row],[Polar ang fr (deg)]]+Table4[[#This Row],[Polar ang to (deg)]])/2</f>
        <v>137.5</v>
      </c>
      <c r="G29" s="8">
        <v>-14.778293162138</v>
      </c>
      <c r="H29" s="8">
        <v>35.4467051876995</v>
      </c>
      <c r="I29" s="5">
        <f>Table4[[#This Row],[EWS delay diff (as)]]-Table4[[#This Row],[EWS delay diff err (as)]]</f>
        <v>-50.224998349837499</v>
      </c>
      <c r="J29" s="5">
        <f>Table4[[#This Row],[EWS delay diff (as)]]+Table4[[#This Row],[EWS delay diff err (as)]]</f>
        <v>20.668412025561501</v>
      </c>
      <c r="K29"/>
      <c r="L29"/>
    </row>
    <row r="30" spans="1:12" x14ac:dyDescent="0.2">
      <c r="A30" s="6">
        <v>14.3</v>
      </c>
      <c r="B30" s="6">
        <v>15.9</v>
      </c>
      <c r="C30" s="2" t="str">
        <f>CONCATENATE(TEXT(2*Table4[[#This Row],[Photon energy fr (eV)]]-Threshold,"00.0"),"–",TEXT(2*Table4[[#This Row],[Photon energy to (eV)]]-Threshold,"00.0"))</f>
        <v>04.0–07.2</v>
      </c>
      <c r="D30" s="6">
        <v>140</v>
      </c>
      <c r="E30" s="6">
        <v>145</v>
      </c>
      <c r="F30" s="2">
        <f>(Table4[[#This Row],[Polar ang fr (deg)]]+Table4[[#This Row],[Polar ang to (deg)]])/2</f>
        <v>142.5</v>
      </c>
      <c r="G30" s="8">
        <v>-47.422080732729</v>
      </c>
      <c r="H30" s="8">
        <v>28.981886166637601</v>
      </c>
      <c r="I30" s="5">
        <f>Table4[[#This Row],[EWS delay diff (as)]]-Table4[[#This Row],[EWS delay diff err (as)]]</f>
        <v>-76.403966899366594</v>
      </c>
      <c r="J30" s="5">
        <f>Table4[[#This Row],[EWS delay diff (as)]]+Table4[[#This Row],[EWS delay diff err (as)]]</f>
        <v>-18.4401945660914</v>
      </c>
      <c r="K30"/>
      <c r="L30"/>
    </row>
    <row r="31" spans="1:12" x14ac:dyDescent="0.2">
      <c r="A31" s="6">
        <v>14.3</v>
      </c>
      <c r="B31" s="6">
        <v>15.9</v>
      </c>
      <c r="C31" s="2" t="str">
        <f>CONCATENATE(TEXT(2*Table4[[#This Row],[Photon energy fr (eV)]]-Threshold,"00.0"),"–",TEXT(2*Table4[[#This Row],[Photon energy to (eV)]]-Threshold,"00.0"))</f>
        <v>04.0–07.2</v>
      </c>
      <c r="D31" s="6">
        <v>145</v>
      </c>
      <c r="E31" s="6">
        <v>150</v>
      </c>
      <c r="F31" s="2">
        <f>(Table4[[#This Row],[Polar ang fr (deg)]]+Table4[[#This Row],[Polar ang to (deg)]])/2</f>
        <v>147.5</v>
      </c>
      <c r="G31" s="8">
        <v>-26.846436797976601</v>
      </c>
      <c r="H31" s="8">
        <v>28.103194251922801</v>
      </c>
      <c r="I31" s="5">
        <f>Table4[[#This Row],[EWS delay diff (as)]]-Table4[[#This Row],[EWS delay diff err (as)]]</f>
        <v>-54.949631049899402</v>
      </c>
      <c r="J31" s="5">
        <f>Table4[[#This Row],[EWS delay diff (as)]]+Table4[[#This Row],[EWS delay diff err (as)]]</f>
        <v>1.2567574539462001</v>
      </c>
      <c r="K31"/>
      <c r="L31"/>
    </row>
    <row r="32" spans="1:12" x14ac:dyDescent="0.2">
      <c r="A32" s="6">
        <v>14.3</v>
      </c>
      <c r="B32" s="6">
        <v>15.9</v>
      </c>
      <c r="C32" s="2" t="str">
        <f>CONCATENATE(TEXT(2*Table4[[#This Row],[Photon energy fr (eV)]]-Threshold,"00.0"),"–",TEXT(2*Table4[[#This Row],[Photon energy to (eV)]]-Threshold,"00.0"))</f>
        <v>04.0–07.2</v>
      </c>
      <c r="D32" s="6">
        <v>150</v>
      </c>
      <c r="E32" s="6">
        <v>155</v>
      </c>
      <c r="F32" s="2">
        <f>(Table4[[#This Row],[Polar ang fr (deg)]]+Table4[[#This Row],[Polar ang to (deg)]])/2</f>
        <v>152.5</v>
      </c>
      <c r="G32" s="8">
        <v>-46.448682455831403</v>
      </c>
      <c r="H32" s="8">
        <v>25.989072404366699</v>
      </c>
      <c r="I32" s="5">
        <f>Table4[[#This Row],[EWS delay diff (as)]]-Table4[[#This Row],[EWS delay diff err (as)]]</f>
        <v>-72.437754860198098</v>
      </c>
      <c r="J32" s="5">
        <f>Table4[[#This Row],[EWS delay diff (as)]]+Table4[[#This Row],[EWS delay diff err (as)]]</f>
        <v>-20.459610051464704</v>
      </c>
      <c r="K32"/>
      <c r="L32"/>
    </row>
    <row r="33" spans="1:12" x14ac:dyDescent="0.2">
      <c r="A33" s="6">
        <v>14.3</v>
      </c>
      <c r="B33" s="6">
        <v>15.9</v>
      </c>
      <c r="C33" s="2" t="str">
        <f>CONCATENATE(TEXT(2*Table4[[#This Row],[Photon energy fr (eV)]]-Threshold,"00.0"),"–",TEXT(2*Table4[[#This Row],[Photon energy to (eV)]]-Threshold,"00.0"))</f>
        <v>04.0–07.2</v>
      </c>
      <c r="D33" s="6">
        <v>155</v>
      </c>
      <c r="E33" s="6">
        <v>160</v>
      </c>
      <c r="F33" s="2">
        <f>(Table4[[#This Row],[Polar ang fr (deg)]]+Table4[[#This Row],[Polar ang to (deg)]])/2</f>
        <v>157.5</v>
      </c>
      <c r="G33" s="8">
        <v>-16.0386090152756</v>
      </c>
      <c r="H33" s="8">
        <v>25.0708515428285</v>
      </c>
      <c r="I33" s="5">
        <f>Table4[[#This Row],[EWS delay diff (as)]]-Table4[[#This Row],[EWS delay diff err (as)]]</f>
        <v>-41.109460558104104</v>
      </c>
      <c r="J33" s="5">
        <f>Table4[[#This Row],[EWS delay diff (as)]]+Table4[[#This Row],[EWS delay diff err (as)]]</f>
        <v>9.0322425275528992</v>
      </c>
      <c r="K33"/>
      <c r="L33"/>
    </row>
    <row r="34" spans="1:12" x14ac:dyDescent="0.2">
      <c r="A34" s="6">
        <v>14.3</v>
      </c>
      <c r="B34" s="6">
        <v>15.9</v>
      </c>
      <c r="C34" s="2" t="str">
        <f>CONCATENATE(TEXT(2*Table4[[#This Row],[Photon energy fr (eV)]]-Threshold,"00.0"),"–",TEXT(2*Table4[[#This Row],[Photon energy to (eV)]]-Threshold,"00.0"))</f>
        <v>04.0–07.2</v>
      </c>
      <c r="D34" s="6">
        <v>160</v>
      </c>
      <c r="E34" s="6">
        <v>165</v>
      </c>
      <c r="F34" s="2">
        <f>(Table4[[#This Row],[Polar ang fr (deg)]]+Table4[[#This Row],[Polar ang to (deg)]])/2</f>
        <v>162.5</v>
      </c>
      <c r="G34" s="8">
        <v>13.230580407343201</v>
      </c>
      <c r="H34" s="8">
        <v>20.140652993246601</v>
      </c>
      <c r="I34" s="5">
        <f>Table4[[#This Row],[EWS delay diff (as)]]-Table4[[#This Row],[EWS delay diff err (as)]]</f>
        <v>-6.9100725859034</v>
      </c>
      <c r="J34" s="5">
        <f>Table4[[#This Row],[EWS delay diff (as)]]+Table4[[#This Row],[EWS delay diff err (as)]]</f>
        <v>33.371233400589801</v>
      </c>
      <c r="K34"/>
      <c r="L34"/>
    </row>
    <row r="35" spans="1:12" x14ac:dyDescent="0.2">
      <c r="A35" s="6">
        <v>14.3</v>
      </c>
      <c r="B35" s="6">
        <v>15.9</v>
      </c>
      <c r="C35" s="2" t="str">
        <f>CONCATENATE(TEXT(2*Table4[[#This Row],[Photon energy fr (eV)]]-Threshold,"00.0"),"–",TEXT(2*Table4[[#This Row],[Photon energy to (eV)]]-Threshold,"00.0"))</f>
        <v>04.0–07.2</v>
      </c>
      <c r="D35" s="6">
        <v>165</v>
      </c>
      <c r="E35" s="6">
        <v>170</v>
      </c>
      <c r="F35" s="2">
        <f>(Table4[[#This Row],[Polar ang fr (deg)]]+Table4[[#This Row],[Polar ang to (deg)]])/2</f>
        <v>167.5</v>
      </c>
      <c r="G35" s="8">
        <v>-4.6443935259361897</v>
      </c>
      <c r="H35" s="8">
        <v>19.656976181957699</v>
      </c>
      <c r="I35" s="5">
        <f>Table4[[#This Row],[EWS delay diff (as)]]-Table4[[#This Row],[EWS delay diff err (as)]]</f>
        <v>-24.30136970789389</v>
      </c>
      <c r="J35" s="5">
        <f>Table4[[#This Row],[EWS delay diff (as)]]+Table4[[#This Row],[EWS delay diff err (as)]]</f>
        <v>15.012582656021509</v>
      </c>
      <c r="K35"/>
      <c r="L35"/>
    </row>
    <row r="36" spans="1:12" x14ac:dyDescent="0.2">
      <c r="A36" s="6">
        <v>14.3</v>
      </c>
      <c r="B36" s="6">
        <v>15.9</v>
      </c>
      <c r="C36" s="2" t="str">
        <f>CONCATENATE(TEXT(2*Table4[[#This Row],[Photon energy fr (eV)]]-Threshold,"00.0"),"–",TEXT(2*Table4[[#This Row],[Photon energy to (eV)]]-Threshold,"00.0"))</f>
        <v>04.0–07.2</v>
      </c>
      <c r="D36" s="6">
        <v>170</v>
      </c>
      <c r="E36" s="6">
        <v>175</v>
      </c>
      <c r="F36" s="2">
        <f>(Table4[[#This Row],[Polar ang fr (deg)]]+Table4[[#This Row],[Polar ang to (deg)]])/2</f>
        <v>172.5</v>
      </c>
      <c r="G36" s="8">
        <v>21.917916400423898</v>
      </c>
      <c r="H36" s="8">
        <v>21.266221761088499</v>
      </c>
      <c r="I36" s="5">
        <f>Table4[[#This Row],[EWS delay diff (as)]]-Table4[[#This Row],[EWS delay diff err (as)]]</f>
        <v>0.65169463933539973</v>
      </c>
      <c r="J36" s="5">
        <f>Table4[[#This Row],[EWS delay diff (as)]]+Table4[[#This Row],[EWS delay diff err (as)]]</f>
        <v>43.184138161512394</v>
      </c>
      <c r="K36"/>
      <c r="L36"/>
    </row>
    <row r="37" spans="1:12" x14ac:dyDescent="0.2">
      <c r="A37" s="6">
        <v>14.3</v>
      </c>
      <c r="B37" s="6">
        <v>15.9</v>
      </c>
      <c r="C37" s="2" t="str">
        <f>CONCATENATE(TEXT(2*Table4[[#This Row],[Photon energy fr (eV)]]-Threshold,"00.0"),"–",TEXT(2*Table4[[#This Row],[Photon energy to (eV)]]-Threshold,"00.0"))</f>
        <v>04.0–07.2</v>
      </c>
      <c r="D37" s="6">
        <v>175</v>
      </c>
      <c r="E37" s="6">
        <v>180</v>
      </c>
      <c r="F37" s="2">
        <f>(Table4[[#This Row],[Polar ang fr (deg)]]+Table4[[#This Row],[Polar ang to (deg)]])/2</f>
        <v>177.5</v>
      </c>
      <c r="G37" s="8">
        <v>7.5588015413431799</v>
      </c>
      <c r="H37" s="8">
        <v>27.092306237696</v>
      </c>
      <c r="I37" s="5">
        <f>Table4[[#This Row],[EWS delay diff (as)]]-Table4[[#This Row],[EWS delay diff err (as)]]</f>
        <v>-19.533504696352821</v>
      </c>
      <c r="J37" s="5">
        <f>Table4[[#This Row],[EWS delay diff (as)]]+Table4[[#This Row],[EWS delay diff err (as)]]</f>
        <v>34.651107779039179</v>
      </c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170A-006A-2F45-97C7-DC30B82B8D8B}">
  <dimension ref="A1:H1261"/>
  <sheetViews>
    <sheetView workbookViewId="0">
      <selection activeCell="C4" sqref="C4"/>
    </sheetView>
  </sheetViews>
  <sheetFormatPr baseColWidth="10" defaultRowHeight="16" x14ac:dyDescent="0.2"/>
  <cols>
    <col min="1" max="1" width="21.5" style="2" customWidth="1"/>
    <col min="2" max="2" width="21.83203125" style="2" customWidth="1"/>
    <col min="3" max="3" width="15" style="4" bestFit="1" customWidth="1"/>
    <col min="4" max="4" width="16.1640625" style="2" bestFit="1" customWidth="1"/>
    <col min="5" max="5" width="19.6640625" style="1" bestFit="1" customWidth="1"/>
    <col min="6" max="6" width="14.5" style="2" customWidth="1"/>
    <col min="7" max="7" width="20.6640625" customWidth="1"/>
    <col min="8" max="8" width="21" style="2" customWidth="1"/>
  </cols>
  <sheetData>
    <row r="1" spans="1:8" x14ac:dyDescent="0.2">
      <c r="A1" s="2" t="s">
        <v>6</v>
      </c>
      <c r="B1" s="2" t="s">
        <v>7</v>
      </c>
      <c r="C1" s="4" t="s">
        <v>8</v>
      </c>
      <c r="D1" s="2" t="s">
        <v>0</v>
      </c>
      <c r="E1" s="1" t="s">
        <v>9</v>
      </c>
      <c r="F1"/>
      <c r="H1"/>
    </row>
    <row r="2" spans="1:8" x14ac:dyDescent="0.2">
      <c r="A2" s="6">
        <v>14.3</v>
      </c>
      <c r="B2" s="6">
        <v>15.9</v>
      </c>
      <c r="C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" s="2">
        <v>0</v>
      </c>
      <c r="E2" s="1">
        <v>12.1553587190425</v>
      </c>
      <c r="F2"/>
      <c r="H2"/>
    </row>
    <row r="3" spans="1:8" x14ac:dyDescent="0.2">
      <c r="A3" s="6">
        <v>14.3</v>
      </c>
      <c r="B3" s="6">
        <v>15.9</v>
      </c>
      <c r="C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" s="2">
        <v>0.57295779513082301</v>
      </c>
      <c r="E3" s="1">
        <v>12.1532247555682</v>
      </c>
      <c r="F3"/>
      <c r="H3"/>
    </row>
    <row r="4" spans="1:8" x14ac:dyDescent="0.2">
      <c r="A4" s="6">
        <v>14.3</v>
      </c>
      <c r="B4" s="6">
        <v>15.9</v>
      </c>
      <c r="C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" s="2">
        <v>1.14591559026165</v>
      </c>
      <c r="E4" s="1">
        <v>12.1468223537466</v>
      </c>
      <c r="F4"/>
      <c r="H4"/>
    </row>
    <row r="5" spans="1:8" x14ac:dyDescent="0.2">
      <c r="A5" s="6">
        <v>14.3</v>
      </c>
      <c r="B5" s="6">
        <v>15.9</v>
      </c>
      <c r="C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" s="2">
        <v>1.71887338539247</v>
      </c>
      <c r="E5" s="1">
        <v>12.1361499818833</v>
      </c>
      <c r="F5"/>
      <c r="H5"/>
    </row>
    <row r="6" spans="1:8" x14ac:dyDescent="0.2">
      <c r="A6" s="6">
        <v>14.3</v>
      </c>
      <c r="B6" s="6">
        <v>15.9</v>
      </c>
      <c r="C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" s="2">
        <v>2.2918311805232898</v>
      </c>
      <c r="E6" s="1">
        <v>12.1212050955167</v>
      </c>
      <c r="F6"/>
      <c r="H6"/>
    </row>
    <row r="7" spans="1:8" x14ac:dyDescent="0.2">
      <c r="A7" s="6">
        <v>14.3</v>
      </c>
      <c r="B7" s="6">
        <v>15.9</v>
      </c>
      <c r="C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" s="2">
        <v>2.8647889756541201</v>
      </c>
      <c r="E7" s="1">
        <v>12.1019841500372</v>
      </c>
      <c r="F7"/>
      <c r="H7"/>
    </row>
    <row r="8" spans="1:8" x14ac:dyDescent="0.2">
      <c r="A8" s="6">
        <v>14.3</v>
      </c>
      <c r="B8" s="6">
        <v>15.9</v>
      </c>
      <c r="C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" s="2">
        <v>3.4377467707849401</v>
      </c>
      <c r="E8" s="1">
        <v>12.0784826185062</v>
      </c>
      <c r="F8"/>
      <c r="H8"/>
    </row>
    <row r="9" spans="1:8" x14ac:dyDescent="0.2">
      <c r="A9" s="6">
        <v>14.3</v>
      </c>
      <c r="B9" s="6">
        <v>15.9</v>
      </c>
      <c r="C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" s="2">
        <v>4.0107045659157601</v>
      </c>
      <c r="E9" s="1">
        <v>12.050695014828801</v>
      </c>
      <c r="F9"/>
      <c r="H9"/>
    </row>
    <row r="10" spans="1:8" x14ac:dyDescent="0.2">
      <c r="A10" s="6">
        <v>14.3</v>
      </c>
      <c r="B10" s="6">
        <v>15.9</v>
      </c>
      <c r="C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" s="2">
        <v>4.5836623610465903</v>
      </c>
      <c r="E10" s="1">
        <v>12.018614922480401</v>
      </c>
      <c r="F10"/>
      <c r="H10"/>
    </row>
    <row r="11" spans="1:8" x14ac:dyDescent="0.2">
      <c r="A11" s="6">
        <v>14.3</v>
      </c>
      <c r="B11" s="6">
        <v>15.9</v>
      </c>
      <c r="C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" s="2">
        <v>5.1566201561774099</v>
      </c>
      <c r="E11" s="1">
        <v>11.982235029032999</v>
      </c>
      <c r="F11"/>
      <c r="H11"/>
    </row>
    <row r="12" spans="1:8" x14ac:dyDescent="0.2">
      <c r="A12" s="6">
        <v>14.3</v>
      </c>
      <c r="B12" s="6">
        <v>15.9</v>
      </c>
      <c r="C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" s="2">
        <v>5.7295779513082303</v>
      </c>
      <c r="E12" s="1">
        <v>11.941547166781801</v>
      </c>
      <c r="F12"/>
      <c r="H12"/>
    </row>
    <row r="13" spans="1:8" x14ac:dyDescent="0.2">
      <c r="A13" s="6">
        <v>14.3</v>
      </c>
      <c r="B13" s="6">
        <v>15.9</v>
      </c>
      <c r="C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" s="2">
        <v>6.3025357464390597</v>
      </c>
      <c r="E13" s="1">
        <v>11.8965423598172</v>
      </c>
      <c r="F13"/>
      <c r="H13"/>
    </row>
    <row r="14" spans="1:8" x14ac:dyDescent="0.2">
      <c r="A14" s="6">
        <v>14.3</v>
      </c>
      <c r="B14" s="6">
        <v>15.9</v>
      </c>
      <c r="C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" s="2">
        <v>6.8754935415698801</v>
      </c>
      <c r="E14" s="1">
        <v>11.847210877950101</v>
      </c>
      <c r="F14"/>
      <c r="H14"/>
    </row>
    <row r="15" spans="1:8" x14ac:dyDescent="0.2">
      <c r="A15" s="6">
        <v>14.3</v>
      </c>
      <c r="B15" s="6">
        <v>15.9</v>
      </c>
      <c r="C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" s="2">
        <v>7.4484513367006997</v>
      </c>
      <c r="E15" s="1">
        <v>11.7935422979526</v>
      </c>
      <c r="F15"/>
      <c r="H15"/>
    </row>
    <row r="16" spans="1:8" x14ac:dyDescent="0.2">
      <c r="A16" s="6">
        <v>14.3</v>
      </c>
      <c r="B16" s="6">
        <v>15.9</v>
      </c>
      <c r="C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" s="2">
        <v>8.0214091318315308</v>
      </c>
      <c r="E16" s="1">
        <v>11.735525572637901</v>
      </c>
      <c r="F16"/>
      <c r="H16"/>
    </row>
    <row r="17" spans="1:8" x14ac:dyDescent="0.2">
      <c r="A17" s="6">
        <v>14.3</v>
      </c>
      <c r="B17" s="6">
        <v>15.9</v>
      </c>
      <c r="C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" s="2">
        <v>8.5943669269623495</v>
      </c>
      <c r="E17" s="1">
        <v>11.673149108373099</v>
      </c>
      <c r="F17"/>
      <c r="H17"/>
    </row>
    <row r="18" spans="1:8" x14ac:dyDescent="0.2">
      <c r="A18" s="6">
        <v>14.3</v>
      </c>
      <c r="B18" s="6">
        <v>15.9</v>
      </c>
      <c r="C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" s="2">
        <v>9.16732472209317</v>
      </c>
      <c r="E18" s="1">
        <v>11.606400851686301</v>
      </c>
      <c r="F18"/>
      <c r="H18"/>
    </row>
    <row r="19" spans="1:8" x14ac:dyDescent="0.2">
      <c r="A19" s="6">
        <v>14.3</v>
      </c>
      <c r="B19" s="6">
        <v>15.9</v>
      </c>
      <c r="C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" s="2">
        <v>9.7402825172239993</v>
      </c>
      <c r="E19" s="1">
        <v>11.535268385711101</v>
      </c>
      <c r="F19"/>
      <c r="H19"/>
    </row>
    <row r="20" spans="1:8" x14ac:dyDescent="0.2">
      <c r="A20" s="6">
        <v>14.3</v>
      </c>
      <c r="B20" s="6">
        <v>15.9</v>
      </c>
      <c r="C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" s="2">
        <v>10.3132403123548</v>
      </c>
      <c r="E20" s="1">
        <v>11.459739037289101</v>
      </c>
      <c r="F20"/>
      <c r="H20"/>
    </row>
    <row r="21" spans="1:8" x14ac:dyDescent="0.2">
      <c r="A21" s="6">
        <v>14.3</v>
      </c>
      <c r="B21" s="6">
        <v>15.9</v>
      </c>
      <c r="C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" s="2">
        <v>10.886198107485599</v>
      </c>
      <c r="E21" s="1">
        <v>11.379799995647399</v>
      </c>
      <c r="F21"/>
      <c r="H21"/>
    </row>
    <row r="22" spans="1:8" x14ac:dyDescent="0.2">
      <c r="A22" s="6">
        <v>14.3</v>
      </c>
      <c r="B22" s="6">
        <v>15.9</v>
      </c>
      <c r="C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" s="2">
        <v>11.4591559026165</v>
      </c>
      <c r="E22" s="1">
        <v>11.2954384436613</v>
      </c>
      <c r="F22"/>
      <c r="H22"/>
    </row>
    <row r="23" spans="1:8" x14ac:dyDescent="0.2">
      <c r="A23" s="6">
        <v>14.3</v>
      </c>
      <c r="B23" s="6">
        <v>15.9</v>
      </c>
      <c r="C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" s="2">
        <v>12.032113697747301</v>
      </c>
      <c r="E23" s="1">
        <v>11.206641702822701</v>
      </c>
      <c r="F23"/>
      <c r="H23"/>
    </row>
    <row r="24" spans="1:8" x14ac:dyDescent="0.2">
      <c r="A24" s="6">
        <v>14.3</v>
      </c>
      <c r="B24" s="6">
        <v>15.9</v>
      </c>
      <c r="C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" s="2">
        <v>12.6050714928781</v>
      </c>
      <c r="E24" s="1">
        <v>11.113397393147901</v>
      </c>
      <c r="F24"/>
      <c r="H24"/>
    </row>
    <row r="25" spans="1:8" x14ac:dyDescent="0.2">
      <c r="A25" s="6">
        <v>14.3</v>
      </c>
      <c r="B25" s="6">
        <v>15.9</v>
      </c>
      <c r="C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" s="2">
        <v>13.178029288008901</v>
      </c>
      <c r="E25" s="1">
        <v>11.015693609388</v>
      </c>
      <c r="F25"/>
      <c r="H25"/>
    </row>
    <row r="26" spans="1:8" x14ac:dyDescent="0.2">
      <c r="A26" s="6">
        <v>14.3</v>
      </c>
      <c r="B26" s="6">
        <v>15.9</v>
      </c>
      <c r="C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" s="2">
        <v>13.750987083139799</v>
      </c>
      <c r="E26" s="1">
        <v>10.913519115042099</v>
      </c>
      <c r="F26"/>
      <c r="H26"/>
    </row>
    <row r="27" spans="1:8" x14ac:dyDescent="0.2">
      <c r="A27" s="6">
        <v>14.3</v>
      </c>
      <c r="B27" s="6">
        <v>15.9</v>
      </c>
      <c r="C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" s="2">
        <v>14.3239448782706</v>
      </c>
      <c r="E27" s="1">
        <v>10.8068635558264</v>
      </c>
      <c r="F27"/>
      <c r="H27"/>
    </row>
    <row r="28" spans="1:8" x14ac:dyDescent="0.2">
      <c r="A28" s="6">
        <v>14.3</v>
      </c>
      <c r="B28" s="6">
        <v>15.9</v>
      </c>
      <c r="C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" s="2">
        <v>14.896902673401399</v>
      </c>
      <c r="E28" s="1">
        <v>10.695717694416</v>
      </c>
      <c r="F28"/>
      <c r="H28"/>
    </row>
    <row r="29" spans="1:8" x14ac:dyDescent="0.2">
      <c r="A29" s="6">
        <v>14.3</v>
      </c>
      <c r="B29" s="6">
        <v>15.9</v>
      </c>
      <c r="C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" s="2">
        <v>15.4698604685322</v>
      </c>
      <c r="E29" s="1">
        <v>10.5800736684631</v>
      </c>
      <c r="F29"/>
      <c r="H29"/>
    </row>
    <row r="30" spans="1:8" x14ac:dyDescent="0.2">
      <c r="A30" s="6">
        <v>14.3</v>
      </c>
      <c r="B30" s="6">
        <v>15.9</v>
      </c>
      <c r="C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" s="2">
        <v>16.042818263663101</v>
      </c>
      <c r="E30" s="1">
        <v>10.459925274088</v>
      </c>
      <c r="F30"/>
      <c r="H30"/>
    </row>
    <row r="31" spans="1:8" x14ac:dyDescent="0.2">
      <c r="A31" s="6">
        <v>14.3</v>
      </c>
      <c r="B31" s="6">
        <v>15.9</v>
      </c>
      <c r="C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" s="2">
        <v>16.615776058793902</v>
      </c>
      <c r="E31" s="1">
        <v>10.335268277265801</v>
      </c>
      <c r="F31"/>
      <c r="H31"/>
    </row>
    <row r="32" spans="1:8" x14ac:dyDescent="0.2">
      <c r="A32" s="6">
        <v>14.3</v>
      </c>
      <c r="B32" s="6">
        <v>15.9</v>
      </c>
      <c r="C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2" s="2">
        <v>17.188733853924699</v>
      </c>
      <c r="E32" s="1">
        <v>10.2061007557668</v>
      </c>
      <c r="F32"/>
      <c r="H32"/>
    </row>
    <row r="33" spans="1:8" x14ac:dyDescent="0.2">
      <c r="A33" s="6">
        <v>14.3</v>
      </c>
      <c r="B33" s="6">
        <v>15.9</v>
      </c>
      <c r="C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3" s="2">
        <v>17.7616916490555</v>
      </c>
      <c r="E33" s="1">
        <v>10.072423474574499</v>
      </c>
      <c r="F33"/>
      <c r="H33"/>
    </row>
    <row r="34" spans="1:8" x14ac:dyDescent="0.2">
      <c r="A34" s="6">
        <v>14.3</v>
      </c>
      <c r="B34" s="6">
        <v>15.9</v>
      </c>
      <c r="C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4" s="2">
        <v>18.334649444186301</v>
      </c>
      <c r="E34" s="1">
        <v>9.9342402979980804</v>
      </c>
      <c r="F34"/>
      <c r="H34"/>
    </row>
    <row r="35" spans="1:8" x14ac:dyDescent="0.2">
      <c r="A35" s="6">
        <v>14.3</v>
      </c>
      <c r="B35" s="6">
        <v>15.9</v>
      </c>
      <c r="C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5" s="2">
        <v>18.907607239317201</v>
      </c>
      <c r="E35" s="1">
        <v>9.7915586420118093</v>
      </c>
      <c r="F35"/>
      <c r="H35"/>
    </row>
    <row r="36" spans="1:8" x14ac:dyDescent="0.2">
      <c r="A36" s="6">
        <v>14.3</v>
      </c>
      <c r="B36" s="6">
        <v>15.9</v>
      </c>
      <c r="C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6" s="2">
        <v>19.480565034447999</v>
      </c>
      <c r="E36" s="1">
        <v>9.6443899707075502</v>
      </c>
      <c r="F36"/>
      <c r="H36"/>
    </row>
    <row r="37" spans="1:8" x14ac:dyDescent="0.2">
      <c r="A37" s="6">
        <v>14.3</v>
      </c>
      <c r="B37" s="6">
        <v>15.9</v>
      </c>
      <c r="C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7" s="2">
        <v>20.0535228295788</v>
      </c>
      <c r="E37" s="1">
        <v>9.4927503411331209</v>
      </c>
      <c r="F37"/>
      <c r="H37"/>
    </row>
    <row r="38" spans="1:8" x14ac:dyDescent="0.2">
      <c r="A38" s="6">
        <v>14.3</v>
      </c>
      <c r="B38" s="6">
        <v>15.9</v>
      </c>
      <c r="C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8" s="2">
        <v>20.6264806247096</v>
      </c>
      <c r="E38" s="1">
        <v>9.3366610012134394</v>
      </c>
      <c r="F38"/>
      <c r="H38"/>
    </row>
    <row r="39" spans="1:8" x14ac:dyDescent="0.2">
      <c r="A39" s="6">
        <v>14.3</v>
      </c>
      <c r="B39" s="6">
        <v>15.9</v>
      </c>
      <c r="C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9" s="2">
        <v>21.199438419840501</v>
      </c>
      <c r="E39" s="1">
        <v>9.17614904592096</v>
      </c>
      <c r="F39"/>
      <c r="H39"/>
    </row>
    <row r="40" spans="1:8" x14ac:dyDescent="0.2">
      <c r="A40" s="6">
        <v>14.3</v>
      </c>
      <c r="B40" s="6">
        <v>15.9</v>
      </c>
      <c r="C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0" s="2">
        <v>21.772396214971302</v>
      </c>
      <c r="E40" s="1">
        <v>9.0112481373764393</v>
      </c>
      <c r="F40"/>
      <c r="H40"/>
    </row>
    <row r="41" spans="1:8" x14ac:dyDescent="0.2">
      <c r="A41" s="6">
        <v>14.3</v>
      </c>
      <c r="B41" s="6">
        <v>15.9</v>
      </c>
      <c r="C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1" s="2">
        <v>22.345354010102099</v>
      </c>
      <c r="E41" s="1">
        <v>8.8419992951286108</v>
      </c>
      <c r="F41"/>
      <c r="H41"/>
    </row>
    <row r="42" spans="1:8" x14ac:dyDescent="0.2">
      <c r="A42" s="6">
        <v>14.3</v>
      </c>
      <c r="B42" s="6">
        <v>15.9</v>
      </c>
      <c r="C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2" s="2">
        <v>22.9183118052329</v>
      </c>
      <c r="E42" s="1">
        <v>8.6684517634871607</v>
      </c>
      <c r="F42"/>
      <c r="H42"/>
    </row>
    <row r="43" spans="1:8" x14ac:dyDescent="0.2">
      <c r="A43" s="6">
        <v>14.3</v>
      </c>
      <c r="B43" s="6">
        <v>15.9</v>
      </c>
      <c r="C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3" s="2">
        <v>23.4912696003638</v>
      </c>
      <c r="E43" s="1">
        <v>8.4906639634687604</v>
      </c>
      <c r="F43"/>
      <c r="H43"/>
    </row>
    <row r="44" spans="1:8" x14ac:dyDescent="0.2">
      <c r="A44" s="6">
        <v>14.3</v>
      </c>
      <c r="B44" s="6">
        <v>15.9</v>
      </c>
      <c r="C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4" s="2">
        <v>24.064227395494601</v>
      </c>
      <c r="E44" s="1">
        <v>8.3087045376769009</v>
      </c>
      <c r="F44"/>
      <c r="H44"/>
    </row>
    <row r="45" spans="1:8" x14ac:dyDescent="0.2">
      <c r="A45" s="6">
        <v>14.3</v>
      </c>
      <c r="B45" s="6">
        <v>15.9</v>
      </c>
      <c r="C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5" s="2">
        <v>24.637185190625399</v>
      </c>
      <c r="E45" s="1">
        <v>8.1226534972646007</v>
      </c>
      <c r="F45"/>
      <c r="H45"/>
    </row>
    <row r="46" spans="1:8" x14ac:dyDescent="0.2">
      <c r="A46" s="6">
        <v>14.3</v>
      </c>
      <c r="B46" s="6">
        <v>15.9</v>
      </c>
      <c r="C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6" s="2">
        <v>25.2101429857562</v>
      </c>
      <c r="E46" s="1">
        <v>7.9326034810524604</v>
      </c>
      <c r="F46"/>
      <c r="H46"/>
    </row>
    <row r="47" spans="1:8" x14ac:dyDescent="0.2">
      <c r="A47" s="6">
        <v>14.3</v>
      </c>
      <c r="B47" s="6">
        <v>15.9</v>
      </c>
      <c r="C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7" s="2">
        <v>25.783100780887001</v>
      </c>
      <c r="E47" s="1">
        <v>7.7386611378768597</v>
      </c>
      <c r="F47"/>
      <c r="H47"/>
    </row>
    <row r="48" spans="1:8" x14ac:dyDescent="0.2">
      <c r="A48" s="6">
        <v>14.3</v>
      </c>
      <c r="B48" s="6">
        <v>15.9</v>
      </c>
      <c r="C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8" s="2">
        <v>26.356058576017901</v>
      </c>
      <c r="E48" s="1">
        <v>7.5409486443593101</v>
      </c>
      <c r="F48"/>
      <c r="H48"/>
    </row>
    <row r="49" spans="1:8" x14ac:dyDescent="0.2">
      <c r="A49" s="6">
        <v>14.3</v>
      </c>
      <c r="B49" s="6">
        <v>15.9</v>
      </c>
      <c r="C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49" s="2">
        <v>26.929016371148698</v>
      </c>
      <c r="E49" s="1">
        <v>7.33960537150333</v>
      </c>
      <c r="F49"/>
      <c r="H49"/>
    </row>
    <row r="50" spans="1:8" x14ac:dyDescent="0.2">
      <c r="A50" s="6">
        <v>14.3</v>
      </c>
      <c r="B50" s="6">
        <v>15.9</v>
      </c>
      <c r="C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0" s="2">
        <v>27.501974166279499</v>
      </c>
      <c r="E50" s="1">
        <v>7.1347897148686101</v>
      </c>
      <c r="F50"/>
      <c r="H50"/>
    </row>
    <row r="51" spans="1:8" x14ac:dyDescent="0.2">
      <c r="A51" s="6">
        <v>14.3</v>
      </c>
      <c r="B51" s="6">
        <v>15.9</v>
      </c>
      <c r="C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1" s="2">
        <v>28.0749319614103</v>
      </c>
      <c r="E51" s="1">
        <v>6.9266811045434196</v>
      </c>
      <c r="F51"/>
      <c r="H51"/>
    </row>
    <row r="52" spans="1:8" x14ac:dyDescent="0.2">
      <c r="A52" s="6">
        <v>14.3</v>
      </c>
      <c r="B52" s="6">
        <v>15.9</v>
      </c>
      <c r="C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2" s="2">
        <v>28.647889756541201</v>
      </c>
      <c r="E52" s="1">
        <v>6.7154822127509499</v>
      </c>
      <c r="F52"/>
      <c r="H52"/>
    </row>
    <row r="53" spans="1:8" x14ac:dyDescent="0.2">
      <c r="A53" s="6">
        <v>14.3</v>
      </c>
      <c r="B53" s="6">
        <v>15.9</v>
      </c>
      <c r="C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3" s="2">
        <v>29.220847551672001</v>
      </c>
      <c r="E53" s="1">
        <v>6.5014213786966399</v>
      </c>
      <c r="F53"/>
      <c r="H53"/>
    </row>
    <row r="54" spans="1:8" x14ac:dyDescent="0.2">
      <c r="A54" s="6">
        <v>14.3</v>
      </c>
      <c r="B54" s="6">
        <v>15.9</v>
      </c>
      <c r="C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4" s="2">
        <v>29.793805346802799</v>
      </c>
      <c r="E54" s="1">
        <v>6.2847552722016298</v>
      </c>
      <c r="F54"/>
      <c r="H54"/>
    </row>
    <row r="55" spans="1:8" x14ac:dyDescent="0.2">
      <c r="A55" s="6">
        <v>14.3</v>
      </c>
      <c r="B55" s="6">
        <v>15.9</v>
      </c>
      <c r="C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5" s="2">
        <v>30.3667631419336</v>
      </c>
      <c r="E55" s="1">
        <v>6.0657718197878499</v>
      </c>
      <c r="F55"/>
      <c r="H55"/>
    </row>
    <row r="56" spans="1:8" x14ac:dyDescent="0.2">
      <c r="A56" s="6">
        <v>14.3</v>
      </c>
      <c r="B56" s="6">
        <v>15.9</v>
      </c>
      <c r="C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6" s="2">
        <v>30.9397209370645</v>
      </c>
      <c r="E56" s="1">
        <v>5.8447934191939703</v>
      </c>
      <c r="F56"/>
      <c r="H56"/>
    </row>
    <row r="57" spans="1:8" x14ac:dyDescent="0.2">
      <c r="A57" s="6">
        <v>14.3</v>
      </c>
      <c r="B57" s="6">
        <v>15.9</v>
      </c>
      <c r="C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7" s="2">
        <v>31.512678732195301</v>
      </c>
      <c r="E57" s="1">
        <v>5.6221804708254401</v>
      </c>
      <c r="F57"/>
      <c r="H57"/>
    </row>
    <row r="58" spans="1:8" x14ac:dyDescent="0.2">
      <c r="A58" s="6">
        <v>14.3</v>
      </c>
      <c r="B58" s="6">
        <v>15.9</v>
      </c>
      <c r="C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8" s="2">
        <v>32.085636527326102</v>
      </c>
      <c r="E58" s="1">
        <v>5.3983352573857601</v>
      </c>
      <c r="F58"/>
      <c r="H58"/>
    </row>
    <row r="59" spans="1:8" x14ac:dyDescent="0.2">
      <c r="A59" s="6">
        <v>14.3</v>
      </c>
      <c r="B59" s="6">
        <v>15.9</v>
      </c>
      <c r="C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59" s="2">
        <v>32.658594322456899</v>
      </c>
      <c r="E59" s="1">
        <v>5.1737062059104</v>
      </c>
      <c r="F59"/>
      <c r="H59"/>
    </row>
    <row r="60" spans="1:8" x14ac:dyDescent="0.2">
      <c r="A60" s="6">
        <v>14.3</v>
      </c>
      <c r="B60" s="6">
        <v>15.9</v>
      </c>
      <c r="C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0" s="2">
        <v>33.231552117587697</v>
      </c>
      <c r="E60" s="1">
        <v>4.9487925696486403</v>
      </c>
      <c r="F60"/>
      <c r="H60"/>
    </row>
    <row r="61" spans="1:8" x14ac:dyDescent="0.2">
      <c r="A61" s="6">
        <v>14.3</v>
      </c>
      <c r="B61" s="6">
        <v>15.9</v>
      </c>
      <c r="C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1" s="2">
        <v>33.804509912718601</v>
      </c>
      <c r="E61" s="1">
        <v>4.7241495707052197</v>
      </c>
      <c r="F61"/>
      <c r="H61"/>
    </row>
    <row r="62" spans="1:8" x14ac:dyDescent="0.2">
      <c r="A62" s="6">
        <v>14.3</v>
      </c>
      <c r="B62" s="6">
        <v>15.9</v>
      </c>
      <c r="C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2" s="2">
        <v>34.377467707849398</v>
      </c>
      <c r="E62" s="1">
        <v>4.5003940480826996</v>
      </c>
      <c r="F62"/>
      <c r="H62"/>
    </row>
    <row r="63" spans="1:8" x14ac:dyDescent="0.2">
      <c r="A63" s="6">
        <v>14.3</v>
      </c>
      <c r="B63" s="6">
        <v>15.9</v>
      </c>
      <c r="C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3" s="2">
        <v>34.950425502980202</v>
      </c>
      <c r="E63" s="1">
        <v>4.2782106597412399</v>
      </c>
      <c r="F63"/>
      <c r="H63"/>
    </row>
    <row r="64" spans="1:8" x14ac:dyDescent="0.2">
      <c r="A64" s="6">
        <v>14.3</v>
      </c>
      <c r="B64" s="6">
        <v>15.9</v>
      </c>
      <c r="C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4" s="2">
        <v>35.523383298111</v>
      </c>
      <c r="E64" s="1">
        <v>4.0583586915187997</v>
      </c>
      <c r="F64"/>
      <c r="H64"/>
    </row>
    <row r="65" spans="1:8" x14ac:dyDescent="0.2">
      <c r="A65" s="6">
        <v>14.3</v>
      </c>
      <c r="B65" s="6">
        <v>15.9</v>
      </c>
      <c r="C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5" s="2">
        <v>36.096341093241897</v>
      </c>
      <c r="E65" s="1">
        <v>3.8416795302033999</v>
      </c>
      <c r="F65"/>
      <c r="H65"/>
    </row>
    <row r="66" spans="1:8" x14ac:dyDescent="0.2">
      <c r="A66" s="6">
        <v>14.3</v>
      </c>
      <c r="B66" s="6">
        <v>15.9</v>
      </c>
      <c r="C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6" s="2">
        <v>36.669298888372701</v>
      </c>
      <c r="E66" s="1">
        <v>3.6291048626954598</v>
      </c>
      <c r="H66"/>
    </row>
    <row r="67" spans="1:8" x14ac:dyDescent="0.2">
      <c r="A67" s="6">
        <v>14.3</v>
      </c>
      <c r="B67" s="6">
        <v>15.9</v>
      </c>
      <c r="C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7" s="2">
        <v>37.242256683503498</v>
      </c>
      <c r="E67" s="1">
        <v>3.4216656679903799</v>
      </c>
      <c r="H67"/>
    </row>
    <row r="68" spans="1:8" x14ac:dyDescent="0.2">
      <c r="A68" s="6">
        <v>14.3</v>
      </c>
      <c r="B68" s="6">
        <v>15.9</v>
      </c>
      <c r="C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8" s="2">
        <v>37.815214478634303</v>
      </c>
      <c r="E68" s="1">
        <v>3.22050207357985</v>
      </c>
      <c r="H68"/>
    </row>
    <row r="69" spans="1:8" x14ac:dyDescent="0.2">
      <c r="A69" s="6">
        <v>14.3</v>
      </c>
      <c r="B69" s="6">
        <v>15.9</v>
      </c>
      <c r="C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69" s="2">
        <v>38.3881722737652</v>
      </c>
      <c r="E69" s="1">
        <v>3.0268741527180998</v>
      </c>
      <c r="H69"/>
    </row>
    <row r="70" spans="1:8" x14ac:dyDescent="0.2">
      <c r="A70" s="6">
        <v>14.3</v>
      </c>
      <c r="B70" s="6">
        <v>15.9</v>
      </c>
      <c r="C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0" s="2">
        <v>38.961130068895997</v>
      </c>
      <c r="E70" s="1">
        <v>2.84217374368562</v>
      </c>
      <c r="H70"/>
    </row>
    <row r="71" spans="1:8" x14ac:dyDescent="0.2">
      <c r="A71" s="6">
        <v>14.3</v>
      </c>
      <c r="B71" s="6">
        <v>15.9</v>
      </c>
      <c r="C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1" s="2">
        <v>39.534087864026802</v>
      </c>
      <c r="E71" s="1">
        <v>2.66793737653256</v>
      </c>
      <c r="H71"/>
    </row>
    <row r="72" spans="1:8" x14ac:dyDescent="0.2">
      <c r="A72" s="6">
        <v>14.3</v>
      </c>
      <c r="B72" s="6">
        <v>15.9</v>
      </c>
      <c r="C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2" s="2">
        <v>40.107045659157599</v>
      </c>
      <c r="E72" s="1">
        <v>2.50586039654713</v>
      </c>
      <c r="H72"/>
    </row>
    <row r="73" spans="1:8" x14ac:dyDescent="0.2">
      <c r="A73" s="6">
        <v>14.3</v>
      </c>
      <c r="B73" s="6">
        <v>15.9</v>
      </c>
      <c r="C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3" s="2">
        <v>40.680003454288403</v>
      </c>
      <c r="E73" s="1">
        <v>2.3578123765609398</v>
      </c>
      <c r="H73"/>
    </row>
    <row r="74" spans="1:8" x14ac:dyDescent="0.2">
      <c r="A74" s="6">
        <v>14.3</v>
      </c>
      <c r="B74" s="6">
        <v>15.9</v>
      </c>
      <c r="C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4" s="2">
        <v>41.2529612494193</v>
      </c>
      <c r="E74" s="1">
        <v>2.2258539117592</v>
      </c>
      <c r="H74"/>
    </row>
    <row r="75" spans="1:8" x14ac:dyDescent="0.2">
      <c r="A75" s="6">
        <v>14.3</v>
      </c>
      <c r="B75" s="6">
        <v>15.9</v>
      </c>
      <c r="C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5" s="2">
        <v>41.825919044550098</v>
      </c>
      <c r="E75" s="1">
        <v>2.11225489037925</v>
      </c>
      <c r="H75"/>
    </row>
    <row r="76" spans="1:8" x14ac:dyDescent="0.2">
      <c r="A76" s="6">
        <v>14.3</v>
      </c>
      <c r="B76" s="6">
        <v>15.9</v>
      </c>
      <c r="C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6" s="2">
        <v>42.398876839680902</v>
      </c>
      <c r="E76" s="1">
        <v>2.0195143308759098</v>
      </c>
      <c r="H76"/>
    </row>
    <row r="77" spans="1:8" x14ac:dyDescent="0.2">
      <c r="A77" s="6">
        <v>14.3</v>
      </c>
      <c r="B77" s="6">
        <v>15.9</v>
      </c>
      <c r="C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7" s="2">
        <v>42.9718346348117</v>
      </c>
      <c r="E77" s="1">
        <v>1.9503818699641</v>
      </c>
      <c r="H77"/>
    </row>
    <row r="78" spans="1:8" x14ac:dyDescent="0.2">
      <c r="A78" s="6">
        <v>14.3</v>
      </c>
      <c r="B78" s="6">
        <v>15.9</v>
      </c>
      <c r="C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8" s="2">
        <v>43.544792429942603</v>
      </c>
      <c r="E78" s="1">
        <v>1.90788097530176</v>
      </c>
      <c r="H78"/>
    </row>
    <row r="79" spans="1:8" x14ac:dyDescent="0.2">
      <c r="A79" s="6">
        <v>14.3</v>
      </c>
      <c r="B79" s="6">
        <v>15.9</v>
      </c>
      <c r="C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79" s="2">
        <v>44.117750225073401</v>
      </c>
      <c r="E79" s="1">
        <v>1.89533394012198</v>
      </c>
      <c r="H79"/>
    </row>
    <row r="80" spans="1:8" x14ac:dyDescent="0.2">
      <c r="A80" s="6">
        <v>14.3</v>
      </c>
      <c r="B80" s="6">
        <v>15.9</v>
      </c>
      <c r="C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0" s="2">
        <v>44.690708020204198</v>
      </c>
      <c r="E80" s="1">
        <v>1.91638869313671</v>
      </c>
      <c r="H80"/>
    </row>
    <row r="81" spans="1:8" x14ac:dyDescent="0.2">
      <c r="A81" s="6">
        <v>14.3</v>
      </c>
      <c r="B81" s="6">
        <v>15.9</v>
      </c>
      <c r="C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1" s="2">
        <v>45.263665815335003</v>
      </c>
      <c r="E81" s="1">
        <v>1.97504742342025</v>
      </c>
      <c r="H81"/>
    </row>
    <row r="82" spans="1:8" x14ac:dyDescent="0.2">
      <c r="A82" s="6">
        <v>14.3</v>
      </c>
      <c r="B82" s="6">
        <v>15.9</v>
      </c>
      <c r="C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2" s="2">
        <v>45.8366236104659</v>
      </c>
      <c r="E82" s="1">
        <v>2.0756969741325699</v>
      </c>
      <c r="H82"/>
    </row>
    <row r="83" spans="1:8" x14ac:dyDescent="0.2">
      <c r="A83" s="6">
        <v>14.3</v>
      </c>
      <c r="B83" s="6">
        <v>15.9</v>
      </c>
      <c r="C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3" s="2">
        <v>46.409581405596697</v>
      </c>
      <c r="E83" s="1">
        <v>2.2231408976863301</v>
      </c>
      <c r="H83"/>
    </row>
    <row r="84" spans="1:8" x14ac:dyDescent="0.2">
      <c r="A84" s="6">
        <v>14.3</v>
      </c>
      <c r="B84" s="6">
        <v>15.9</v>
      </c>
      <c r="C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4" s="2">
        <v>46.982539200727501</v>
      </c>
      <c r="E84" s="1">
        <v>2.42263298443679</v>
      </c>
      <c r="H84"/>
    </row>
    <row r="85" spans="1:8" x14ac:dyDescent="0.2">
      <c r="A85" s="6">
        <v>14.3</v>
      </c>
      <c r="B85" s="6">
        <v>15.9</v>
      </c>
      <c r="C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5" s="2">
        <v>47.555496995858299</v>
      </c>
      <c r="E85" s="1">
        <v>2.67991197253115</v>
      </c>
      <c r="H85"/>
    </row>
    <row r="86" spans="1:8" x14ac:dyDescent="0.2">
      <c r="A86" s="6">
        <v>14.3</v>
      </c>
      <c r="B86" s="6">
        <v>15.9</v>
      </c>
      <c r="C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6" s="2">
        <v>48.128454790989103</v>
      </c>
      <c r="E86" s="1">
        <v>3.0012370127169299</v>
      </c>
      <c r="H86"/>
    </row>
    <row r="87" spans="1:8" x14ac:dyDescent="0.2">
      <c r="A87" s="6">
        <v>14.3</v>
      </c>
      <c r="B87" s="6">
        <v>15.9</v>
      </c>
      <c r="C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7" s="2">
        <v>48.70141258612</v>
      </c>
      <c r="E87" s="1">
        <v>3.3934232921918901</v>
      </c>
      <c r="H87"/>
    </row>
    <row r="88" spans="1:8" x14ac:dyDescent="0.2">
      <c r="A88" s="6">
        <v>14.3</v>
      </c>
      <c r="B88" s="6">
        <v>15.9</v>
      </c>
      <c r="C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8" s="2">
        <v>49.274370381250797</v>
      </c>
      <c r="E88" s="1">
        <v>3.8638770086278398</v>
      </c>
      <c r="H88"/>
    </row>
    <row r="89" spans="1:8" x14ac:dyDescent="0.2">
      <c r="A89" s="6">
        <v>14.3</v>
      </c>
      <c r="B89" s="6">
        <v>15.9</v>
      </c>
      <c r="C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89" s="2">
        <v>49.847328176381602</v>
      </c>
      <c r="E89" s="1">
        <v>4.4206286210005103</v>
      </c>
      <c r="H89"/>
    </row>
    <row r="90" spans="1:8" x14ac:dyDescent="0.2">
      <c r="A90" s="6">
        <v>14.3</v>
      </c>
      <c r="B90" s="6">
        <v>15.9</v>
      </c>
      <c r="C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0" s="2">
        <v>50.420285971512499</v>
      </c>
      <c r="E90" s="1">
        <v>5.07236297888603</v>
      </c>
      <c r="H90"/>
    </row>
    <row r="91" spans="1:8" x14ac:dyDescent="0.2">
      <c r="A91" s="6">
        <v>14.3</v>
      </c>
      <c r="B91" s="6">
        <v>15.9</v>
      </c>
      <c r="C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1" s="2">
        <v>50.993243766643303</v>
      </c>
      <c r="E91" s="1">
        <v>5.82844453725279</v>
      </c>
      <c r="H91"/>
    </row>
    <row r="92" spans="1:8" x14ac:dyDescent="0.2">
      <c r="A92" s="6">
        <v>14.3</v>
      </c>
      <c r="B92" s="6">
        <v>15.9</v>
      </c>
      <c r="C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2" s="2">
        <v>51.566201561774101</v>
      </c>
      <c r="E92" s="1">
        <v>6.6989353908935003</v>
      </c>
      <c r="H92"/>
    </row>
    <row r="93" spans="1:8" x14ac:dyDescent="0.2">
      <c r="A93" s="6">
        <v>14.3</v>
      </c>
      <c r="B93" s="6">
        <v>15.9</v>
      </c>
      <c r="C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3" s="2">
        <v>52.139159356904898</v>
      </c>
      <c r="E93" s="1">
        <v>7.6946033047156597</v>
      </c>
      <c r="H93"/>
    </row>
    <row r="94" spans="1:8" x14ac:dyDescent="0.2">
      <c r="A94" s="6">
        <v>14.3</v>
      </c>
      <c r="B94" s="6">
        <v>15.9</v>
      </c>
      <c r="C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4" s="2">
        <v>52.712117152035702</v>
      </c>
      <c r="E94" s="1">
        <v>8.8269162701961594</v>
      </c>
      <c r="H94"/>
    </row>
    <row r="95" spans="1:8" x14ac:dyDescent="0.2">
      <c r="A95" s="6">
        <v>14.3</v>
      </c>
      <c r="B95" s="6">
        <v>15.9</v>
      </c>
      <c r="C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5" s="2">
        <v>53.285074947166599</v>
      </c>
      <c r="E95" s="1">
        <v>10.1080193881168</v>
      </c>
      <c r="H95"/>
    </row>
    <row r="96" spans="1:8" x14ac:dyDescent="0.2">
      <c r="A96" s="6">
        <v>14.3</v>
      </c>
      <c r="B96" s="6">
        <v>15.9</v>
      </c>
      <c r="C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6" s="2">
        <v>53.858032742297397</v>
      </c>
      <c r="E96" s="1">
        <v>11.550689077741801</v>
      </c>
      <c r="H96"/>
    </row>
    <row r="97" spans="1:8" x14ac:dyDescent="0.2">
      <c r="A97" s="6">
        <v>14.3</v>
      </c>
      <c r="B97" s="6">
        <v>15.9</v>
      </c>
      <c r="C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7" s="2">
        <v>54.430990537428201</v>
      </c>
      <c r="E97" s="1">
        <v>13.168258773626</v>
      </c>
      <c r="H97"/>
    </row>
    <row r="98" spans="1:8" x14ac:dyDescent="0.2">
      <c r="A98" s="6">
        <v>14.3</v>
      </c>
      <c r="B98" s="6">
        <v>15.9</v>
      </c>
      <c r="C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8" s="2">
        <v>55.003948332558998</v>
      </c>
      <c r="E98" s="1">
        <v>14.9745094473886</v>
      </c>
    </row>
    <row r="99" spans="1:8" x14ac:dyDescent="0.2">
      <c r="A99" s="6">
        <v>14.3</v>
      </c>
      <c r="B99" s="6">
        <v>15.9</v>
      </c>
      <c r="C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99" s="2">
        <v>55.576906127689902</v>
      </c>
      <c r="E99" s="1">
        <v>16.983517569061402</v>
      </c>
    </row>
    <row r="100" spans="1:8" x14ac:dyDescent="0.2">
      <c r="A100" s="6">
        <v>14.3</v>
      </c>
      <c r="B100" s="6">
        <v>15.9</v>
      </c>
      <c r="C1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0" s="2">
        <v>56.1498639228207</v>
      </c>
      <c r="E100" s="1">
        <v>19.209452628508501</v>
      </c>
    </row>
    <row r="101" spans="1:8" x14ac:dyDescent="0.2">
      <c r="A101" s="6">
        <v>14.3</v>
      </c>
      <c r="B101" s="6">
        <v>15.9</v>
      </c>
      <c r="C1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1" s="2">
        <v>56.722821717951497</v>
      </c>
      <c r="E101" s="1">
        <v>21.666316249894699</v>
      </c>
    </row>
    <row r="102" spans="1:8" x14ac:dyDescent="0.2">
      <c r="A102" s="6">
        <v>14.3</v>
      </c>
      <c r="B102" s="6">
        <v>15.9</v>
      </c>
      <c r="C1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2" s="2">
        <v>57.295779513082302</v>
      </c>
      <c r="E102" s="1">
        <v>24.367615485923</v>
      </c>
    </row>
    <row r="103" spans="1:8" x14ac:dyDescent="0.2">
      <c r="A103" s="6">
        <v>14.3</v>
      </c>
      <c r="B103" s="6">
        <v>15.9</v>
      </c>
      <c r="C1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3" s="2">
        <v>57.868737308213198</v>
      </c>
      <c r="E103" s="1">
        <v>27.325964363980699</v>
      </c>
    </row>
    <row r="104" spans="1:8" x14ac:dyDescent="0.2">
      <c r="A104" s="6">
        <v>14.3</v>
      </c>
      <c r="B104" s="6">
        <v>15.9</v>
      </c>
      <c r="C1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4" s="2">
        <v>58.441695103344003</v>
      </c>
      <c r="E104" s="1">
        <v>30.552610505352199</v>
      </c>
    </row>
    <row r="105" spans="1:8" x14ac:dyDescent="0.2">
      <c r="A105" s="6">
        <v>14.3</v>
      </c>
      <c r="B105" s="6">
        <v>15.9</v>
      </c>
      <c r="C1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5" s="2">
        <v>59.0146528984748</v>
      </c>
      <c r="E105" s="1">
        <v>34.056887989688597</v>
      </c>
    </row>
    <row r="106" spans="1:8" x14ac:dyDescent="0.2">
      <c r="A106" s="6">
        <v>14.3</v>
      </c>
      <c r="B106" s="6">
        <v>15.9</v>
      </c>
      <c r="C1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6" s="2">
        <v>59.587610693605598</v>
      </c>
      <c r="E106" s="1">
        <v>37.845603870405199</v>
      </c>
    </row>
    <row r="107" spans="1:8" x14ac:dyDescent="0.2">
      <c r="A107" s="6">
        <v>14.3</v>
      </c>
      <c r="B107" s="6">
        <v>15.9</v>
      </c>
      <c r="C1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7" s="2">
        <v>60.160568488736402</v>
      </c>
      <c r="E107" s="1">
        <v>41.922373985795303</v>
      </c>
    </row>
    <row r="108" spans="1:8" x14ac:dyDescent="0.2">
      <c r="A108" s="6">
        <v>14.3</v>
      </c>
      <c r="B108" s="6">
        <v>15.9</v>
      </c>
      <c r="C1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8" s="2">
        <v>60.733526283867299</v>
      </c>
      <c r="E108" s="1">
        <v>46.286933788191</v>
      </c>
    </row>
    <row r="109" spans="1:8" x14ac:dyDescent="0.2">
      <c r="A109" s="6">
        <v>14.3</v>
      </c>
      <c r="B109" s="6">
        <v>15.9</v>
      </c>
      <c r="C1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09" s="2">
        <v>61.306484078998103</v>
      </c>
      <c r="E109" s="1">
        <v>50.934461220944399</v>
      </c>
    </row>
    <row r="110" spans="1:8" x14ac:dyDescent="0.2">
      <c r="A110" s="6">
        <v>14.3</v>
      </c>
      <c r="B110" s="6">
        <v>15.9</v>
      </c>
      <c r="C1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0" s="2">
        <v>61.879441874128901</v>
      </c>
      <c r="E110" s="1">
        <v>55.854960028033901</v>
      </c>
    </row>
    <row r="111" spans="1:8" x14ac:dyDescent="0.2">
      <c r="A111" s="6">
        <v>14.3</v>
      </c>
      <c r="B111" s="6">
        <v>15.9</v>
      </c>
      <c r="C1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1" s="2">
        <v>62.452399669259698</v>
      </c>
      <c r="E111" s="1">
        <v>61.032761474351901</v>
      </c>
    </row>
    <row r="112" spans="1:8" x14ac:dyDescent="0.2">
      <c r="A112" s="6">
        <v>14.3</v>
      </c>
      <c r="B112" s="6">
        <v>15.9</v>
      </c>
      <c r="C1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2" s="2">
        <v>63.025357464390602</v>
      </c>
      <c r="E112" s="1">
        <v>66.446207952261702</v>
      </c>
    </row>
    <row r="113" spans="1:5" x14ac:dyDescent="0.2">
      <c r="A113" s="6">
        <v>14.3</v>
      </c>
      <c r="B113" s="6">
        <v>15.9</v>
      </c>
      <c r="C1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3" s="2">
        <v>63.598315259521399</v>
      </c>
      <c r="E113" s="1">
        <v>72.067580821142201</v>
      </c>
    </row>
    <row r="114" spans="1:5" x14ac:dyDescent="0.2">
      <c r="A114" s="6">
        <v>14.3</v>
      </c>
      <c r="B114" s="6">
        <v>15.9</v>
      </c>
      <c r="C1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4" s="2">
        <v>64.171273054652204</v>
      </c>
      <c r="E114" s="1">
        <v>77.863324917490303</v>
      </c>
    </row>
    <row r="115" spans="1:5" x14ac:dyDescent="0.2">
      <c r="A115" s="6">
        <v>14.3</v>
      </c>
      <c r="B115" s="6">
        <v>15.9</v>
      </c>
      <c r="C1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5" s="2">
        <v>64.744230849782994</v>
      </c>
      <c r="E115" s="1">
        <v>83.794602451598905</v>
      </c>
    </row>
    <row r="116" spans="1:5" x14ac:dyDescent="0.2">
      <c r="A116" s="6">
        <v>14.3</v>
      </c>
      <c r="B116" s="6">
        <v>15.9</v>
      </c>
      <c r="C1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6" s="2">
        <v>65.317188644913898</v>
      </c>
      <c r="E116" s="1">
        <v>89.818180281909605</v>
      </c>
    </row>
    <row r="117" spans="1:5" x14ac:dyDescent="0.2">
      <c r="A117" s="6">
        <v>14.3</v>
      </c>
      <c r="B117" s="6">
        <v>15.9</v>
      </c>
      <c r="C1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7" s="2">
        <v>65.890146440044703</v>
      </c>
      <c r="E117" s="1">
        <v>95.887619884082795</v>
      </c>
    </row>
    <row r="118" spans="1:5" x14ac:dyDescent="0.2">
      <c r="A118" s="6">
        <v>14.3</v>
      </c>
      <c r="B118" s="6">
        <v>15.9</v>
      </c>
      <c r="C1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8" s="2">
        <v>66.463104235175507</v>
      </c>
      <c r="E118" s="1">
        <v>101.95470381291901</v>
      </c>
    </row>
    <row r="119" spans="1:5" x14ac:dyDescent="0.2">
      <c r="A119" s="6">
        <v>14.3</v>
      </c>
      <c r="B119" s="6">
        <v>15.9</v>
      </c>
      <c r="C1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19" s="2">
        <v>67.036062030306297</v>
      </c>
      <c r="E119" s="1">
        <v>107.971002326357</v>
      </c>
    </row>
    <row r="120" spans="1:5" x14ac:dyDescent="0.2">
      <c r="A120" s="6">
        <v>14.3</v>
      </c>
      <c r="B120" s="6">
        <v>15.9</v>
      </c>
      <c r="C1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0" s="2">
        <v>67.609019825437102</v>
      </c>
      <c r="E120" s="1">
        <v>113.889464979689</v>
      </c>
    </row>
    <row r="121" spans="1:5" x14ac:dyDescent="0.2">
      <c r="A121" s="6">
        <v>14.3</v>
      </c>
      <c r="B121" s="6">
        <v>15.9</v>
      </c>
      <c r="C1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1" s="2">
        <v>68.181977620568006</v>
      </c>
      <c r="E121" s="1">
        <v>119.665918316709</v>
      </c>
    </row>
    <row r="122" spans="1:5" x14ac:dyDescent="0.2">
      <c r="A122" s="6">
        <v>14.3</v>
      </c>
      <c r="B122" s="6">
        <v>15.9</v>
      </c>
      <c r="C1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2" s="2">
        <v>68.754935415698796</v>
      </c>
      <c r="E122" s="1">
        <v>125.260363077694</v>
      </c>
    </row>
    <row r="123" spans="1:5" x14ac:dyDescent="0.2">
      <c r="A123" s="6">
        <v>14.3</v>
      </c>
      <c r="B123" s="6">
        <v>15.9</v>
      </c>
      <c r="C1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3" s="2">
        <v>69.3278932108296</v>
      </c>
      <c r="E123" s="1">
        <v>130.63799004852899</v>
      </c>
    </row>
    <row r="124" spans="1:5" x14ac:dyDescent="0.2">
      <c r="A124" s="6">
        <v>14.3</v>
      </c>
      <c r="B124" s="6">
        <v>15.9</v>
      </c>
      <c r="C1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4" s="2">
        <v>69.900851005960405</v>
      </c>
      <c r="E124" s="1">
        <v>135.76986763490399</v>
      </c>
    </row>
    <row r="125" spans="1:5" x14ac:dyDescent="0.2">
      <c r="A125" s="6">
        <v>14.3</v>
      </c>
      <c r="B125" s="6">
        <v>15.9</v>
      </c>
      <c r="C1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5" s="2">
        <v>70.473808801091295</v>
      </c>
      <c r="E125" s="1">
        <v>140.633290178599</v>
      </c>
    </row>
    <row r="126" spans="1:5" x14ac:dyDescent="0.2">
      <c r="A126" s="6">
        <v>14.3</v>
      </c>
      <c r="B126" s="6">
        <v>15.9</v>
      </c>
      <c r="C1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6" s="2">
        <v>71.046766596222099</v>
      </c>
      <c r="E126" s="1">
        <v>145.2118081456</v>
      </c>
    </row>
    <row r="127" spans="1:5" x14ac:dyDescent="0.2">
      <c r="A127" s="6">
        <v>14.3</v>
      </c>
      <c r="B127" s="6">
        <v>15.9</v>
      </c>
      <c r="C1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7" s="2">
        <v>71.619724391352904</v>
      </c>
      <c r="E127" s="1">
        <v>149.49498552609299</v>
      </c>
    </row>
    <row r="128" spans="1:5" x14ac:dyDescent="0.2">
      <c r="A128" s="6">
        <v>14.3</v>
      </c>
      <c r="B128" s="6">
        <v>15.9</v>
      </c>
      <c r="C1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8" s="2">
        <v>72.192682186483694</v>
      </c>
      <c r="E128" s="1">
        <v>153.47794425671799</v>
      </c>
    </row>
    <row r="129" spans="1:5" x14ac:dyDescent="0.2">
      <c r="A129" s="6">
        <v>14.3</v>
      </c>
      <c r="B129" s="6">
        <v>15.9</v>
      </c>
      <c r="C1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29" s="2">
        <v>72.765639981614598</v>
      </c>
      <c r="E129" s="1">
        <v>157.16076045878501</v>
      </c>
    </row>
    <row r="130" spans="1:5" x14ac:dyDescent="0.2">
      <c r="A130" s="6">
        <v>14.3</v>
      </c>
      <c r="B130" s="6">
        <v>15.9</v>
      </c>
      <c r="C1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0" s="2">
        <v>73.338597776745402</v>
      </c>
      <c r="E130" s="1">
        <v>160.54777451432599</v>
      </c>
    </row>
    <row r="131" spans="1:5" x14ac:dyDescent="0.2">
      <c r="A131" s="6">
        <v>14.3</v>
      </c>
      <c r="B131" s="6">
        <v>15.9</v>
      </c>
      <c r="C1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1" s="2">
        <v>73.911555571876207</v>
      </c>
      <c r="E131" s="1">
        <v>163.646868920739</v>
      </c>
    </row>
    <row r="132" spans="1:5" x14ac:dyDescent="0.2">
      <c r="A132" s="6">
        <v>14.3</v>
      </c>
      <c r="B132" s="6">
        <v>15.9</v>
      </c>
      <c r="C1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2" s="2">
        <v>74.484513367006997</v>
      </c>
      <c r="E132" s="1">
        <v>166.468756963224</v>
      </c>
    </row>
    <row r="133" spans="1:5" x14ac:dyDescent="0.2">
      <c r="A133" s="6">
        <v>14.3</v>
      </c>
      <c r="B133" s="6">
        <v>15.9</v>
      </c>
      <c r="C1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3" s="2">
        <v>75.057471162137801</v>
      </c>
      <c r="E133" s="1">
        <v>169.02631360882299</v>
      </c>
    </row>
    <row r="134" spans="1:5" x14ac:dyDescent="0.2">
      <c r="A134" s="6">
        <v>14.3</v>
      </c>
      <c r="B134" s="6">
        <v>15.9</v>
      </c>
      <c r="C1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4" s="2">
        <v>75.630428957268705</v>
      </c>
      <c r="E134" s="1">
        <v>171.33396913992399</v>
      </c>
    </row>
    <row r="135" spans="1:5" x14ac:dyDescent="0.2">
      <c r="A135" s="6">
        <v>14.3</v>
      </c>
      <c r="B135" s="6">
        <v>15.9</v>
      </c>
      <c r="C1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5" s="2">
        <v>76.203386752399496</v>
      </c>
      <c r="E135" s="1">
        <v>173.40717677789701</v>
      </c>
    </row>
    <row r="136" spans="1:5" x14ac:dyDescent="0.2">
      <c r="A136" s="6">
        <v>14.3</v>
      </c>
      <c r="B136" s="6">
        <v>15.9</v>
      </c>
      <c r="C1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6" s="2">
        <v>76.7763445475303</v>
      </c>
      <c r="E136" s="1">
        <v>175.261958259126</v>
      </c>
    </row>
    <row r="137" spans="1:5" x14ac:dyDescent="0.2">
      <c r="A137" s="6">
        <v>14.3</v>
      </c>
      <c r="B137" s="6">
        <v>15.9</v>
      </c>
      <c r="C1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7" s="2">
        <v>77.349302342661204</v>
      </c>
      <c r="E137" s="1">
        <v>176.91452601461199</v>
      </c>
    </row>
    <row r="138" spans="1:5" x14ac:dyDescent="0.2">
      <c r="A138" s="6">
        <v>14.3</v>
      </c>
      <c r="B138" s="6">
        <v>15.9</v>
      </c>
      <c r="C1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8" s="2">
        <v>77.922260137791994</v>
      </c>
      <c r="E138" s="1">
        <v>178.38097705183199</v>
      </c>
    </row>
    <row r="139" spans="1:5" x14ac:dyDescent="0.2">
      <c r="A139" s="6">
        <v>14.3</v>
      </c>
      <c r="B139" s="6">
        <v>15.9</v>
      </c>
      <c r="C1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39" s="2">
        <v>78.495217932922799</v>
      </c>
      <c r="E139" s="1">
        <v>179.67705152442599</v>
      </c>
    </row>
    <row r="140" spans="1:5" x14ac:dyDescent="0.2">
      <c r="A140" s="6">
        <v>14.3</v>
      </c>
      <c r="B140" s="6">
        <v>15.9</v>
      </c>
      <c r="C1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0" s="2">
        <v>79.068175728053603</v>
      </c>
      <c r="E140" s="1">
        <v>180.81794796100999</v>
      </c>
    </row>
    <row r="141" spans="1:5" x14ac:dyDescent="0.2">
      <c r="A141" s="6">
        <v>14.3</v>
      </c>
      <c r="B141" s="6">
        <v>15.9</v>
      </c>
      <c r="C1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1" s="2">
        <v>79.641133523184394</v>
      </c>
      <c r="E141" s="1">
        <v>181.81818689642401</v>
      </c>
    </row>
    <row r="142" spans="1:5" x14ac:dyDescent="0.2">
      <c r="A142" s="6">
        <v>14.3</v>
      </c>
      <c r="B142" s="6">
        <v>15.9</v>
      </c>
      <c r="C1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2" s="2">
        <v>80.214091318315297</v>
      </c>
      <c r="E142" s="1">
        <v>182.69151494443599</v>
      </c>
    </row>
    <row r="143" spans="1:5" x14ac:dyDescent="0.2">
      <c r="A143" s="6">
        <v>14.3</v>
      </c>
      <c r="B143" s="6">
        <v>15.9</v>
      </c>
      <c r="C1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3" s="2">
        <v>80.787049113446102</v>
      </c>
      <c r="E143" s="1">
        <v>183.450841964852</v>
      </c>
    </row>
    <row r="144" spans="1:5" x14ac:dyDescent="0.2">
      <c r="A144" s="6">
        <v>14.3</v>
      </c>
      <c r="B144" s="6">
        <v>15.9</v>
      </c>
      <c r="C1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4" s="2">
        <v>81.360006908576906</v>
      </c>
      <c r="E144" s="1">
        <v>184.10820475830801</v>
      </c>
    </row>
    <row r="145" spans="1:5" x14ac:dyDescent="0.2">
      <c r="A145" s="6">
        <v>14.3</v>
      </c>
      <c r="B145" s="6">
        <v>15.9</v>
      </c>
      <c r="C1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5" s="2">
        <v>81.932964703707697</v>
      </c>
      <c r="E145" s="1">
        <v>184.67475156242301</v>
      </c>
    </row>
    <row r="146" spans="1:5" x14ac:dyDescent="0.2">
      <c r="A146" s="6">
        <v>14.3</v>
      </c>
      <c r="B146" s="6">
        <v>15.9</v>
      </c>
      <c r="C1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6" s="2">
        <v>82.505922498838501</v>
      </c>
      <c r="E146" s="1">
        <v>185.16074245372201</v>
      </c>
    </row>
    <row r="147" spans="1:5" x14ac:dyDescent="0.2">
      <c r="A147" s="6">
        <v>14.3</v>
      </c>
      <c r="B147" s="6">
        <v>15.9</v>
      </c>
      <c r="C1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7" s="2">
        <v>83.078880293969405</v>
      </c>
      <c r="E147" s="1">
        <v>185.57556153795201</v>
      </c>
    </row>
    <row r="148" spans="1:5" x14ac:dyDescent="0.2">
      <c r="A148" s="6">
        <v>14.3</v>
      </c>
      <c r="B148" s="6">
        <v>15.9</v>
      </c>
      <c r="C1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8" s="2">
        <v>83.651838089100195</v>
      </c>
      <c r="E148" s="1">
        <v>185.92773751425901</v>
      </c>
    </row>
    <row r="149" spans="1:5" x14ac:dyDescent="0.2">
      <c r="A149" s="6">
        <v>14.3</v>
      </c>
      <c r="B149" s="6">
        <v>15.9</v>
      </c>
      <c r="C1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49" s="2">
        <v>84.224795884231</v>
      </c>
      <c r="E149" s="1">
        <v>186.224969816297</v>
      </c>
    </row>
    <row r="150" spans="1:5" x14ac:dyDescent="0.2">
      <c r="A150" s="6">
        <v>14.3</v>
      </c>
      <c r="B150" s="6">
        <v>15.9</v>
      </c>
      <c r="C1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0" s="2">
        <v>84.797753679361804</v>
      </c>
      <c r="E150" s="1">
        <v>186.474158064834</v>
      </c>
    </row>
    <row r="151" spans="1:5" x14ac:dyDescent="0.2">
      <c r="A151" s="6">
        <v>14.3</v>
      </c>
      <c r="B151" s="6">
        <v>15.9</v>
      </c>
      <c r="C1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1" s="2">
        <v>85.370711474492694</v>
      </c>
      <c r="E151" s="1">
        <v>186.68143301601199</v>
      </c>
    </row>
    <row r="152" spans="1:5" x14ac:dyDescent="0.2">
      <c r="A152" s="6">
        <v>14.3</v>
      </c>
      <c r="B152" s="6">
        <v>15.9</v>
      </c>
      <c r="C1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2" s="2">
        <v>85.943669269623499</v>
      </c>
      <c r="E152" s="1">
        <v>186.85218756443501</v>
      </c>
    </row>
    <row r="153" spans="1:5" x14ac:dyDescent="0.2">
      <c r="A153" s="6">
        <v>14.3</v>
      </c>
      <c r="B153" s="6">
        <v>15.9</v>
      </c>
      <c r="C1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3" s="2">
        <v>86.516627064754303</v>
      </c>
      <c r="E153" s="1">
        <v>186.991106669174</v>
      </c>
    </row>
    <row r="154" spans="1:5" x14ac:dyDescent="0.2">
      <c r="A154" s="6">
        <v>14.3</v>
      </c>
      <c r="B154" s="6">
        <v>15.9</v>
      </c>
      <c r="C1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4" s="2">
        <v>87.089584859885093</v>
      </c>
      <c r="E154" s="1">
        <v>187.10219532260999</v>
      </c>
    </row>
    <row r="155" spans="1:5" x14ac:dyDescent="0.2">
      <c r="A155" s="6">
        <v>14.3</v>
      </c>
      <c r="B155" s="6">
        <v>15.9</v>
      </c>
      <c r="C1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5" s="2">
        <v>87.662542655015898</v>
      </c>
      <c r="E155" s="1">
        <v>187.188803885299</v>
      </c>
    </row>
    <row r="156" spans="1:5" x14ac:dyDescent="0.2">
      <c r="A156" s="6">
        <v>14.3</v>
      </c>
      <c r="B156" s="6">
        <v>15.9</v>
      </c>
      <c r="C1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6" s="2">
        <v>88.235500450146802</v>
      </c>
      <c r="E156" s="1">
        <v>187.253650272919</v>
      </c>
    </row>
    <row r="157" spans="1:5" x14ac:dyDescent="0.2">
      <c r="A157" s="6">
        <v>14.3</v>
      </c>
      <c r="B157" s="6">
        <v>15.9</v>
      </c>
      <c r="C1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7" s="2">
        <v>88.808458245277606</v>
      </c>
      <c r="E157" s="1">
        <v>187.29883861097201</v>
      </c>
    </row>
    <row r="158" spans="1:5" x14ac:dyDescent="0.2">
      <c r="A158" s="6">
        <v>14.3</v>
      </c>
      <c r="B158" s="6">
        <v>15.9</v>
      </c>
      <c r="C1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8" s="2">
        <v>89.381416040408396</v>
      </c>
      <c r="E158" s="1">
        <v>187.325874075998</v>
      </c>
    </row>
    <row r="159" spans="1:5" x14ac:dyDescent="0.2">
      <c r="A159" s="6">
        <v>14.3</v>
      </c>
      <c r="B159" s="6">
        <v>15.9</v>
      </c>
      <c r="C1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59" s="2">
        <v>89.9543738355393</v>
      </c>
      <c r="E159" s="1">
        <v>187.33567372426501</v>
      </c>
    </row>
    <row r="160" spans="1:5" x14ac:dyDescent="0.2">
      <c r="A160" s="6">
        <v>14.3</v>
      </c>
      <c r="B160" s="6">
        <v>15.9</v>
      </c>
      <c r="C1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0" s="2">
        <v>90.527331630670105</v>
      </c>
      <c r="E160" s="1">
        <v>187.32857317558401</v>
      </c>
    </row>
    <row r="161" spans="1:5" x14ac:dyDescent="0.2">
      <c r="A161" s="6">
        <v>14.3</v>
      </c>
      <c r="B161" s="6">
        <v>15.9</v>
      </c>
      <c r="C1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1" s="2">
        <v>91.100289425800895</v>
      </c>
      <c r="E161" s="1">
        <v>187.30432907567999</v>
      </c>
    </row>
    <row r="162" spans="1:5" x14ac:dyDescent="0.2">
      <c r="A162" s="6">
        <v>14.3</v>
      </c>
      <c r="B162" s="6">
        <v>15.9</v>
      </c>
      <c r="C1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2" s="2">
        <v>91.6732472209317</v>
      </c>
      <c r="E162" s="1">
        <v>187.26211730988501</v>
      </c>
    </row>
    <row r="163" spans="1:5" x14ac:dyDescent="0.2">
      <c r="A163" s="6">
        <v>14.3</v>
      </c>
      <c r="B163" s="6">
        <v>15.9</v>
      </c>
      <c r="C1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3" s="2">
        <v>92.246205016062603</v>
      </c>
      <c r="E163" s="1">
        <v>187.20052698786199</v>
      </c>
    </row>
    <row r="164" spans="1:5" x14ac:dyDescent="0.2">
      <c r="A164" s="6">
        <v>14.3</v>
      </c>
      <c r="B164" s="6">
        <v>15.9</v>
      </c>
      <c r="C1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4" s="2">
        <v>92.819162811193394</v>
      </c>
      <c r="E164" s="1">
        <v>187.11755026773599</v>
      </c>
    </row>
    <row r="165" spans="1:5" x14ac:dyDescent="0.2">
      <c r="A165" s="6">
        <v>14.3</v>
      </c>
      <c r="B165" s="6">
        <v>15.9</v>
      </c>
      <c r="C1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5" s="2">
        <v>93.392120606324198</v>
      </c>
      <c r="E165" s="1">
        <v>187.01056814249699</v>
      </c>
    </row>
    <row r="166" spans="1:5" x14ac:dyDescent="0.2">
      <c r="A166" s="6">
        <v>14.3</v>
      </c>
      <c r="B166" s="6">
        <v>15.9</v>
      </c>
      <c r="C1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6" s="2">
        <v>93.965078401455003</v>
      </c>
      <c r="E166" s="1">
        <v>186.876332376166</v>
      </c>
    </row>
    <row r="167" spans="1:5" x14ac:dyDescent="0.2">
      <c r="A167" s="6">
        <v>14.3</v>
      </c>
      <c r="B167" s="6">
        <v>15.9</v>
      </c>
      <c r="C1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7" s="2">
        <v>94.538036196585793</v>
      </c>
      <c r="E167" s="1">
        <v>186.710943856645</v>
      </c>
    </row>
    <row r="168" spans="1:5" x14ac:dyDescent="0.2">
      <c r="A168" s="6">
        <v>14.3</v>
      </c>
      <c r="B168" s="6">
        <v>15.9</v>
      </c>
      <c r="C1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8" s="2">
        <v>95.110993991716697</v>
      </c>
      <c r="E168" s="1">
        <v>186.50982773150099</v>
      </c>
    </row>
    <row r="169" spans="1:5" x14ac:dyDescent="0.2">
      <c r="A169" s="6">
        <v>14.3</v>
      </c>
      <c r="B169" s="6">
        <v>15.9</v>
      </c>
      <c r="C1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69" s="2">
        <v>95.683951786847501</v>
      </c>
      <c r="E169" s="1">
        <v>186.267705817972</v>
      </c>
    </row>
    <row r="170" spans="1:5" x14ac:dyDescent="0.2">
      <c r="A170" s="6">
        <v>14.3</v>
      </c>
      <c r="B170" s="6">
        <v>15.9</v>
      </c>
      <c r="C1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0" s="2">
        <v>96.256909581978306</v>
      </c>
      <c r="E170" s="1">
        <v>185.97856693553899</v>
      </c>
    </row>
    <row r="171" spans="1:5" x14ac:dyDescent="0.2">
      <c r="A171" s="6">
        <v>14.3</v>
      </c>
      <c r="B171" s="6">
        <v>15.9</v>
      </c>
      <c r="C1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1" s="2">
        <v>96.829867377109096</v>
      </c>
      <c r="E171" s="1">
        <v>185.63563600575401</v>
      </c>
    </row>
    <row r="172" spans="1:5" x14ac:dyDescent="0.2">
      <c r="A172" s="6">
        <v>14.3</v>
      </c>
      <c r="B172" s="6">
        <v>15.9</v>
      </c>
      <c r="C1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2" s="2">
        <v>97.40282517224</v>
      </c>
      <c r="E172" s="1">
        <v>185.231343007509</v>
      </c>
    </row>
    <row r="173" spans="1:5" x14ac:dyDescent="0.2">
      <c r="A173" s="6">
        <v>14.3</v>
      </c>
      <c r="B173" s="6">
        <v>15.9</v>
      </c>
      <c r="C1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3" s="2">
        <v>97.975782967370804</v>
      </c>
      <c r="E173" s="1">
        <v>184.75729317521001</v>
      </c>
    </row>
    <row r="174" spans="1:5" x14ac:dyDescent="0.2">
      <c r="A174" s="6">
        <v>14.3</v>
      </c>
      <c r="B174" s="6">
        <v>15.9</v>
      </c>
      <c r="C1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4" s="2">
        <v>98.548740762501595</v>
      </c>
      <c r="E174" s="1">
        <v>184.20424019116001</v>
      </c>
    </row>
    <row r="175" spans="1:5" x14ac:dyDescent="0.2">
      <c r="A175" s="6">
        <v>14.3</v>
      </c>
      <c r="B175" s="6">
        <v>15.9</v>
      </c>
      <c r="C1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5" s="2">
        <v>99.121698557632399</v>
      </c>
      <c r="E175" s="1">
        <v>183.56206456067801</v>
      </c>
    </row>
    <row r="176" spans="1:5" x14ac:dyDescent="0.2">
      <c r="A176" s="6">
        <v>14.3</v>
      </c>
      <c r="B176" s="6">
        <v>15.9</v>
      </c>
      <c r="C1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6" s="2">
        <v>99.694656352763204</v>
      </c>
      <c r="E176" s="1">
        <v>182.81975987653101</v>
      </c>
    </row>
    <row r="177" spans="1:5" x14ac:dyDescent="0.2">
      <c r="A177" s="6">
        <v>14.3</v>
      </c>
      <c r="B177" s="6">
        <v>15.9</v>
      </c>
      <c r="C1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7" s="2">
        <v>100.26761414789399</v>
      </c>
      <c r="E177" s="1">
        <v>181.96543028302801</v>
      </c>
    </row>
    <row r="178" spans="1:5" x14ac:dyDescent="0.2">
      <c r="A178" s="6">
        <v>14.3</v>
      </c>
      <c r="B178" s="6">
        <v>15.9</v>
      </c>
      <c r="C1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8" s="2">
        <v>100.840571943025</v>
      </c>
      <c r="E178" s="1">
        <v>180.986303139782</v>
      </c>
    </row>
    <row r="179" spans="1:5" x14ac:dyDescent="0.2">
      <c r="A179" s="6">
        <v>14.3</v>
      </c>
      <c r="B179" s="6">
        <v>15.9</v>
      </c>
      <c r="C1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79" s="2">
        <v>101.413529738156</v>
      </c>
      <c r="E179" s="1">
        <v>179.86876165249399</v>
      </c>
    </row>
    <row r="180" spans="1:5" x14ac:dyDescent="0.2">
      <c r="A180" s="6">
        <v>14.3</v>
      </c>
      <c r="B180" s="6">
        <v>15.9</v>
      </c>
      <c r="C1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0" s="2">
        <v>101.986487533287</v>
      </c>
      <c r="E180" s="1">
        <v>178.598403062719</v>
      </c>
    </row>
    <row r="181" spans="1:5" x14ac:dyDescent="0.2">
      <c r="A181" s="6">
        <v>14.3</v>
      </c>
      <c r="B181" s="6">
        <v>15.9</v>
      </c>
      <c r="C1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1" s="2">
        <v>102.559445328417</v>
      </c>
      <c r="E181" s="1">
        <v>177.160128831344</v>
      </c>
    </row>
    <row r="182" spans="1:5" x14ac:dyDescent="0.2">
      <c r="A182" s="6">
        <v>14.3</v>
      </c>
      <c r="B182" s="6">
        <v>15.9</v>
      </c>
      <c r="C1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2" s="2">
        <v>103.132403123548</v>
      </c>
      <c r="E182" s="1">
        <v>175.53827404642399</v>
      </c>
    </row>
    <row r="183" spans="1:5" x14ac:dyDescent="0.2">
      <c r="A183" s="6">
        <v>14.3</v>
      </c>
      <c r="B183" s="6">
        <v>15.9</v>
      </c>
      <c r="C1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3" s="2">
        <v>103.70536091867901</v>
      </c>
      <c r="E183" s="1">
        <v>173.716783935363</v>
      </c>
    </row>
    <row r="184" spans="1:5" x14ac:dyDescent="0.2">
      <c r="A184" s="6">
        <v>14.3</v>
      </c>
      <c r="B184" s="6">
        <v>15.9</v>
      </c>
      <c r="C1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4" s="2">
        <v>104.27831871380999</v>
      </c>
      <c r="E184" s="1">
        <v>171.67944572010401</v>
      </c>
    </row>
    <row r="185" spans="1:5" x14ac:dyDescent="0.2">
      <c r="A185" s="6">
        <v>14.3</v>
      </c>
      <c r="B185" s="6">
        <v>15.9</v>
      </c>
      <c r="C1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5" s="2">
        <v>104.851276508941</v>
      </c>
      <c r="E185" s="1">
        <v>169.41018392549901</v>
      </c>
    </row>
    <row r="186" spans="1:5" x14ac:dyDescent="0.2">
      <c r="A186" s="6">
        <v>14.3</v>
      </c>
      <c r="B186" s="6">
        <v>15.9</v>
      </c>
      <c r="C1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6" s="2">
        <v>105.42423430407101</v>
      </c>
      <c r="E186" s="1">
        <v>166.893426381859</v>
      </c>
    </row>
    <row r="187" spans="1:5" x14ac:dyDescent="0.2">
      <c r="A187" s="6">
        <v>14.3</v>
      </c>
      <c r="B187" s="6">
        <v>15.9</v>
      </c>
      <c r="C1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7" s="2">
        <v>105.997192099202</v>
      </c>
      <c r="E187" s="1">
        <v>164.11454624696799</v>
      </c>
    </row>
    <row r="188" spans="1:5" x14ac:dyDescent="0.2">
      <c r="A188" s="6">
        <v>14.3</v>
      </c>
      <c r="B188" s="6">
        <v>15.9</v>
      </c>
      <c r="C1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8" s="2">
        <v>106.570149894333</v>
      </c>
      <c r="E188" s="1">
        <v>161.06038207240701</v>
      </c>
    </row>
    <row r="189" spans="1:5" x14ac:dyDescent="0.2">
      <c r="A189" s="6">
        <v>14.3</v>
      </c>
      <c r="B189" s="6">
        <v>15.9</v>
      </c>
      <c r="C1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89" s="2">
        <v>107.143107689464</v>
      </c>
      <c r="E189" s="1">
        <v>157.719832926404</v>
      </c>
    </row>
    <row r="190" spans="1:5" x14ac:dyDescent="0.2">
      <c r="A190" s="6">
        <v>14.3</v>
      </c>
      <c r="B190" s="6">
        <v>15.9</v>
      </c>
      <c r="C1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0" s="2">
        <v>107.71606548459501</v>
      </c>
      <c r="E190" s="1">
        <v>154.08451861926901</v>
      </c>
    </row>
    <row r="191" spans="1:5" x14ac:dyDescent="0.2">
      <c r="A191" s="6">
        <v>14.3</v>
      </c>
      <c r="B191" s="6">
        <v>15.9</v>
      </c>
      <c r="C1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1" s="2">
        <v>108.289023279726</v>
      </c>
      <c r="E191" s="1">
        <v>150.14948611257199</v>
      </c>
    </row>
    <row r="192" spans="1:5" x14ac:dyDescent="0.2">
      <c r="A192" s="6">
        <v>14.3</v>
      </c>
      <c r="B192" s="6">
        <v>15.9</v>
      </c>
      <c r="C1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2" s="2">
        <v>108.861981074856</v>
      </c>
      <c r="E192" s="1">
        <v>145.913932521596</v>
      </c>
    </row>
    <row r="193" spans="1:5" x14ac:dyDescent="0.2">
      <c r="A193" s="6">
        <v>14.3</v>
      </c>
      <c r="B193" s="6">
        <v>15.9</v>
      </c>
      <c r="C1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3" s="2">
        <v>109.43493886998699</v>
      </c>
      <c r="E193" s="1">
        <v>141.381903521862</v>
      </c>
    </row>
    <row r="194" spans="1:5" x14ac:dyDescent="0.2">
      <c r="A194" s="6">
        <v>14.3</v>
      </c>
      <c r="B194" s="6">
        <v>15.9</v>
      </c>
      <c r="C1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4" s="2">
        <v>110.007896665118</v>
      </c>
      <c r="E194" s="1">
        <v>136.56291482675999</v>
      </c>
    </row>
    <row r="195" spans="1:5" x14ac:dyDescent="0.2">
      <c r="A195" s="6">
        <v>14.3</v>
      </c>
      <c r="B195" s="6">
        <v>15.9</v>
      </c>
      <c r="C1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5" s="2">
        <v>110.580854460249</v>
      </c>
      <c r="E195" s="1">
        <v>131.47243571275001</v>
      </c>
    </row>
    <row r="196" spans="1:5" x14ac:dyDescent="0.2">
      <c r="A196" s="6">
        <v>14.3</v>
      </c>
      <c r="B196" s="6">
        <v>15.9</v>
      </c>
      <c r="C1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6" s="2">
        <v>111.15381225538</v>
      </c>
      <c r="E196" s="1">
        <v>126.13216977939</v>
      </c>
    </row>
    <row r="197" spans="1:5" x14ac:dyDescent="0.2">
      <c r="A197" s="6">
        <v>14.3</v>
      </c>
      <c r="B197" s="6">
        <v>15.9</v>
      </c>
      <c r="C1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7" s="2">
        <v>111.72677005051101</v>
      </c>
      <c r="E197" s="1">
        <v>120.570071736027</v>
      </c>
    </row>
    <row r="198" spans="1:5" x14ac:dyDescent="0.2">
      <c r="A198" s="6">
        <v>14.3</v>
      </c>
      <c r="B198" s="6">
        <v>15.9</v>
      </c>
      <c r="C1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8" s="2">
        <v>112.299727845641</v>
      </c>
      <c r="E198" s="1">
        <v>114.82005190244</v>
      </c>
    </row>
    <row r="199" spans="1:5" x14ac:dyDescent="0.2">
      <c r="A199" s="6">
        <v>14.3</v>
      </c>
      <c r="B199" s="6">
        <v>15.9</v>
      </c>
      <c r="C1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199" s="2">
        <v>112.872685640772</v>
      </c>
      <c r="E199" s="1">
        <v>108.921342833773</v>
      </c>
    </row>
    <row r="200" spans="1:5" x14ac:dyDescent="0.2">
      <c r="A200" s="6">
        <v>14.3</v>
      </c>
      <c r="B200" s="6">
        <v>15.9</v>
      </c>
      <c r="C2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0" s="2">
        <v>113.44564343590299</v>
      </c>
      <c r="E200" s="1">
        <v>102.917533551961</v>
      </c>
    </row>
    <row r="201" spans="1:5" x14ac:dyDescent="0.2">
      <c r="A201" s="6">
        <v>14.3</v>
      </c>
      <c r="B201" s="6">
        <v>15.9</v>
      </c>
      <c r="C2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1" s="2">
        <v>114.018601231034</v>
      </c>
      <c r="E201" s="1">
        <v>96.855312545542503</v>
      </c>
    </row>
    <row r="202" spans="1:5" x14ac:dyDescent="0.2">
      <c r="A202" s="6">
        <v>14.3</v>
      </c>
      <c r="B202" s="6">
        <v>15.9</v>
      </c>
      <c r="C2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2" s="2">
        <v>114.591559026165</v>
      </c>
      <c r="E202" s="1">
        <v>90.782995399879596</v>
      </c>
    </row>
    <row r="203" spans="1:5" x14ac:dyDescent="0.2">
      <c r="A203" s="6">
        <v>14.3</v>
      </c>
      <c r="B203" s="6">
        <v>15.9</v>
      </c>
      <c r="C2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3" s="2">
        <v>115.164516821295</v>
      </c>
      <c r="E203" s="1">
        <v>84.748940333093401</v>
      </c>
    </row>
    <row r="204" spans="1:5" x14ac:dyDescent="0.2">
      <c r="A204" s="6">
        <v>14.3</v>
      </c>
      <c r="B204" s="6">
        <v>15.9</v>
      </c>
      <c r="C2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4" s="2">
        <v>115.737474616426</v>
      </c>
      <c r="E204" s="1">
        <v>78.799969594627299</v>
      </c>
    </row>
    <row r="205" spans="1:5" x14ac:dyDescent="0.2">
      <c r="A205" s="6">
        <v>14.3</v>
      </c>
      <c r="B205" s="6">
        <v>15.9</v>
      </c>
      <c r="C2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5" s="2">
        <v>116.310432411557</v>
      </c>
      <c r="E205" s="1">
        <v>72.979913582376994</v>
      </c>
    </row>
    <row r="206" spans="1:5" x14ac:dyDescent="0.2">
      <c r="A206" s="6">
        <v>14.3</v>
      </c>
      <c r="B206" s="6">
        <v>15.9</v>
      </c>
      <c r="C2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6" s="2">
        <v>116.88339020668801</v>
      </c>
      <c r="E206" s="1">
        <v>67.3283778997247</v>
      </c>
    </row>
    <row r="207" spans="1:5" x14ac:dyDescent="0.2">
      <c r="A207" s="6">
        <v>14.3</v>
      </c>
      <c r="B207" s="6">
        <v>15.9</v>
      </c>
      <c r="C2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7" s="2">
        <v>117.45634800181899</v>
      </c>
      <c r="E207" s="1">
        <v>61.879804878614898</v>
      </c>
    </row>
    <row r="208" spans="1:5" x14ac:dyDescent="0.2">
      <c r="A208" s="6">
        <v>14.3</v>
      </c>
      <c r="B208" s="6">
        <v>15.9</v>
      </c>
      <c r="C2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8" s="2">
        <v>118.02930579695</v>
      </c>
      <c r="E208" s="1">
        <v>56.6628660064641</v>
      </c>
    </row>
    <row r="209" spans="1:5" x14ac:dyDescent="0.2">
      <c r="A209" s="6">
        <v>14.3</v>
      </c>
      <c r="B209" s="6">
        <v>15.9</v>
      </c>
      <c r="C2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09" s="2">
        <v>118.60226359208001</v>
      </c>
      <c r="E209" s="1">
        <v>51.700186500489401</v>
      </c>
    </row>
    <row r="210" spans="1:5" x14ac:dyDescent="0.2">
      <c r="A210" s="6">
        <v>14.3</v>
      </c>
      <c r="B210" s="6">
        <v>15.9</v>
      </c>
      <c r="C2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0" s="2">
        <v>119.175221387211</v>
      </c>
      <c r="E210" s="1">
        <v>47.008373337132298</v>
      </c>
    </row>
    <row r="211" spans="1:5" x14ac:dyDescent="0.2">
      <c r="A211" s="6">
        <v>14.3</v>
      </c>
      <c r="B211" s="6">
        <v>15.9</v>
      </c>
      <c r="C2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1" s="2">
        <v>119.748179182342</v>
      </c>
      <c r="E211" s="1">
        <v>42.598296778833898</v>
      </c>
    </row>
    <row r="212" spans="1:5" x14ac:dyDescent="0.2">
      <c r="A212" s="6">
        <v>14.3</v>
      </c>
      <c r="B212" s="6">
        <v>15.9</v>
      </c>
      <c r="C2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2" s="2">
        <v>120.321136977473</v>
      </c>
      <c r="E212" s="1">
        <v>38.475563997690401</v>
      </c>
    </row>
    <row r="213" spans="1:5" x14ac:dyDescent="0.2">
      <c r="A213" s="6">
        <v>14.3</v>
      </c>
      <c r="B213" s="6">
        <v>15.9</v>
      </c>
      <c r="C2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3" s="2">
        <v>120.89409477260401</v>
      </c>
      <c r="E213" s="1">
        <v>34.641120992778802</v>
      </c>
    </row>
    <row r="214" spans="1:5" x14ac:dyDescent="0.2">
      <c r="A214" s="6">
        <v>14.3</v>
      </c>
      <c r="B214" s="6">
        <v>15.9</v>
      </c>
      <c r="C2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4" s="2">
        <v>121.467052567735</v>
      </c>
      <c r="E214" s="1">
        <v>31.091923607825802</v>
      </c>
    </row>
    <row r="215" spans="1:5" x14ac:dyDescent="0.2">
      <c r="A215" s="6">
        <v>14.3</v>
      </c>
      <c r="B215" s="6">
        <v>15.9</v>
      </c>
      <c r="C2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5" s="2">
        <v>122.040010362865</v>
      </c>
      <c r="E215" s="1">
        <v>27.821627563371599</v>
      </c>
    </row>
    <row r="216" spans="1:5" x14ac:dyDescent="0.2">
      <c r="A216" s="6">
        <v>14.3</v>
      </c>
      <c r="B216" s="6">
        <v>15.9</v>
      </c>
      <c r="C2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6" s="2">
        <v>122.61296815799599</v>
      </c>
      <c r="E216" s="1">
        <v>24.821258628981798</v>
      </c>
    </row>
    <row r="217" spans="1:5" x14ac:dyDescent="0.2">
      <c r="A217" s="6">
        <v>14.3</v>
      </c>
      <c r="B217" s="6">
        <v>15.9</v>
      </c>
      <c r="C2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7" s="2">
        <v>123.185925953127</v>
      </c>
      <c r="E217" s="1">
        <v>22.079835471417301</v>
      </c>
    </row>
    <row r="218" spans="1:5" x14ac:dyDescent="0.2">
      <c r="A218" s="6">
        <v>14.3</v>
      </c>
      <c r="B218" s="6">
        <v>15.9</v>
      </c>
      <c r="C2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8" s="2">
        <v>123.758883748258</v>
      </c>
      <c r="E218" s="1">
        <v>19.584928042351201</v>
      </c>
    </row>
    <row r="219" spans="1:5" x14ac:dyDescent="0.2">
      <c r="A219" s="6">
        <v>14.3</v>
      </c>
      <c r="B219" s="6">
        <v>15.9</v>
      </c>
      <c r="C2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19" s="2">
        <v>124.331841543389</v>
      </c>
      <c r="E219" s="1">
        <v>17.323142921916101</v>
      </c>
    </row>
    <row r="220" spans="1:5" x14ac:dyDescent="0.2">
      <c r="A220" s="6">
        <v>14.3</v>
      </c>
      <c r="B220" s="6">
        <v>15.9</v>
      </c>
      <c r="C2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0" s="2">
        <v>124.904799338519</v>
      </c>
      <c r="E220" s="1">
        <v>15.280533584819599</v>
      </c>
    </row>
    <row r="221" spans="1:5" x14ac:dyDescent="0.2">
      <c r="A221" s="6">
        <v>14.3</v>
      </c>
      <c r="B221" s="6">
        <v>15.9</v>
      </c>
      <c r="C2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1" s="2">
        <v>125.47775713365</v>
      </c>
      <c r="E221" s="1">
        <v>13.4429381905219</v>
      </c>
    </row>
    <row r="222" spans="1:5" x14ac:dyDescent="0.2">
      <c r="A222" s="6">
        <v>14.3</v>
      </c>
      <c r="B222" s="6">
        <v>15.9</v>
      </c>
      <c r="C2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2" s="2">
        <v>126.05071492878101</v>
      </c>
      <c r="E222" s="1">
        <v>11.7962504810365</v>
      </c>
    </row>
    <row r="223" spans="1:5" x14ac:dyDescent="0.2">
      <c r="A223" s="6">
        <v>14.3</v>
      </c>
      <c r="B223" s="6">
        <v>15.9</v>
      </c>
      <c r="C2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3" s="2">
        <v>126.62367272391199</v>
      </c>
      <c r="E223" s="1">
        <v>10.326631033651401</v>
      </c>
    </row>
    <row r="224" spans="1:5" x14ac:dyDescent="0.2">
      <c r="A224" s="6">
        <v>14.3</v>
      </c>
      <c r="B224" s="6">
        <v>15.9</v>
      </c>
      <c r="C2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4" s="2">
        <v>127.196630519043</v>
      </c>
      <c r="E224" s="1">
        <v>9.0206667972102501</v>
      </c>
    </row>
    <row r="225" spans="1:5" x14ac:dyDescent="0.2">
      <c r="A225" s="6">
        <v>14.3</v>
      </c>
      <c r="B225" s="6">
        <v>15.9</v>
      </c>
      <c r="C2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5" s="2">
        <v>127.769588314174</v>
      </c>
      <c r="E225" s="1">
        <v>7.8654868380024796</v>
      </c>
    </row>
    <row r="226" spans="1:5" x14ac:dyDescent="0.2">
      <c r="A226" s="6">
        <v>14.3</v>
      </c>
      <c r="B226" s="6">
        <v>15.9</v>
      </c>
      <c r="C2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6" s="2">
        <v>128.34254610930401</v>
      </c>
      <c r="E226" s="1">
        <v>6.8488417786084499</v>
      </c>
    </row>
    <row r="227" spans="1:5" x14ac:dyDescent="0.2">
      <c r="A227" s="6">
        <v>14.3</v>
      </c>
      <c r="B227" s="6">
        <v>15.9</v>
      </c>
      <c r="C2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7" s="2">
        <v>128.91550390443501</v>
      </c>
      <c r="E227" s="1">
        <v>5.9591537169973998</v>
      </c>
    </row>
    <row r="228" spans="1:5" x14ac:dyDescent="0.2">
      <c r="A228" s="6">
        <v>14.3</v>
      </c>
      <c r="B228" s="6">
        <v>15.9</v>
      </c>
      <c r="C2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8" s="2">
        <v>129.48846169956599</v>
      </c>
      <c r="E228" s="1">
        <v>5.1855425987135098</v>
      </c>
    </row>
    <row r="229" spans="1:5" x14ac:dyDescent="0.2">
      <c r="A229" s="6">
        <v>14.3</v>
      </c>
      <c r="B229" s="6">
        <v>15.9</v>
      </c>
      <c r="C2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29" s="2">
        <v>130.06141949469699</v>
      </c>
      <c r="E229" s="1">
        <v>4.5178341740731396</v>
      </c>
    </row>
    <row r="230" spans="1:5" x14ac:dyDescent="0.2">
      <c r="A230" s="6">
        <v>14.3</v>
      </c>
      <c r="B230" s="6">
        <v>15.9</v>
      </c>
      <c r="C2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0" s="2">
        <v>130.634377289828</v>
      </c>
      <c r="E230" s="1">
        <v>3.9465538635634601</v>
      </c>
    </row>
    <row r="231" spans="1:5" x14ac:dyDescent="0.2">
      <c r="A231" s="6">
        <v>14.3</v>
      </c>
      <c r="B231" s="6">
        <v>15.9</v>
      </c>
      <c r="C2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1" s="2">
        <v>131.207335084959</v>
      </c>
      <c r="E231" s="1">
        <v>3.46291011200961</v>
      </c>
    </row>
    <row r="232" spans="1:5" x14ac:dyDescent="0.2">
      <c r="A232" s="6">
        <v>14.3</v>
      </c>
      <c r="B232" s="6">
        <v>15.9</v>
      </c>
      <c r="C2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2" s="2">
        <v>131.78029288008901</v>
      </c>
      <c r="E232" s="1">
        <v>3.0587701522717401</v>
      </c>
    </row>
    <row r="233" spans="1:5" x14ac:dyDescent="0.2">
      <c r="A233" s="6">
        <v>14.3</v>
      </c>
      <c r="B233" s="6">
        <v>15.9</v>
      </c>
      <c r="C2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3" s="2">
        <v>132.35325067522001</v>
      </c>
      <c r="E233" s="1">
        <v>2.7266305273598901</v>
      </c>
    </row>
    <row r="234" spans="1:5" x14ac:dyDescent="0.2">
      <c r="A234" s="6">
        <v>14.3</v>
      </c>
      <c r="B234" s="6">
        <v>15.9</v>
      </c>
      <c r="C2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4" s="2">
        <v>132.92620847035101</v>
      </c>
      <c r="E234" s="1">
        <v>2.4595842338013298</v>
      </c>
    </row>
    <row r="235" spans="1:5" x14ac:dyDescent="0.2">
      <c r="A235" s="6">
        <v>14.3</v>
      </c>
      <c r="B235" s="6">
        <v>15.9</v>
      </c>
      <c r="C2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5" s="2">
        <v>133.49916626548199</v>
      </c>
      <c r="E235" s="1">
        <v>2.2512859425625198</v>
      </c>
    </row>
    <row r="236" spans="1:5" x14ac:dyDescent="0.2">
      <c r="A236" s="6">
        <v>14.3</v>
      </c>
      <c r="B236" s="6">
        <v>15.9</v>
      </c>
      <c r="C2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6" s="2">
        <v>134.07212406061299</v>
      </c>
      <c r="E236" s="1">
        <v>2.0959164183529402</v>
      </c>
    </row>
    <row r="237" spans="1:5" x14ac:dyDescent="0.2">
      <c r="A237" s="6">
        <v>14.3</v>
      </c>
      <c r="B237" s="6">
        <v>15.9</v>
      </c>
      <c r="C2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7" s="2">
        <v>134.645081855743</v>
      </c>
      <c r="E237" s="1">
        <v>1.98814698464023</v>
      </c>
    </row>
    <row r="238" spans="1:5" x14ac:dyDescent="0.2">
      <c r="A238" s="6">
        <v>14.3</v>
      </c>
      <c r="B238" s="6">
        <v>15.9</v>
      </c>
      <c r="C2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8" s="2">
        <v>135.218039650874</v>
      </c>
      <c r="E238" s="1">
        <v>1.9231046610956899</v>
      </c>
    </row>
    <row r="239" spans="1:5" x14ac:dyDescent="0.2">
      <c r="A239" s="6">
        <v>14.3</v>
      </c>
      <c r="B239" s="6">
        <v>15.9</v>
      </c>
      <c r="C2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39" s="2">
        <v>135.79099744600501</v>
      </c>
      <c r="E239" s="1">
        <v>1.89633842413506</v>
      </c>
    </row>
    <row r="240" spans="1:5" x14ac:dyDescent="0.2">
      <c r="A240" s="6">
        <v>14.3</v>
      </c>
      <c r="B240" s="6">
        <v>15.9</v>
      </c>
      <c r="C2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0" s="2">
        <v>136.36395524113601</v>
      </c>
      <c r="E240" s="1">
        <v>1.9037869020954701</v>
      </c>
    </row>
    <row r="241" spans="1:5" x14ac:dyDescent="0.2">
      <c r="A241" s="6">
        <v>14.3</v>
      </c>
      <c r="B241" s="6">
        <v>15.9</v>
      </c>
      <c r="C2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1" s="2">
        <v>136.93691303626699</v>
      </c>
      <c r="E241" s="1">
        <v>1.9417477078796901</v>
      </c>
    </row>
    <row r="242" spans="1:5" x14ac:dyDescent="0.2">
      <c r="A242" s="6">
        <v>14.3</v>
      </c>
      <c r="B242" s="6">
        <v>15.9</v>
      </c>
      <c r="C2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2" s="2">
        <v>137.50987083139799</v>
      </c>
      <c r="E242" s="1">
        <v>2.0068485278866799</v>
      </c>
    </row>
    <row r="243" spans="1:5" x14ac:dyDescent="0.2">
      <c r="A243" s="6">
        <v>14.3</v>
      </c>
      <c r="B243" s="6">
        <v>15.9</v>
      </c>
      <c r="C2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3" s="2">
        <v>138.082828626528</v>
      </c>
      <c r="E243" s="1">
        <v>2.0960200219986</v>
      </c>
    </row>
    <row r="244" spans="1:5" x14ac:dyDescent="0.2">
      <c r="A244" s="6">
        <v>14.3</v>
      </c>
      <c r="B244" s="6">
        <v>15.9</v>
      </c>
      <c r="C2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4" s="2">
        <v>138.655786421659</v>
      </c>
      <c r="E244" s="1">
        <v>2.2064705413258299</v>
      </c>
    </row>
    <row r="245" spans="1:5" x14ac:dyDescent="0.2">
      <c r="A245" s="6">
        <v>14.3</v>
      </c>
      <c r="B245" s="6">
        <v>15.9</v>
      </c>
      <c r="C2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5" s="2">
        <v>139.22874421679001</v>
      </c>
      <c r="E245" s="1">
        <v>2.3356626350384802</v>
      </c>
    </row>
    <row r="246" spans="1:5" x14ac:dyDescent="0.2">
      <c r="A246" s="6">
        <v>14.3</v>
      </c>
      <c r="B246" s="6">
        <v>15.9</v>
      </c>
      <c r="C2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6" s="2">
        <v>139.80170201192101</v>
      </c>
      <c r="E246" s="1">
        <v>2.4812912922378398</v>
      </c>
    </row>
    <row r="247" spans="1:5" x14ac:dyDescent="0.2">
      <c r="A247" s="6">
        <v>14.3</v>
      </c>
      <c r="B247" s="6">
        <v>15.9</v>
      </c>
      <c r="C2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7" s="2">
        <v>140.37465980705201</v>
      </c>
      <c r="E247" s="1">
        <v>2.6412638472980099</v>
      </c>
    </row>
    <row r="248" spans="1:5" x14ac:dyDescent="0.2">
      <c r="A248" s="6">
        <v>14.3</v>
      </c>
      <c r="B248" s="6">
        <v>15.9</v>
      </c>
      <c r="C2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8" s="2">
        <v>140.94761760218299</v>
      </c>
      <c r="E248" s="1">
        <v>2.8136814656329898</v>
      </c>
    </row>
    <row r="249" spans="1:5" x14ac:dyDescent="0.2">
      <c r="A249" s="6">
        <v>14.3</v>
      </c>
      <c r="B249" s="6">
        <v>15.9</v>
      </c>
      <c r="C2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49" s="2">
        <v>141.520575397313</v>
      </c>
      <c r="E249" s="1">
        <v>2.9968221200442602</v>
      </c>
    </row>
    <row r="250" spans="1:5" x14ac:dyDescent="0.2">
      <c r="A250" s="6">
        <v>14.3</v>
      </c>
      <c r="B250" s="6">
        <v>15.9</v>
      </c>
      <c r="C2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0" s="2">
        <v>142.093533192444</v>
      </c>
      <c r="E250" s="1">
        <v>3.18912496451573</v>
      </c>
    </row>
    <row r="251" spans="1:5" x14ac:dyDescent="0.2">
      <c r="A251" s="6">
        <v>14.3</v>
      </c>
      <c r="B251" s="6">
        <v>15.9</v>
      </c>
      <c r="C2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1" s="2">
        <v>142.666490987575</v>
      </c>
      <c r="E251" s="1">
        <v>3.3891760117059602</v>
      </c>
    </row>
    <row r="252" spans="1:5" x14ac:dyDescent="0.2">
      <c r="A252" s="6">
        <v>14.3</v>
      </c>
      <c r="B252" s="6">
        <v>15.9</v>
      </c>
      <c r="C2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2" s="2">
        <v>143.23944878270601</v>
      </c>
      <c r="E252" s="1">
        <v>3.5956950216679</v>
      </c>
    </row>
    <row r="253" spans="1:5" x14ac:dyDescent="0.2">
      <c r="A253" s="6">
        <v>14.3</v>
      </c>
      <c r="B253" s="6">
        <v>15.9</v>
      </c>
      <c r="C2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3" s="2">
        <v>143.81240657783701</v>
      </c>
      <c r="E253" s="1">
        <v>3.8075235120328399</v>
      </c>
    </row>
    <row r="254" spans="1:5" x14ac:dyDescent="0.2">
      <c r="A254" s="6">
        <v>14.3</v>
      </c>
      <c r="B254" s="6">
        <v>15.9</v>
      </c>
      <c r="C2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4" s="2">
        <v>144.38536437296699</v>
      </c>
      <c r="E254" s="1">
        <v>4.0236138035222302</v>
      </c>
    </row>
    <row r="255" spans="1:5" x14ac:dyDescent="0.2">
      <c r="A255" s="6">
        <v>14.3</v>
      </c>
      <c r="B255" s="6">
        <v>15.9</v>
      </c>
      <c r="C2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5" s="2">
        <v>144.95832216809799</v>
      </c>
      <c r="E255" s="1">
        <v>4.2430190189435297</v>
      </c>
    </row>
    <row r="256" spans="1:5" x14ac:dyDescent="0.2">
      <c r="A256" s="6">
        <v>14.3</v>
      </c>
      <c r="B256" s="6">
        <v>15.9</v>
      </c>
      <c r="C2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6" s="2">
        <v>145.531279963229</v>
      </c>
      <c r="E256" s="1">
        <v>4.4648839584535702</v>
      </c>
    </row>
    <row r="257" spans="1:5" x14ac:dyDescent="0.2">
      <c r="A257" s="6">
        <v>14.3</v>
      </c>
      <c r="B257" s="6">
        <v>15.9</v>
      </c>
      <c r="C2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7" s="2">
        <v>146.10423775836</v>
      </c>
      <c r="E257" s="1">
        <v>4.6884367787221102</v>
      </c>
    </row>
    <row r="258" spans="1:5" x14ac:dyDescent="0.2">
      <c r="A258" s="6">
        <v>14.3</v>
      </c>
      <c r="B258" s="6">
        <v>15.9</v>
      </c>
      <c r="C2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8" s="2">
        <v>146.677195553491</v>
      </c>
      <c r="E258" s="1">
        <v>4.9129814084866199</v>
      </c>
    </row>
    <row r="259" spans="1:5" x14ac:dyDescent="0.2">
      <c r="A259" s="6">
        <v>14.3</v>
      </c>
      <c r="B259" s="6">
        <v>15.9</v>
      </c>
      <c r="C2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59" s="2">
        <v>147.25015334862201</v>
      </c>
      <c r="E259" s="1">
        <v>5.1378906378103402</v>
      </c>
    </row>
    <row r="260" spans="1:5" x14ac:dyDescent="0.2">
      <c r="A260" s="6">
        <v>14.3</v>
      </c>
      <c r="B260" s="6">
        <v>15.9</v>
      </c>
      <c r="C2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0" s="2">
        <v>147.82311114375199</v>
      </c>
      <c r="E260" s="1">
        <v>5.3625998230202301</v>
      </c>
    </row>
    <row r="261" spans="1:5" x14ac:dyDescent="0.2">
      <c r="A261" s="6">
        <v>14.3</v>
      </c>
      <c r="B261" s="6">
        <v>15.9</v>
      </c>
      <c r="C2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1" s="2">
        <v>148.39606893888299</v>
      </c>
      <c r="E261" s="1">
        <v>5.58660115379051</v>
      </c>
    </row>
    <row r="262" spans="1:5" x14ac:dyDescent="0.2">
      <c r="A262" s="6">
        <v>14.3</v>
      </c>
      <c r="B262" s="6">
        <v>15.9</v>
      </c>
      <c r="C2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2" s="2">
        <v>148.96902673401399</v>
      </c>
      <c r="E262" s="1">
        <v>5.8094384330971103</v>
      </c>
    </row>
    <row r="263" spans="1:5" x14ac:dyDescent="0.2">
      <c r="A263" s="6">
        <v>14.3</v>
      </c>
      <c r="B263" s="6">
        <v>15.9</v>
      </c>
      <c r="C2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3" s="2">
        <v>149.541984529145</v>
      </c>
      <c r="E263" s="1">
        <v>6.03070232478475</v>
      </c>
    </row>
    <row r="264" spans="1:5" x14ac:dyDescent="0.2">
      <c r="A264" s="6">
        <v>14.3</v>
      </c>
      <c r="B264" s="6">
        <v>15.9</v>
      </c>
      <c r="C2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4" s="2">
        <v>150.114942324276</v>
      </c>
      <c r="E264" s="1">
        <v>6.2500260272597696</v>
      </c>
    </row>
    <row r="265" spans="1:5" x14ac:dyDescent="0.2">
      <c r="A265" s="6">
        <v>14.3</v>
      </c>
      <c r="B265" s="6">
        <v>15.9</v>
      </c>
      <c r="C2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5" s="2">
        <v>150.687900119407</v>
      </c>
      <c r="E265" s="1">
        <v>6.4670813353260304</v>
      </c>
    </row>
    <row r="266" spans="1:5" x14ac:dyDescent="0.2">
      <c r="A266" s="6">
        <v>14.3</v>
      </c>
      <c r="B266" s="6">
        <v>15.9</v>
      </c>
      <c r="C2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6" s="2">
        <v>151.26085791453701</v>
      </c>
      <c r="E266" s="1">
        <v>6.68157505544964</v>
      </c>
    </row>
    <row r="267" spans="1:5" x14ac:dyDescent="0.2">
      <c r="A267" s="6">
        <v>14.3</v>
      </c>
      <c r="B267" s="6">
        <v>15.9</v>
      </c>
      <c r="C2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7" s="2">
        <v>151.83381570966799</v>
      </c>
      <c r="E267" s="1">
        <v>6.8932457427410796</v>
      </c>
    </row>
    <row r="268" spans="1:5" x14ac:dyDescent="0.2">
      <c r="A268" s="6">
        <v>14.3</v>
      </c>
      <c r="B268" s="6">
        <v>15.9</v>
      </c>
      <c r="C2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8" s="2">
        <v>152.40677350479899</v>
      </c>
      <c r="E268" s="1">
        <v>7.1018607307356003</v>
      </c>
    </row>
    <row r="269" spans="1:5" x14ac:dyDescent="0.2">
      <c r="A269" s="6">
        <v>14.3</v>
      </c>
      <c r="B269" s="6">
        <v>15.9</v>
      </c>
      <c r="C2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69" s="2">
        <v>152.97973129992999</v>
      </c>
      <c r="E269" s="1">
        <v>7.3072134276037701</v>
      </c>
    </row>
    <row r="270" spans="1:5" x14ac:dyDescent="0.2">
      <c r="A270" s="6">
        <v>14.3</v>
      </c>
      <c r="B270" s="6">
        <v>15.9</v>
      </c>
      <c r="C2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0" s="2">
        <v>153.552689095061</v>
      </c>
      <c r="E270" s="1">
        <v>7.5091208547661799</v>
      </c>
    </row>
    <row r="271" spans="1:5" x14ac:dyDescent="0.2">
      <c r="A271" s="6">
        <v>14.3</v>
      </c>
      <c r="B271" s="6">
        <v>15.9</v>
      </c>
      <c r="C2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1" s="2">
        <v>154.12564689019101</v>
      </c>
      <c r="E271" s="1">
        <v>7.7074214060513002</v>
      </c>
    </row>
    <row r="272" spans="1:5" x14ac:dyDescent="0.2">
      <c r="A272" s="6">
        <v>14.3</v>
      </c>
      <c r="B272" s="6">
        <v>15.9</v>
      </c>
      <c r="C2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2" s="2">
        <v>154.69860468532201</v>
      </c>
      <c r="E272" s="1">
        <v>7.9019728074828404</v>
      </c>
    </row>
    <row r="273" spans="1:5" x14ac:dyDescent="0.2">
      <c r="A273" s="6">
        <v>14.3</v>
      </c>
      <c r="B273" s="6">
        <v>15.9</v>
      </c>
      <c r="C2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3" s="2">
        <v>155.27156248045301</v>
      </c>
      <c r="E273" s="1">
        <v>8.0926502595978196</v>
      </c>
    </row>
    <row r="274" spans="1:5" x14ac:dyDescent="0.2">
      <c r="A274" s="6">
        <v>14.3</v>
      </c>
      <c r="B274" s="6">
        <v>15.9</v>
      </c>
      <c r="C2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4" s="2">
        <v>155.84452027558399</v>
      </c>
      <c r="E274" s="1">
        <v>8.2793447458204792</v>
      </c>
    </row>
    <row r="275" spans="1:5" x14ac:dyDescent="0.2">
      <c r="A275" s="6">
        <v>14.3</v>
      </c>
      <c r="B275" s="6">
        <v>15.9</v>
      </c>
      <c r="C2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5" s="2">
        <v>156.41747807071499</v>
      </c>
      <c r="E275" s="1">
        <v>8.4619614919202402</v>
      </c>
    </row>
    <row r="276" spans="1:5" x14ac:dyDescent="0.2">
      <c r="A276" s="6">
        <v>14.3</v>
      </c>
      <c r="B276" s="6">
        <v>15.9</v>
      </c>
      <c r="C2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6" s="2">
        <v>156.990435865846</v>
      </c>
      <c r="E276" s="1">
        <v>8.6404185629428394</v>
      </c>
    </row>
    <row r="277" spans="1:5" x14ac:dyDescent="0.2">
      <c r="A277" s="6">
        <v>14.3</v>
      </c>
      <c r="B277" s="6">
        <v>15.9</v>
      </c>
      <c r="C2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7" s="2">
        <v>157.563393660976</v>
      </c>
      <c r="E277" s="1">
        <v>8.8146455852341496</v>
      </c>
    </row>
    <row r="278" spans="1:5" x14ac:dyDescent="0.2">
      <c r="A278" s="6">
        <v>14.3</v>
      </c>
      <c r="B278" s="6">
        <v>15.9</v>
      </c>
      <c r="C2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8" s="2">
        <v>158.13635145610701</v>
      </c>
      <c r="E278" s="1">
        <v>8.9845825823154897</v>
      </c>
    </row>
    <row r="279" spans="1:5" x14ac:dyDescent="0.2">
      <c r="A279" s="6">
        <v>14.3</v>
      </c>
      <c r="B279" s="6">
        <v>15.9</v>
      </c>
      <c r="C2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79" s="2">
        <v>158.70930925123801</v>
      </c>
      <c r="E279" s="1">
        <v>9.1501789143792998</v>
      </c>
    </row>
    <row r="280" spans="1:5" x14ac:dyDescent="0.2">
      <c r="A280" s="6">
        <v>14.3</v>
      </c>
      <c r="B280" s="6">
        <v>15.9</v>
      </c>
      <c r="C2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0" s="2">
        <v>159.28226704636899</v>
      </c>
      <c r="E280" s="1">
        <v>9.31139231212053</v>
      </c>
    </row>
    <row r="281" spans="1:5" x14ac:dyDescent="0.2">
      <c r="A281" s="6">
        <v>14.3</v>
      </c>
      <c r="B281" s="6">
        <v>15.9</v>
      </c>
      <c r="C2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1" s="2">
        <v>159.85522484149999</v>
      </c>
      <c r="E281" s="1">
        <v>9.4681879964524391</v>
      </c>
    </row>
    <row r="282" spans="1:5" x14ac:dyDescent="0.2">
      <c r="A282" s="6">
        <v>14.3</v>
      </c>
      <c r="B282" s="6">
        <v>15.9</v>
      </c>
      <c r="C2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2" s="2">
        <v>160.42818263663099</v>
      </c>
      <c r="E282" s="1">
        <v>9.62053787643225</v>
      </c>
    </row>
    <row r="283" spans="1:5" x14ac:dyDescent="0.2">
      <c r="A283" s="6">
        <v>14.3</v>
      </c>
      <c r="B283" s="6">
        <v>15.9</v>
      </c>
      <c r="C2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3" s="2">
        <v>161.001140431761</v>
      </c>
      <c r="E283" s="1">
        <v>9.7684198184169198</v>
      </c>
    </row>
    <row r="284" spans="1:5" x14ac:dyDescent="0.2">
      <c r="A284" s="6">
        <v>14.3</v>
      </c>
      <c r="B284" s="6">
        <v>15.9</v>
      </c>
      <c r="C2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4" s="2">
        <v>161.574098226892</v>
      </c>
      <c r="E284" s="1">
        <v>9.9118169801053497</v>
      </c>
    </row>
    <row r="285" spans="1:5" x14ac:dyDescent="0.2">
      <c r="A285" s="6">
        <v>14.3</v>
      </c>
      <c r="B285" s="6">
        <v>15.9</v>
      </c>
      <c r="C2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5" s="2">
        <v>162.14705602202301</v>
      </c>
      <c r="E285" s="1">
        <v>10.0507172036992</v>
      </c>
    </row>
    <row r="286" spans="1:5" x14ac:dyDescent="0.2">
      <c r="A286" s="6">
        <v>14.3</v>
      </c>
      <c r="B286" s="6">
        <v>15.9</v>
      </c>
      <c r="C2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6" s="2">
        <v>162.72001381715401</v>
      </c>
      <c r="E286" s="1">
        <v>10.185112462935299</v>
      </c>
    </row>
    <row r="287" spans="1:5" x14ac:dyDescent="0.2">
      <c r="A287" s="6">
        <v>14.3</v>
      </c>
      <c r="B287" s="6">
        <v>15.9</v>
      </c>
      <c r="C2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7" s="2">
        <v>163.29297161228499</v>
      </c>
      <c r="E287" s="1">
        <v>10.3149983592246</v>
      </c>
    </row>
    <row r="288" spans="1:5" x14ac:dyDescent="0.2">
      <c r="A288" s="6">
        <v>14.3</v>
      </c>
      <c r="B288" s="6">
        <v>15.9</v>
      </c>
      <c r="C2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8" s="2">
        <v>163.865929407415</v>
      </c>
      <c r="E288" s="1">
        <v>10.440373662555899</v>
      </c>
    </row>
    <row r="289" spans="1:5" x14ac:dyDescent="0.2">
      <c r="A289" s="6">
        <v>14.3</v>
      </c>
      <c r="B289" s="6">
        <v>15.9</v>
      </c>
      <c r="C2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89" s="2">
        <v>164.438887202546</v>
      </c>
      <c r="E289" s="1">
        <v>10.561239893223201</v>
      </c>
    </row>
    <row r="290" spans="1:5" x14ac:dyDescent="0.2">
      <c r="A290" s="6">
        <v>14.3</v>
      </c>
      <c r="B290" s="6">
        <v>15.9</v>
      </c>
      <c r="C2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0" s="2">
        <v>165.011844997677</v>
      </c>
      <c r="E290" s="1">
        <v>10.677600940785</v>
      </c>
    </row>
    <row r="291" spans="1:5" x14ac:dyDescent="0.2">
      <c r="A291" s="6">
        <v>14.3</v>
      </c>
      <c r="B291" s="6">
        <v>15.9</v>
      </c>
      <c r="C2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1" s="2">
        <v>165.58480279280801</v>
      </c>
      <c r="E291" s="1">
        <v>10.789462716995899</v>
      </c>
    </row>
    <row r="292" spans="1:5" x14ac:dyDescent="0.2">
      <c r="A292" s="6">
        <v>14.3</v>
      </c>
      <c r="B292" s="6">
        <v>15.9</v>
      </c>
      <c r="C2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2" s="2">
        <v>166.15776058793901</v>
      </c>
      <c r="E292" s="1">
        <v>10.8968328397389</v>
      </c>
    </row>
    <row r="293" spans="1:5" x14ac:dyDescent="0.2">
      <c r="A293" s="6">
        <v>14.3</v>
      </c>
      <c r="B293" s="6">
        <v>15.9</v>
      </c>
      <c r="C2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3" s="2">
        <v>166.73071838307001</v>
      </c>
      <c r="E293" s="1">
        <v>10.999720345258501</v>
      </c>
    </row>
    <row r="294" spans="1:5" x14ac:dyDescent="0.2">
      <c r="A294" s="6">
        <v>14.3</v>
      </c>
      <c r="B294" s="6">
        <v>15.9</v>
      </c>
      <c r="C2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4" s="2">
        <v>167.30367617819999</v>
      </c>
      <c r="E294" s="1">
        <v>11.0981354262391</v>
      </c>
    </row>
    <row r="295" spans="1:5" x14ac:dyDescent="0.2">
      <c r="A295" s="6">
        <v>14.3</v>
      </c>
      <c r="B295" s="6">
        <v>15.9</v>
      </c>
      <c r="C2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5" s="2">
        <v>167.876633973331</v>
      </c>
      <c r="E295" s="1">
        <v>11.1920891934947</v>
      </c>
    </row>
    <row r="296" spans="1:5" x14ac:dyDescent="0.2">
      <c r="A296" s="6">
        <v>14.3</v>
      </c>
      <c r="B296" s="6">
        <v>15.9</v>
      </c>
      <c r="C2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6" s="2">
        <v>168.449591768462</v>
      </c>
      <c r="E296" s="1">
        <v>11.281593459237399</v>
      </c>
    </row>
    <row r="297" spans="1:5" x14ac:dyDescent="0.2">
      <c r="A297" s="6">
        <v>14.3</v>
      </c>
      <c r="B297" s="6">
        <v>15.9</v>
      </c>
      <c r="C2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7" s="2">
        <v>169.022549563593</v>
      </c>
      <c r="E297" s="1">
        <v>11.366660540081799</v>
      </c>
    </row>
    <row r="298" spans="1:5" x14ac:dyDescent="0.2">
      <c r="A298" s="6">
        <v>14.3</v>
      </c>
      <c r="B298" s="6">
        <v>15.9</v>
      </c>
      <c r="C2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8" s="2">
        <v>169.59550735872401</v>
      </c>
      <c r="E298" s="1">
        <v>11.4473030781018</v>
      </c>
    </row>
    <row r="299" spans="1:5" x14ac:dyDescent="0.2">
      <c r="A299" s="6">
        <v>14.3</v>
      </c>
      <c r="B299" s="6">
        <v>15.9</v>
      </c>
      <c r="C2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299" s="2">
        <v>170.16846515385501</v>
      </c>
      <c r="E299" s="1">
        <v>11.523533878422</v>
      </c>
    </row>
    <row r="300" spans="1:5" x14ac:dyDescent="0.2">
      <c r="A300" s="6">
        <v>14.3</v>
      </c>
      <c r="B300" s="6">
        <v>15.9</v>
      </c>
      <c r="C3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0" s="2">
        <v>170.74142294898499</v>
      </c>
      <c r="E300" s="1">
        <v>11.595365761956</v>
      </c>
    </row>
    <row r="301" spans="1:5" x14ac:dyDescent="0.2">
      <c r="A301" s="6">
        <v>14.3</v>
      </c>
      <c r="B301" s="6">
        <v>15.9</v>
      </c>
      <c r="C3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1" s="2">
        <v>171.31438074411599</v>
      </c>
      <c r="E301" s="1">
        <v>11.662811432037399</v>
      </c>
    </row>
    <row r="302" spans="1:5" x14ac:dyDescent="0.2">
      <c r="A302" s="6">
        <v>14.3</v>
      </c>
      <c r="B302" s="6">
        <v>15.9</v>
      </c>
      <c r="C3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2" s="2">
        <v>171.887338539247</v>
      </c>
      <c r="E302" s="1">
        <v>11.7258833538102</v>
      </c>
    </row>
    <row r="303" spans="1:5" x14ac:dyDescent="0.2">
      <c r="A303" s="6">
        <v>14.3</v>
      </c>
      <c r="B303" s="6">
        <v>15.9</v>
      </c>
      <c r="C3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3" s="2">
        <v>172.460296334378</v>
      </c>
      <c r="E303" s="1">
        <v>11.7845936453446</v>
      </c>
    </row>
    <row r="304" spans="1:5" x14ac:dyDescent="0.2">
      <c r="A304" s="6">
        <v>14.3</v>
      </c>
      <c r="B304" s="6">
        <v>15.9</v>
      </c>
      <c r="C3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4" s="2">
        <v>173.033254129509</v>
      </c>
      <c r="E304" s="1">
        <v>11.8389539795531</v>
      </c>
    </row>
    <row r="305" spans="1:5" x14ac:dyDescent="0.2">
      <c r="A305" s="6">
        <v>14.3</v>
      </c>
      <c r="B305" s="6">
        <v>15.9</v>
      </c>
      <c r="C3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5" s="2">
        <v>173.60621192463901</v>
      </c>
      <c r="E305" s="1">
        <v>11.888975496069699</v>
      </c>
    </row>
    <row r="306" spans="1:5" x14ac:dyDescent="0.2">
      <c r="A306" s="6">
        <v>14.3</v>
      </c>
      <c r="B306" s="6">
        <v>15.9</v>
      </c>
      <c r="C3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6" s="2">
        <v>174.17916971976999</v>
      </c>
      <c r="E306" s="1">
        <v>11.9346687223324</v>
      </c>
    </row>
    <row r="307" spans="1:5" x14ac:dyDescent="0.2">
      <c r="A307" s="6">
        <v>14.3</v>
      </c>
      <c r="B307" s="6">
        <v>15.9</v>
      </c>
      <c r="C3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7" s="2">
        <v>174.75212751490099</v>
      </c>
      <c r="E307" s="1">
        <v>11.976043503204201</v>
      </c>
    </row>
    <row r="308" spans="1:5" x14ac:dyDescent="0.2">
      <c r="A308" s="6">
        <v>14.3</v>
      </c>
      <c r="B308" s="6">
        <v>15.9</v>
      </c>
      <c r="C3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8" s="2">
        <v>175.32508531003199</v>
      </c>
      <c r="E308" s="1">
        <v>12.0131089385184</v>
      </c>
    </row>
    <row r="309" spans="1:5" x14ac:dyDescent="0.2">
      <c r="A309" s="6">
        <v>14.3</v>
      </c>
      <c r="B309" s="6">
        <v>15.9</v>
      </c>
      <c r="C3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09" s="2">
        <v>175.898043105163</v>
      </c>
      <c r="E309" s="1">
        <v>12.045873328023101</v>
      </c>
    </row>
    <row r="310" spans="1:5" x14ac:dyDescent="0.2">
      <c r="A310" s="6">
        <v>14.3</v>
      </c>
      <c r="B310" s="6">
        <v>15.9</v>
      </c>
      <c r="C3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0" s="2">
        <v>176.471000900294</v>
      </c>
      <c r="E310" s="1">
        <v>12.0743441232439</v>
      </c>
    </row>
    <row r="311" spans="1:5" x14ac:dyDescent="0.2">
      <c r="A311" s="6">
        <v>14.3</v>
      </c>
      <c r="B311" s="6">
        <v>15.9</v>
      </c>
      <c r="C3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1" s="2">
        <v>177.04395869542401</v>
      </c>
      <c r="E311" s="1">
        <v>12.0985278858581</v>
      </c>
    </row>
    <row r="312" spans="1:5" x14ac:dyDescent="0.2">
      <c r="A312" s="6">
        <v>14.3</v>
      </c>
      <c r="B312" s="6">
        <v>15.9</v>
      </c>
      <c r="C3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2" s="2">
        <v>177.61691649055501</v>
      </c>
      <c r="E312" s="1">
        <v>12.1184302522152</v>
      </c>
    </row>
    <row r="313" spans="1:5" x14ac:dyDescent="0.2">
      <c r="A313" s="6">
        <v>14.3</v>
      </c>
      <c r="B313" s="6">
        <v>15.9</v>
      </c>
      <c r="C3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3" s="2">
        <v>178.18987428568599</v>
      </c>
      <c r="E313" s="1">
        <v>12.134055903707001</v>
      </c>
    </row>
    <row r="314" spans="1:5" x14ac:dyDescent="0.2">
      <c r="A314" s="6">
        <v>14.3</v>
      </c>
      <c r="B314" s="6">
        <v>15.9</v>
      </c>
      <c r="C3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4" s="2">
        <v>178.76283208081699</v>
      </c>
      <c r="E314" s="1">
        <v>12.1454085427234</v>
      </c>
    </row>
    <row r="315" spans="1:5" x14ac:dyDescent="0.2">
      <c r="A315" s="6">
        <v>14.3</v>
      </c>
      <c r="B315" s="6">
        <v>15.9</v>
      </c>
      <c r="C3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5" s="2">
        <v>179.335789875948</v>
      </c>
      <c r="E315" s="1">
        <v>12.1524908739928</v>
      </c>
    </row>
    <row r="316" spans="1:5" x14ac:dyDescent="0.2">
      <c r="A316" s="6">
        <v>14.3</v>
      </c>
      <c r="B316" s="6">
        <v>15.9</v>
      </c>
      <c r="C3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04.0–07.2</v>
      </c>
      <c r="D316" s="2">
        <v>179.908747671079</v>
      </c>
      <c r="E316" s="1">
        <v>12.155304591143199</v>
      </c>
    </row>
    <row r="317" spans="1:5" x14ac:dyDescent="0.2">
      <c r="A317" s="6">
        <v>14.3</v>
      </c>
      <c r="B317" s="6"/>
      <c r="C3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17" s="2">
        <v>0</v>
      </c>
      <c r="E317" s="1">
        <v>16.369726326154399</v>
      </c>
    </row>
    <row r="318" spans="1:5" x14ac:dyDescent="0.2">
      <c r="A318" s="6">
        <v>14.3</v>
      </c>
      <c r="B318" s="6"/>
      <c r="C3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18" s="2">
        <v>0.57295779513082301</v>
      </c>
      <c r="E318" s="1">
        <v>16.368725836226599</v>
      </c>
    </row>
    <row r="319" spans="1:5" x14ac:dyDescent="0.2">
      <c r="A319" s="6">
        <v>14.3</v>
      </c>
      <c r="B319" s="6"/>
      <c r="C3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19" s="2">
        <v>1.14591559026165</v>
      </c>
      <c r="E319" s="1">
        <v>16.365725078209</v>
      </c>
    </row>
    <row r="320" spans="1:5" x14ac:dyDescent="0.2">
      <c r="A320" s="6">
        <v>14.3</v>
      </c>
      <c r="B320" s="6"/>
      <c r="C3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0" s="2">
        <v>1.71887338539247</v>
      </c>
      <c r="E320" s="1">
        <v>16.3607261918579</v>
      </c>
    </row>
    <row r="321" spans="1:5" x14ac:dyDescent="0.2">
      <c r="A321" s="6">
        <v>14.3</v>
      </c>
      <c r="B321" s="6"/>
      <c r="C3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1" s="2">
        <v>2.2918311805232898</v>
      </c>
      <c r="E321" s="1">
        <v>16.353732758319399</v>
      </c>
    </row>
    <row r="322" spans="1:5" x14ac:dyDescent="0.2">
      <c r="A322" s="6">
        <v>14.3</v>
      </c>
      <c r="B322" s="6"/>
      <c r="C3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2" s="2">
        <v>2.8647889756541201</v>
      </c>
      <c r="E322" s="1">
        <v>16.344749822539299</v>
      </c>
    </row>
    <row r="323" spans="1:5" x14ac:dyDescent="0.2">
      <c r="A323" s="6">
        <v>14.3</v>
      </c>
      <c r="B323" s="6"/>
      <c r="C3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3" s="2">
        <v>3.4377467707849401</v>
      </c>
      <c r="E323" s="1">
        <v>16.333783924780999</v>
      </c>
    </row>
    <row r="324" spans="1:5" x14ac:dyDescent="0.2">
      <c r="A324" s="6">
        <v>14.3</v>
      </c>
      <c r="B324" s="6"/>
      <c r="C3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4" s="2">
        <v>4.0107045659157601</v>
      </c>
      <c r="E324" s="1">
        <v>16.320843141421001</v>
      </c>
    </row>
    <row r="325" spans="1:5" x14ac:dyDescent="0.2">
      <c r="A325" s="6">
        <v>14.3</v>
      </c>
      <c r="B325" s="6"/>
      <c r="C3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5" s="2">
        <v>4.5836623610465903</v>
      </c>
      <c r="E325" s="1">
        <v>16.305937135212101</v>
      </c>
    </row>
    <row r="326" spans="1:5" x14ac:dyDescent="0.2">
      <c r="A326" s="6">
        <v>14.3</v>
      </c>
      <c r="B326" s="6"/>
      <c r="C3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6" s="2">
        <v>5.1566201561774099</v>
      </c>
      <c r="E326" s="1">
        <v>16.2890772152648</v>
      </c>
    </row>
    <row r="327" spans="1:5" x14ac:dyDescent="0.2">
      <c r="A327" s="6">
        <v>14.3</v>
      </c>
      <c r="B327" s="6"/>
      <c r="C3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7" s="2">
        <v>5.7295779513082303</v>
      </c>
      <c r="E327" s="1">
        <v>16.270276407034601</v>
      </c>
    </row>
    <row r="328" spans="1:5" x14ac:dyDescent="0.2">
      <c r="A328" s="6">
        <v>14.3</v>
      </c>
      <c r="B328" s="6"/>
      <c r="C3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8" s="2">
        <v>6.3025357464390597</v>
      </c>
      <c r="E328" s="1">
        <v>16.249549532669299</v>
      </c>
    </row>
    <row r="329" spans="1:5" x14ac:dyDescent="0.2">
      <c r="A329" s="6">
        <v>14.3</v>
      </c>
      <c r="B329" s="6"/>
      <c r="C3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29" s="2">
        <v>6.8754935415698801</v>
      </c>
      <c r="E329" s="1">
        <v>16.2269133020989</v>
      </c>
    </row>
    <row r="330" spans="1:5" x14ac:dyDescent="0.2">
      <c r="A330" s="6">
        <v>14.3</v>
      </c>
      <c r="B330" s="6"/>
      <c r="C3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0" s="2">
        <v>7.4484513367006997</v>
      </c>
      <c r="E330" s="1">
        <v>16.2023864153267</v>
      </c>
    </row>
    <row r="331" spans="1:5" x14ac:dyDescent="0.2">
      <c r="A331" s="6">
        <v>14.3</v>
      </c>
      <c r="B331" s="6"/>
      <c r="C3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1" s="2">
        <v>8.0214091318315308</v>
      </c>
      <c r="E331" s="1">
        <v>16.175989676412001</v>
      </c>
    </row>
    <row r="332" spans="1:5" x14ac:dyDescent="0.2">
      <c r="A332" s="6">
        <v>14.3</v>
      </c>
      <c r="B332" s="6"/>
      <c r="C3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2" s="2">
        <v>8.5943669269623495</v>
      </c>
      <c r="E332" s="1">
        <v>16.147746119715499</v>
      </c>
    </row>
    <row r="333" spans="1:5" x14ac:dyDescent="0.2">
      <c r="A333" s="6">
        <v>14.3</v>
      </c>
      <c r="B333" s="6"/>
      <c r="C3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3" s="2">
        <v>9.16732472209317</v>
      </c>
      <c r="E333" s="1">
        <v>16.1176811490154</v>
      </c>
    </row>
    <row r="334" spans="1:5" x14ac:dyDescent="0.2">
      <c r="A334" s="6">
        <v>14.3</v>
      </c>
      <c r="B334" s="6"/>
      <c r="C3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4" s="2">
        <v>9.7402825172239993</v>
      </c>
      <c r="E334" s="1">
        <v>16.085822690196299</v>
      </c>
    </row>
    <row r="335" spans="1:5" x14ac:dyDescent="0.2">
      <c r="A335" s="6">
        <v>14.3</v>
      </c>
      <c r="B335" s="6"/>
      <c r="C3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5" s="2">
        <v>10.3132403123548</v>
      </c>
      <c r="E335" s="1">
        <v>16.052201358236001</v>
      </c>
    </row>
    <row r="336" spans="1:5" x14ac:dyDescent="0.2">
      <c r="A336" s="6">
        <v>14.3</v>
      </c>
      <c r="B336" s="6"/>
      <c r="C3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6" s="2">
        <v>10.886198107485599</v>
      </c>
      <c r="E336" s="1">
        <v>16.016850639342099</v>
      </c>
    </row>
    <row r="337" spans="1:5" x14ac:dyDescent="0.2">
      <c r="A337" s="6">
        <v>14.3</v>
      </c>
      <c r="B337" s="6"/>
      <c r="C3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7" s="2">
        <v>11.4591559026165</v>
      </c>
      <c r="E337" s="1">
        <v>15.979807089102801</v>
      </c>
    </row>
    <row r="338" spans="1:5" x14ac:dyDescent="0.2">
      <c r="A338" s="6">
        <v>14.3</v>
      </c>
      <c r="B338" s="6"/>
      <c r="C3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8" s="2">
        <v>12.032113697747301</v>
      </c>
      <c r="E338" s="1">
        <v>15.941110547654301</v>
      </c>
    </row>
    <row r="339" spans="1:5" x14ac:dyDescent="0.2">
      <c r="A339" s="6">
        <v>14.3</v>
      </c>
      <c r="B339" s="6"/>
      <c r="C3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39" s="2">
        <v>12.6050714928781</v>
      </c>
      <c r="E339" s="1">
        <v>15.9008043728983</v>
      </c>
    </row>
    <row r="340" spans="1:5" x14ac:dyDescent="0.2">
      <c r="A340" s="6">
        <v>14.3</v>
      </c>
      <c r="B340" s="6"/>
      <c r="C3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0" s="2">
        <v>13.178029288008901</v>
      </c>
      <c r="E340" s="1">
        <v>15.858935692932601</v>
      </c>
    </row>
    <row r="341" spans="1:5" x14ac:dyDescent="0.2">
      <c r="A341" s="6">
        <v>14.3</v>
      </c>
      <c r="B341" s="6"/>
      <c r="C3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1" s="2">
        <v>13.750987083139799</v>
      </c>
      <c r="E341" s="1">
        <v>15.815555678931201</v>
      </c>
    </row>
    <row r="342" spans="1:5" x14ac:dyDescent="0.2">
      <c r="A342" s="6">
        <v>14.3</v>
      </c>
      <c r="B342" s="6"/>
      <c r="C3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2" s="2">
        <v>14.3239448782706</v>
      </c>
      <c r="E342" s="1">
        <v>15.770719839799201</v>
      </c>
    </row>
    <row r="343" spans="1:5" x14ac:dyDescent="0.2">
      <c r="A343" s="6">
        <v>14.3</v>
      </c>
      <c r="B343" s="6"/>
      <c r="C3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3" s="2">
        <v>14.896902673401399</v>
      </c>
      <c r="E343" s="1">
        <v>15.7244883400618</v>
      </c>
    </row>
    <row r="344" spans="1:5" x14ac:dyDescent="0.2">
      <c r="A344" s="6">
        <v>14.3</v>
      </c>
      <c r="B344" s="6"/>
      <c r="C3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4" s="2">
        <v>15.4698604685322</v>
      </c>
      <c r="E344" s="1">
        <v>15.676926342537399</v>
      </c>
    </row>
    <row r="345" spans="1:5" x14ac:dyDescent="0.2">
      <c r="A345" s="6">
        <v>14.3</v>
      </c>
      <c r="B345" s="6"/>
      <c r="C3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5" s="2">
        <v>16.042818263663101</v>
      </c>
      <c r="E345" s="1">
        <v>15.6281043774524</v>
      </c>
    </row>
    <row r="346" spans="1:5" x14ac:dyDescent="0.2">
      <c r="A346" s="6">
        <v>14.3</v>
      </c>
      <c r="B346" s="6"/>
      <c r="C3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6" s="2">
        <v>16.615776058793902</v>
      </c>
      <c r="E346" s="1">
        <v>15.5780987398209</v>
      </c>
    </row>
    <row r="347" spans="1:5" x14ac:dyDescent="0.2">
      <c r="A347" s="6">
        <v>14.3</v>
      </c>
      <c r="B347" s="6"/>
      <c r="C3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7" s="2">
        <v>17.188733853924699</v>
      </c>
      <c r="E347" s="1">
        <v>15.5269919169916</v>
      </c>
    </row>
    <row r="348" spans="1:5" x14ac:dyDescent="0.2">
      <c r="A348" s="6">
        <v>14.3</v>
      </c>
      <c r="B348" s="6"/>
      <c r="C3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8" s="2">
        <v>17.7616916490555</v>
      </c>
      <c r="E348" s="1">
        <v>15.4748730484364</v>
      </c>
    </row>
    <row r="349" spans="1:5" x14ac:dyDescent="0.2">
      <c r="A349" s="6">
        <v>14.3</v>
      </c>
      <c r="B349" s="6"/>
      <c r="C3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49" s="2">
        <v>18.334649444186301</v>
      </c>
      <c r="E349" s="1">
        <v>15.421838420006701</v>
      </c>
    </row>
    <row r="350" spans="1:5" x14ac:dyDescent="0.2">
      <c r="A350" s="6">
        <v>14.3</v>
      </c>
      <c r="B350" s="6"/>
      <c r="C3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0" s="2">
        <v>18.907607239317201</v>
      </c>
      <c r="E350" s="1">
        <v>15.3679919950038</v>
      </c>
    </row>
    <row r="351" spans="1:5" x14ac:dyDescent="0.2">
      <c r="A351" s="6">
        <v>14.3</v>
      </c>
      <c r="B351" s="6"/>
      <c r="C3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1" s="2">
        <v>19.480565034447999</v>
      </c>
      <c r="E351" s="1">
        <v>15.313445984606</v>
      </c>
    </row>
    <row r="352" spans="1:5" x14ac:dyDescent="0.2">
      <c r="A352" s="6">
        <v>14.3</v>
      </c>
      <c r="B352" s="6"/>
      <c r="C3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2" s="2">
        <v>20.0535228295788</v>
      </c>
      <c r="E352" s="1">
        <v>15.2583214603483</v>
      </c>
    </row>
    <row r="353" spans="1:5" x14ac:dyDescent="0.2">
      <c r="A353" s="6">
        <v>14.3</v>
      </c>
      <c r="B353" s="6"/>
      <c r="C3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3" s="2">
        <v>20.6264806247096</v>
      </c>
      <c r="E353" s="1">
        <v>15.202749011523901</v>
      </c>
    </row>
    <row r="354" spans="1:5" x14ac:dyDescent="0.2">
      <c r="A354" s="6">
        <v>14.3</v>
      </c>
      <c r="B354" s="6"/>
      <c r="C3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4" s="2">
        <v>21.199438419840501</v>
      </c>
      <c r="E354" s="1">
        <v>15.146869450575201</v>
      </c>
    </row>
    <row r="355" spans="1:5" x14ac:dyDescent="0.2">
      <c r="A355" s="6">
        <v>14.3</v>
      </c>
      <c r="B355" s="6"/>
      <c r="C3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5" s="2">
        <v>21.772396214971302</v>
      </c>
      <c r="E355" s="1">
        <v>15.0908345697234</v>
      </c>
    </row>
    <row r="356" spans="1:5" x14ac:dyDescent="0.2">
      <c r="A356" s="6">
        <v>14.3</v>
      </c>
      <c r="B356" s="6"/>
      <c r="C3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6" s="2">
        <v>22.345354010102099</v>
      </c>
      <c r="E356" s="1">
        <v>15.034807952279699</v>
      </c>
    </row>
    <row r="357" spans="1:5" x14ac:dyDescent="0.2">
      <c r="A357" s="6">
        <v>14.3</v>
      </c>
      <c r="B357" s="6"/>
      <c r="C3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7" s="2">
        <v>22.9183118052329</v>
      </c>
      <c r="E357" s="1">
        <v>14.9789658422965</v>
      </c>
    </row>
    <row r="358" spans="1:5" x14ac:dyDescent="0.2">
      <c r="A358" s="6">
        <v>14.3</v>
      </c>
      <c r="B358" s="6"/>
      <c r="C3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8" s="2">
        <v>23.4912696003638</v>
      </c>
      <c r="E358" s="1">
        <v>14.923498076401501</v>
      </c>
    </row>
    <row r="359" spans="1:5" x14ac:dyDescent="0.2">
      <c r="A359" s="6">
        <v>14.3</v>
      </c>
      <c r="B359" s="6"/>
      <c r="C3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59" s="2">
        <v>24.064227395494601</v>
      </c>
      <c r="E359" s="1">
        <v>14.868609081908801</v>
      </c>
    </row>
    <row r="360" spans="1:5" x14ac:dyDescent="0.2">
      <c r="A360" s="6">
        <v>14.3</v>
      </c>
      <c r="B360" s="6"/>
      <c r="C3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0" s="2">
        <v>24.637185190625399</v>
      </c>
      <c r="E360" s="1">
        <v>14.8145189454372</v>
      </c>
    </row>
    <row r="361" spans="1:5" x14ac:dyDescent="0.2">
      <c r="A361" s="6">
        <v>14.3</v>
      </c>
      <c r="B361" s="6"/>
      <c r="C3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1" s="2">
        <v>25.2101429857562</v>
      </c>
      <c r="E361" s="1">
        <v>14.7614645565675</v>
      </c>
    </row>
    <row r="362" spans="1:5" x14ac:dyDescent="0.2">
      <c r="A362" s="6">
        <v>14.3</v>
      </c>
      <c r="B362" s="6"/>
      <c r="C3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2" s="2">
        <v>25.783100780887001</v>
      </c>
      <c r="E362" s="1">
        <v>14.7097008311796</v>
      </c>
    </row>
    <row r="363" spans="1:5" x14ac:dyDescent="0.2">
      <c r="A363" s="6">
        <v>14.3</v>
      </c>
      <c r="B363" s="6"/>
      <c r="C3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3" s="2">
        <v>26.356058576017901</v>
      </c>
      <c r="E363" s="1">
        <v>14.659502019372701</v>
      </c>
    </row>
    <row r="364" spans="1:5" x14ac:dyDescent="0.2">
      <c r="A364" s="6">
        <v>14.3</v>
      </c>
      <c r="B364" s="6"/>
      <c r="C3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4" s="2">
        <v>26.929016371148698</v>
      </c>
      <c r="E364" s="1">
        <v>14.611163103001299</v>
      </c>
    </row>
    <row r="365" spans="1:5" x14ac:dyDescent="0.2">
      <c r="A365" s="6">
        <v>14.3</v>
      </c>
      <c r="B365" s="6"/>
      <c r="C3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5" s="2">
        <v>27.501974166279499</v>
      </c>
      <c r="E365" s="1">
        <v>14.5650012880569</v>
      </c>
    </row>
    <row r="366" spans="1:5" x14ac:dyDescent="0.2">
      <c r="A366" s="6">
        <v>14.3</v>
      </c>
      <c r="B366" s="6"/>
      <c r="C3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6" s="2">
        <v>28.0749319614103</v>
      </c>
      <c r="E366" s="1">
        <v>14.521357597218699</v>
      </c>
    </row>
    <row r="367" spans="1:5" x14ac:dyDescent="0.2">
      <c r="A367" s="6">
        <v>14.3</v>
      </c>
      <c r="B367" s="6"/>
      <c r="C3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7" s="2">
        <v>28.647889756541201</v>
      </c>
      <c r="E367" s="1">
        <v>14.480598568031899</v>
      </c>
    </row>
    <row r="368" spans="1:5" x14ac:dyDescent="0.2">
      <c r="A368" s="6">
        <v>14.3</v>
      </c>
      <c r="B368" s="6"/>
      <c r="C3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8" s="2">
        <v>29.220847551672001</v>
      </c>
      <c r="E368" s="1">
        <v>14.4431180621916</v>
      </c>
    </row>
    <row r="369" spans="1:5" x14ac:dyDescent="0.2">
      <c r="A369" s="6">
        <v>14.3</v>
      </c>
      <c r="B369" s="6"/>
      <c r="C3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69" s="2">
        <v>29.793805346802799</v>
      </c>
      <c r="E369" s="1">
        <v>14.4093391914195</v>
      </c>
    </row>
    <row r="370" spans="1:5" x14ac:dyDescent="0.2">
      <c r="A370" s="6">
        <v>14.3</v>
      </c>
      <c r="B370" s="6"/>
      <c r="C3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0" s="2">
        <v>30.3667631419336</v>
      </c>
      <c r="E370" s="1">
        <v>14.3797163653647</v>
      </c>
    </row>
    <row r="371" spans="1:5" x14ac:dyDescent="0.2">
      <c r="A371" s="6">
        <v>14.3</v>
      </c>
      <c r="B371" s="6"/>
      <c r="C3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1" s="2">
        <v>30.9397209370645</v>
      </c>
      <c r="E371" s="1">
        <v>14.3547374667565</v>
      </c>
    </row>
    <row r="372" spans="1:5" x14ac:dyDescent="0.2">
      <c r="A372" s="6">
        <v>14.3</v>
      </c>
      <c r="B372" s="6"/>
      <c r="C3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2" s="2">
        <v>31.512678732195301</v>
      </c>
      <c r="E372" s="1">
        <v>14.3349261588224</v>
      </c>
    </row>
    <row r="373" spans="1:5" x14ac:dyDescent="0.2">
      <c r="A373" s="6">
        <v>14.3</v>
      </c>
      <c r="B373" s="6"/>
      <c r="C3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3" s="2">
        <v>32.085636527326102</v>
      </c>
      <c r="E373" s="1">
        <v>14.320844329569001</v>
      </c>
    </row>
    <row r="374" spans="1:5" x14ac:dyDescent="0.2">
      <c r="A374" s="6">
        <v>14.3</v>
      </c>
      <c r="B374" s="6"/>
      <c r="C3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4" s="2">
        <v>32.658594322456899</v>
      </c>
      <c r="E374" s="1">
        <v>14.313094676968101</v>
      </c>
    </row>
    <row r="375" spans="1:5" x14ac:dyDescent="0.2">
      <c r="A375" s="6">
        <v>14.3</v>
      </c>
      <c r="B375" s="6"/>
      <c r="C3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5" s="2">
        <v>33.231552117587697</v>
      </c>
      <c r="E375" s="1">
        <v>14.312323438436801</v>
      </c>
    </row>
    <row r="376" spans="1:5" x14ac:dyDescent="0.2">
      <c r="A376" s="6">
        <v>14.3</v>
      </c>
      <c r="B376" s="6"/>
      <c r="C3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6" s="2">
        <v>33.804509912718601</v>
      </c>
      <c r="E376" s="1">
        <v>14.319223266965301</v>
      </c>
    </row>
    <row r="377" spans="1:5" x14ac:dyDescent="0.2">
      <c r="A377" s="6">
        <v>14.3</v>
      </c>
      <c r="B377" s="6"/>
      <c r="C3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7" s="2">
        <v>34.377467707849398</v>
      </c>
      <c r="E377" s="1">
        <v>14.334536255182799</v>
      </c>
    </row>
    <row r="378" spans="1:5" x14ac:dyDescent="0.2">
      <c r="A378" s="6">
        <v>14.3</v>
      </c>
      <c r="B378" s="6"/>
      <c r="C3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8" s="2">
        <v>34.950425502980202</v>
      </c>
      <c r="E378" s="1">
        <v>14.3590571070824</v>
      </c>
    </row>
    <row r="379" spans="1:5" x14ac:dyDescent="0.2">
      <c r="A379" s="6">
        <v>14.3</v>
      </c>
      <c r="B379" s="6"/>
      <c r="C3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79" s="2">
        <v>35.523383298111</v>
      </c>
      <c r="E379" s="1">
        <v>14.393636455361801</v>
      </c>
    </row>
    <row r="380" spans="1:5" x14ac:dyDescent="0.2">
      <c r="A380" s="6">
        <v>14.3</v>
      </c>
      <c r="B380" s="6"/>
      <c r="C3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0" s="2">
        <v>36.096341093241897</v>
      </c>
      <c r="E380" s="1">
        <v>14.439184320126101</v>
      </c>
    </row>
    <row r="381" spans="1:5" x14ac:dyDescent="0.2">
      <c r="A381" s="6">
        <v>14.3</v>
      </c>
      <c r="B381" s="6"/>
      <c r="C3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1" s="2">
        <v>36.669298888372701</v>
      </c>
      <c r="E381" s="1">
        <v>14.4966737020309</v>
      </c>
    </row>
    <row r="382" spans="1:5" x14ac:dyDescent="0.2">
      <c r="A382" s="6">
        <v>14.3</v>
      </c>
      <c r="B382" s="6"/>
      <c r="C3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2" s="2">
        <v>37.242256683503498</v>
      </c>
      <c r="E382" s="1">
        <v>14.5671442997455</v>
      </c>
    </row>
    <row r="383" spans="1:5" x14ac:dyDescent="0.2">
      <c r="A383" s="6">
        <v>14.3</v>
      </c>
      <c r="B383" s="6"/>
      <c r="C3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3" s="2">
        <v>37.815214478634303</v>
      </c>
      <c r="E383" s="1">
        <v>14.651706337872399</v>
      </c>
    </row>
    <row r="384" spans="1:5" x14ac:dyDescent="0.2">
      <c r="A384" s="6">
        <v>14.3</v>
      </c>
      <c r="B384" s="6"/>
      <c r="C3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4" s="2">
        <v>38.3881722737652</v>
      </c>
      <c r="E384" s="1">
        <v>14.7515444869923</v>
      </c>
    </row>
    <row r="385" spans="1:5" x14ac:dyDescent="0.2">
      <c r="A385" s="6">
        <v>14.3</v>
      </c>
      <c r="B385" s="6"/>
      <c r="C3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5" s="2">
        <v>38.961130068895997</v>
      </c>
      <c r="E385" s="1">
        <v>14.8679218522854</v>
      </c>
    </row>
    <row r="386" spans="1:5" x14ac:dyDescent="0.2">
      <c r="A386" s="6">
        <v>14.3</v>
      </c>
      <c r="B386" s="6"/>
      <c r="C3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6" s="2">
        <v>39.534087864026802</v>
      </c>
      <c r="E386" s="1">
        <v>15.0021840011658</v>
      </c>
    </row>
    <row r="387" spans="1:5" x14ac:dyDescent="0.2">
      <c r="A387" s="6">
        <v>14.3</v>
      </c>
      <c r="B387" s="6"/>
      <c r="C3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7" s="2">
        <v>40.107045659157599</v>
      </c>
      <c r="E387" s="1">
        <v>15.1557629933339</v>
      </c>
    </row>
    <row r="388" spans="1:5" x14ac:dyDescent="0.2">
      <c r="A388" s="6">
        <v>14.3</v>
      </c>
      <c r="B388" s="6"/>
      <c r="C3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8" s="2">
        <v>40.680003454288403</v>
      </c>
      <c r="E388" s="1">
        <v>15.330181368653101</v>
      </c>
    </row>
    <row r="389" spans="1:5" x14ac:dyDescent="0.2">
      <c r="A389" s="6">
        <v>14.3</v>
      </c>
      <c r="B389" s="6"/>
      <c r="C3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89" s="2">
        <v>41.2529612494193</v>
      </c>
      <c r="E389" s="1">
        <v>15.527056039104099</v>
      </c>
    </row>
    <row r="390" spans="1:5" x14ac:dyDescent="0.2">
      <c r="A390" s="6">
        <v>14.3</v>
      </c>
      <c r="B390" s="6"/>
      <c r="C3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0" s="2">
        <v>41.825919044550098</v>
      </c>
      <c r="E390" s="1">
        <v>15.7481020207162</v>
      </c>
    </row>
    <row r="391" spans="1:5" x14ac:dyDescent="0.2">
      <c r="A391" s="6">
        <v>14.3</v>
      </c>
      <c r="B391" s="6"/>
      <c r="C3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1" s="2">
        <v>42.398876839680902</v>
      </c>
      <c r="E391" s="1">
        <v>15.9951359297126</v>
      </c>
    </row>
    <row r="392" spans="1:5" x14ac:dyDescent="0.2">
      <c r="A392" s="6">
        <v>14.3</v>
      </c>
      <c r="B392" s="6"/>
      <c r="C3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2" s="2">
        <v>42.9718346348117</v>
      </c>
      <c r="E392" s="1">
        <v>16.2700791541806</v>
      </c>
    </row>
    <row r="393" spans="1:5" x14ac:dyDescent="0.2">
      <c r="A393" s="6">
        <v>14.3</v>
      </c>
      <c r="B393" s="6"/>
      <c r="C3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3" s="2">
        <v>43.544792429942603</v>
      </c>
      <c r="E393" s="1">
        <v>16.574960598148898</v>
      </c>
    </row>
    <row r="394" spans="1:5" x14ac:dyDescent="0.2">
      <c r="A394" s="6">
        <v>14.3</v>
      </c>
      <c r="B394" s="6"/>
      <c r="C3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4" s="2">
        <v>44.117750225073401</v>
      </c>
      <c r="E394" s="1">
        <v>16.911918879315198</v>
      </c>
    </row>
    <row r="395" spans="1:5" x14ac:dyDescent="0.2">
      <c r="A395" s="6">
        <v>14.3</v>
      </c>
      <c r="B395" s="6"/>
      <c r="C3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5" s="2">
        <v>44.690708020204198</v>
      </c>
      <c r="E395" s="1">
        <v>17.283203844606</v>
      </c>
    </row>
    <row r="396" spans="1:5" x14ac:dyDescent="0.2">
      <c r="A396" s="6">
        <v>14.3</v>
      </c>
      <c r="B396" s="6"/>
      <c r="C3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6" s="2">
        <v>45.263665815335003</v>
      </c>
      <c r="E396" s="1">
        <v>17.691177249597299</v>
      </c>
    </row>
    <row r="397" spans="1:5" x14ac:dyDescent="0.2">
      <c r="A397" s="6">
        <v>14.3</v>
      </c>
      <c r="B397" s="6"/>
      <c r="C3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7" s="2">
        <v>45.8366236104659</v>
      </c>
      <c r="E397" s="1">
        <v>18.138312428627401</v>
      </c>
    </row>
    <row r="398" spans="1:5" x14ac:dyDescent="0.2">
      <c r="A398" s="6">
        <v>14.3</v>
      </c>
      <c r="B398" s="6"/>
      <c r="C3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8" s="2">
        <v>46.409581405596697</v>
      </c>
      <c r="E398" s="1">
        <v>18.627192762593801</v>
      </c>
    </row>
    <row r="399" spans="1:5" x14ac:dyDescent="0.2">
      <c r="A399" s="6">
        <v>14.3</v>
      </c>
      <c r="B399" s="6"/>
      <c r="C3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399" s="2">
        <v>46.982539200727501</v>
      </c>
      <c r="E399" s="1">
        <v>19.160508731488299</v>
      </c>
    </row>
    <row r="400" spans="1:5" x14ac:dyDescent="0.2">
      <c r="A400" s="6">
        <v>14.3</v>
      </c>
      <c r="B400" s="6"/>
      <c r="C4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0" s="2">
        <v>47.555496995858299</v>
      </c>
      <c r="E400" s="1">
        <v>19.741053318852199</v>
      </c>
    </row>
    <row r="401" spans="1:5" x14ac:dyDescent="0.2">
      <c r="A401" s="6">
        <v>14.3</v>
      </c>
      <c r="B401" s="6"/>
      <c r="C4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1" s="2">
        <v>48.128454790989103</v>
      </c>
      <c r="E401" s="1">
        <v>20.3717155170091</v>
      </c>
    </row>
    <row r="402" spans="1:5" x14ac:dyDescent="0.2">
      <c r="A402" s="6">
        <v>14.3</v>
      </c>
      <c r="B402" s="6"/>
      <c r="C4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2" s="2">
        <v>48.70141258612</v>
      </c>
      <c r="E402" s="1">
        <v>21.055471665236201</v>
      </c>
    </row>
    <row r="403" spans="1:5" x14ac:dyDescent="0.2">
      <c r="A403" s="6">
        <v>14.3</v>
      </c>
      <c r="B403" s="6"/>
      <c r="C4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3" s="2">
        <v>49.274370381250797</v>
      </c>
      <c r="E403" s="1">
        <v>21.795374340069198</v>
      </c>
    </row>
    <row r="404" spans="1:5" x14ac:dyDescent="0.2">
      <c r="A404" s="6">
        <v>14.3</v>
      </c>
      <c r="B404" s="6"/>
      <c r="C4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4" s="2">
        <v>49.847328176381602</v>
      </c>
      <c r="E404" s="1">
        <v>22.5945385082866</v>
      </c>
    </row>
    <row r="405" spans="1:5" x14ac:dyDescent="0.2">
      <c r="A405" s="6">
        <v>14.3</v>
      </c>
      <c r="B405" s="6"/>
      <c r="C4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5" s="2">
        <v>50.420285971512499</v>
      </c>
      <c r="E405" s="1">
        <v>23.456124651114699</v>
      </c>
    </row>
    <row r="406" spans="1:5" x14ac:dyDescent="0.2">
      <c r="A406" s="6">
        <v>14.3</v>
      </c>
      <c r="B406" s="6"/>
      <c r="C4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6" s="2">
        <v>50.993243766643303</v>
      </c>
      <c r="E406" s="1">
        <v>24.383318574319201</v>
      </c>
    </row>
    <row r="407" spans="1:5" x14ac:dyDescent="0.2">
      <c r="A407" s="6">
        <v>14.3</v>
      </c>
      <c r="B407" s="6"/>
      <c r="C4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7" s="2">
        <v>51.566201561774101</v>
      </c>
      <c r="E407" s="1">
        <v>25.379307635490498</v>
      </c>
    </row>
    <row r="408" spans="1:5" x14ac:dyDescent="0.2">
      <c r="A408" s="6">
        <v>14.3</v>
      </c>
      <c r="B408" s="6"/>
      <c r="C4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8" s="2">
        <v>52.139159356904898</v>
      </c>
      <c r="E408" s="1">
        <v>26.447253149095602</v>
      </c>
    </row>
    <row r="409" spans="1:5" x14ac:dyDescent="0.2">
      <c r="A409" s="6">
        <v>14.3</v>
      </c>
      <c r="B409" s="6"/>
      <c r="C4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09" s="2">
        <v>52.712117152035702</v>
      </c>
      <c r="E409" s="1">
        <v>27.590258774348602</v>
      </c>
    </row>
    <row r="410" spans="1:5" x14ac:dyDescent="0.2">
      <c r="A410" s="6">
        <v>14.3</v>
      </c>
      <c r="B410" s="6"/>
      <c r="C4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0" s="2">
        <v>53.285074947166599</v>
      </c>
      <c r="E410" s="1">
        <v>28.811334752830899</v>
      </c>
    </row>
    <row r="411" spans="1:5" x14ac:dyDescent="0.2">
      <c r="A411" s="6">
        <v>14.3</v>
      </c>
      <c r="B411" s="6"/>
      <c r="C4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1" s="2">
        <v>53.858032742297397</v>
      </c>
      <c r="E411" s="1">
        <v>30.1133579444279</v>
      </c>
    </row>
    <row r="412" spans="1:5" x14ac:dyDescent="0.2">
      <c r="A412" s="6">
        <v>14.3</v>
      </c>
      <c r="B412" s="6"/>
      <c r="C4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2" s="2">
        <v>54.430990537428201</v>
      </c>
      <c r="E412" s="1">
        <v>31.499027713215899</v>
      </c>
    </row>
    <row r="413" spans="1:5" x14ac:dyDescent="0.2">
      <c r="A413" s="6">
        <v>14.3</v>
      </c>
      <c r="B413" s="6"/>
      <c r="C4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3" s="2">
        <v>55.003948332558998</v>
      </c>
      <c r="E413" s="1">
        <v>32.970817840751302</v>
      </c>
    </row>
    <row r="414" spans="1:5" x14ac:dyDescent="0.2">
      <c r="A414" s="6">
        <v>14.3</v>
      </c>
      <c r="B414" s="6"/>
      <c r="C4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4" s="2">
        <v>55.576906127689902</v>
      </c>
      <c r="E414" s="1">
        <v>34.530924792972201</v>
      </c>
    </row>
    <row r="415" spans="1:5" x14ac:dyDescent="0.2">
      <c r="A415" s="6">
        <v>14.3</v>
      </c>
      <c r="B415" s="6"/>
      <c r="C4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5" s="2">
        <v>56.1498639228207</v>
      </c>
      <c r="E415" s="1">
        <v>36.1812128377519</v>
      </c>
    </row>
    <row r="416" spans="1:5" x14ac:dyDescent="0.2">
      <c r="A416" s="6">
        <v>14.3</v>
      </c>
      <c r="B416" s="6"/>
      <c r="C4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6" s="2">
        <v>56.722821717951497</v>
      </c>
      <c r="E416" s="1">
        <v>37.923156700440302</v>
      </c>
    </row>
    <row r="417" spans="1:5" x14ac:dyDescent="0.2">
      <c r="A417" s="6">
        <v>14.3</v>
      </c>
      <c r="B417" s="6"/>
      <c r="C4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7" s="2">
        <v>57.295779513082302</v>
      </c>
      <c r="E417" s="1">
        <v>39.757782650323001</v>
      </c>
    </row>
    <row r="418" spans="1:5" x14ac:dyDescent="0.2">
      <c r="A418" s="6">
        <v>14.3</v>
      </c>
      <c r="B418" s="6"/>
      <c r="C4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8" s="2">
        <v>57.868737308213198</v>
      </c>
      <c r="E418" s="1">
        <v>41.685609125126497</v>
      </c>
    </row>
    <row r="419" spans="1:5" x14ac:dyDescent="0.2">
      <c r="A419" s="6">
        <v>14.3</v>
      </c>
      <c r="B419" s="6"/>
      <c r="C4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19" s="2">
        <v>58.441695103344003</v>
      </c>
      <c r="E419" s="1">
        <v>43.706588214951701</v>
      </c>
    </row>
    <row r="420" spans="1:5" x14ac:dyDescent="0.2">
      <c r="A420" s="6">
        <v>14.3</v>
      </c>
      <c r="B420" s="6"/>
      <c r="C4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0" s="2">
        <v>59.0146528984748</v>
      </c>
      <c r="E420" s="1">
        <v>45.820049530250998</v>
      </c>
    </row>
    <row r="421" spans="1:5" x14ac:dyDescent="0.2">
      <c r="A421" s="6">
        <v>14.3</v>
      </c>
      <c r="B421" s="6"/>
      <c r="C4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1" s="2">
        <v>59.587610693605598</v>
      </c>
      <c r="E421" s="1">
        <v>48.024648157598598</v>
      </c>
    </row>
    <row r="422" spans="1:5" x14ac:dyDescent="0.2">
      <c r="A422" s="6">
        <v>14.3</v>
      </c>
      <c r="B422" s="6"/>
      <c r="C4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2" s="2">
        <v>60.160568488736402</v>
      </c>
      <c r="E422" s="1">
        <v>50.318318547460301</v>
      </c>
    </row>
    <row r="423" spans="1:5" x14ac:dyDescent="0.2">
      <c r="A423" s="6">
        <v>14.3</v>
      </c>
      <c r="B423" s="6"/>
      <c r="C4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3" s="2">
        <v>60.733526283867299</v>
      </c>
      <c r="E423" s="1">
        <v>52.698236264379098</v>
      </c>
    </row>
    <row r="424" spans="1:5" x14ac:dyDescent="0.2">
      <c r="A424" s="6">
        <v>14.3</v>
      </c>
      <c r="B424" s="6"/>
      <c r="C4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4" s="2">
        <v>61.306484078998103</v>
      </c>
      <c r="E424" s="1">
        <v>55.160789546555101</v>
      </c>
    </row>
    <row r="425" spans="1:5" x14ac:dyDescent="0.2">
      <c r="A425" s="6">
        <v>14.3</v>
      </c>
      <c r="B425" s="6"/>
      <c r="C4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5" s="2">
        <v>61.879441874128901</v>
      </c>
      <c r="E425" s="1">
        <v>57.701562554989003</v>
      </c>
    </row>
    <row r="426" spans="1:5" x14ac:dyDescent="0.2">
      <c r="A426" s="6">
        <v>14.3</v>
      </c>
      <c r="B426" s="6"/>
      <c r="C4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6" s="2">
        <v>62.452399669259698</v>
      </c>
      <c r="E426" s="1">
        <v>60.315332030896201</v>
      </c>
    </row>
    <row r="427" spans="1:5" x14ac:dyDescent="0.2">
      <c r="A427" s="6">
        <v>14.3</v>
      </c>
      <c r="B427" s="6"/>
      <c r="C4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7" s="2">
        <v>63.025357464390602</v>
      </c>
      <c r="E427" s="1">
        <v>62.996078817791499</v>
      </c>
    </row>
    <row r="428" spans="1:5" x14ac:dyDescent="0.2">
      <c r="A428" s="6">
        <v>14.3</v>
      </c>
      <c r="B428" s="6"/>
      <c r="C4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8" s="2">
        <v>63.598315259521399</v>
      </c>
      <c r="E428" s="1">
        <v>65.737015340559395</v>
      </c>
    </row>
    <row r="429" spans="1:5" x14ac:dyDescent="0.2">
      <c r="A429" s="6">
        <v>14.3</v>
      </c>
      <c r="B429" s="6"/>
      <c r="C4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29" s="2">
        <v>64.171273054652204</v>
      </c>
      <c r="E429" s="1">
        <v>68.530629674609301</v>
      </c>
    </row>
    <row r="430" spans="1:5" x14ac:dyDescent="0.2">
      <c r="A430" s="6">
        <v>14.3</v>
      </c>
      <c r="B430" s="6"/>
      <c r="C4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0" s="2">
        <v>64.744230849782994</v>
      </c>
      <c r="E430" s="1">
        <v>71.368746297839195</v>
      </c>
    </row>
    <row r="431" spans="1:5" x14ac:dyDescent="0.2">
      <c r="A431" s="6">
        <v>14.3</v>
      </c>
      <c r="B431" s="6"/>
      <c r="C4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1" s="2">
        <v>65.317188644913898</v>
      </c>
      <c r="E431" s="1">
        <v>74.242603018595005</v>
      </c>
    </row>
    <row r="432" spans="1:5" x14ac:dyDescent="0.2">
      <c r="A432" s="6">
        <v>14.3</v>
      </c>
      <c r="B432" s="6"/>
      <c r="C4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2" s="2">
        <v>65.890146440044703</v>
      </c>
      <c r="E432" s="1">
        <v>77.142942942989706</v>
      </c>
    </row>
    <row r="433" spans="1:5" x14ac:dyDescent="0.2">
      <c r="A433" s="6">
        <v>14.3</v>
      </c>
      <c r="B433" s="6"/>
      <c r="C4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3" s="2">
        <v>66.463104235175507</v>
      </c>
      <c r="E433" s="1">
        <v>80.060119718858402</v>
      </c>
    </row>
    <row r="434" spans="1:5" x14ac:dyDescent="0.2">
      <c r="A434" s="6">
        <v>14.3</v>
      </c>
      <c r="B434" s="6"/>
      <c r="C4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4" s="2">
        <v>67.036062030306297</v>
      </c>
      <c r="E434" s="1">
        <v>82.984213708865397</v>
      </c>
    </row>
    <row r="435" spans="1:5" x14ac:dyDescent="0.2">
      <c r="A435" s="6">
        <v>14.3</v>
      </c>
      <c r="B435" s="6"/>
      <c r="C4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5" s="2">
        <v>67.609019825437102</v>
      </c>
      <c r="E435" s="1">
        <v>85.905156238749399</v>
      </c>
    </row>
    <row r="436" spans="1:5" x14ac:dyDescent="0.2">
      <c r="A436" s="6">
        <v>14.3</v>
      </c>
      <c r="B436" s="6"/>
      <c r="C4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6" s="2">
        <v>68.181977620568006</v>
      </c>
      <c r="E436" s="1">
        <v>88.812858672938901</v>
      </c>
    </row>
    <row r="437" spans="1:5" x14ac:dyDescent="0.2">
      <c r="A437" s="6">
        <v>14.3</v>
      </c>
      <c r="B437" s="6"/>
      <c r="C4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7" s="2">
        <v>68.754935415698796</v>
      </c>
      <c r="E437" s="1">
        <v>91.697342816387604</v>
      </c>
    </row>
    <row r="438" spans="1:5" x14ac:dyDescent="0.2">
      <c r="A438" s="6">
        <v>14.3</v>
      </c>
      <c r="B438" s="6"/>
      <c r="C4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8" s="2">
        <v>69.3278932108296</v>
      </c>
      <c r="E438" s="1">
        <v>94.548869047476302</v>
      </c>
    </row>
    <row r="439" spans="1:5" x14ac:dyDescent="0.2">
      <c r="A439" s="6">
        <v>14.3</v>
      </c>
      <c r="B439" s="6"/>
      <c r="C4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39" s="2">
        <v>69.900851005960405</v>
      </c>
      <c r="E439" s="1">
        <v>97.3580586600375</v>
      </c>
    </row>
    <row r="440" spans="1:5" x14ac:dyDescent="0.2">
      <c r="A440" s="6">
        <v>14.3</v>
      </c>
      <c r="B440" s="6"/>
      <c r="C4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0" s="2">
        <v>70.473808801091295</v>
      </c>
      <c r="E440" s="1">
        <v>100.116007129095</v>
      </c>
    </row>
    <row r="441" spans="1:5" x14ac:dyDescent="0.2">
      <c r="A441" s="6">
        <v>14.3</v>
      </c>
      <c r="B441" s="6"/>
      <c r="C4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1" s="2">
        <v>71.046766596222099</v>
      </c>
      <c r="E441" s="1">
        <v>102.81438539927299</v>
      </c>
    </row>
    <row r="442" spans="1:5" x14ac:dyDescent="0.2">
      <c r="A442" s="6">
        <v>14.3</v>
      </c>
      <c r="B442" s="6"/>
      <c r="C4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2" s="2">
        <v>71.619724391352904</v>
      </c>
      <c r="E442" s="1">
        <v>105.445526801752</v>
      </c>
    </row>
    <row r="443" spans="1:5" x14ac:dyDescent="0.2">
      <c r="A443" s="6">
        <v>14.3</v>
      </c>
      <c r="B443" s="6"/>
      <c r="C4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3" s="2">
        <v>72.192682186483694</v>
      </c>
      <c r="E443" s="1">
        <v>108.00249780153599</v>
      </c>
    </row>
    <row r="444" spans="1:5" x14ac:dyDescent="0.2">
      <c r="A444" s="6">
        <v>14.3</v>
      </c>
      <c r="B444" s="6"/>
      <c r="C4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4" s="2">
        <v>72.765639981614598</v>
      </c>
      <c r="E444" s="1">
        <v>110.479151424471</v>
      </c>
    </row>
    <row r="445" spans="1:5" x14ac:dyDescent="0.2">
      <c r="A445" s="6">
        <v>14.3</v>
      </c>
      <c r="B445" s="6"/>
      <c r="C4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5" s="2">
        <v>73.338597776745402</v>
      </c>
      <c r="E445" s="1">
        <v>112.870162873243</v>
      </c>
    </row>
    <row r="446" spans="1:5" x14ac:dyDescent="0.2">
      <c r="A446" s="6">
        <v>14.3</v>
      </c>
      <c r="B446" s="6"/>
      <c r="C4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6" s="2">
        <v>73.911555571876207</v>
      </c>
      <c r="E446" s="1">
        <v>115.171047476935</v>
      </c>
    </row>
    <row r="447" spans="1:5" x14ac:dyDescent="0.2">
      <c r="A447" s="6">
        <v>14.3</v>
      </c>
      <c r="B447" s="6"/>
      <c r="C4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7" s="2">
        <v>74.484513367006997</v>
      </c>
      <c r="E447" s="1">
        <v>117.37816169695699</v>
      </c>
    </row>
    <row r="448" spans="1:5" x14ac:dyDescent="0.2">
      <c r="A448" s="6">
        <v>14.3</v>
      </c>
      <c r="B448" s="6"/>
      <c r="C4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8" s="2">
        <v>75.057471162137801</v>
      </c>
      <c r="E448" s="1">
        <v>119.488688407967</v>
      </c>
    </row>
    <row r="449" spans="1:5" x14ac:dyDescent="0.2">
      <c r="A449" s="6">
        <v>14.3</v>
      </c>
      <c r="B449" s="6"/>
      <c r="C4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49" s="2">
        <v>75.630428957268705</v>
      </c>
      <c r="E449" s="1">
        <v>121.500608068074</v>
      </c>
    </row>
    <row r="450" spans="1:5" x14ac:dyDescent="0.2">
      <c r="A450" s="6">
        <v>14.3</v>
      </c>
      <c r="B450" s="6"/>
      <c r="C4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0" s="2">
        <v>76.203386752399496</v>
      </c>
      <c r="E450" s="1">
        <v>123.41265767925201</v>
      </c>
    </row>
    <row r="451" spans="1:5" x14ac:dyDescent="0.2">
      <c r="A451" s="6">
        <v>14.3</v>
      </c>
      <c r="B451" s="6"/>
      <c r="C4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1" s="2">
        <v>76.7763445475303</v>
      </c>
      <c r="E451" s="1">
        <v>125.22427961509599</v>
      </c>
    </row>
    <row r="452" spans="1:5" x14ac:dyDescent="0.2">
      <c r="A452" s="6">
        <v>14.3</v>
      </c>
      <c r="B452" s="6"/>
      <c r="C4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2" s="2">
        <v>77.349302342661204</v>
      </c>
      <c r="E452" s="1">
        <v>126.935562464706</v>
      </c>
    </row>
    <row r="453" spans="1:5" x14ac:dyDescent="0.2">
      <c r="A453" s="6">
        <v>14.3</v>
      </c>
      <c r="B453" s="6"/>
      <c r="C4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3" s="2">
        <v>77.922260137791994</v>
      </c>
      <c r="E453" s="1">
        <v>128.54717601957699</v>
      </c>
    </row>
    <row r="454" spans="1:5" x14ac:dyDescent="0.2">
      <c r="A454" s="6">
        <v>14.3</v>
      </c>
      <c r="B454" s="6"/>
      <c r="C4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4" s="2">
        <v>78.495217932922799</v>
      </c>
      <c r="E454" s="1">
        <v>130.06030242992799</v>
      </c>
    </row>
    <row r="455" spans="1:5" x14ac:dyDescent="0.2">
      <c r="A455" s="6">
        <v>14.3</v>
      </c>
      <c r="B455" s="6"/>
      <c r="C4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5" s="2">
        <v>79.068175728053603</v>
      </c>
      <c r="E455" s="1">
        <v>131.476565394624</v>
      </c>
    </row>
    <row r="456" spans="1:5" x14ac:dyDescent="0.2">
      <c r="A456" s="6">
        <v>14.3</v>
      </c>
      <c r="B456" s="6"/>
      <c r="C4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6" s="2">
        <v>79.641133523184394</v>
      </c>
      <c r="E456" s="1">
        <v>132.79795904271899</v>
      </c>
    </row>
    <row r="457" spans="1:5" x14ac:dyDescent="0.2">
      <c r="A457" s="6">
        <v>14.3</v>
      </c>
      <c r="B457" s="6"/>
      <c r="C4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7" s="2">
        <v>80.214091318315297</v>
      </c>
      <c r="E457" s="1">
        <v>134.02677793088401</v>
      </c>
    </row>
    <row r="458" spans="1:5" x14ac:dyDescent="0.2">
      <c r="A458" s="6">
        <v>14.3</v>
      </c>
      <c r="B458" s="6"/>
      <c r="C4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8" s="2">
        <v>80.787049113446102</v>
      </c>
      <c r="E458" s="1">
        <v>135.165549335328</v>
      </c>
    </row>
    <row r="459" spans="1:5" x14ac:dyDescent="0.2">
      <c r="A459" s="6">
        <v>14.3</v>
      </c>
      <c r="B459" s="6"/>
      <c r="C4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59" s="2">
        <v>81.360006908576906</v>
      </c>
      <c r="E459" s="1">
        <v>136.216968771952</v>
      </c>
    </row>
    <row r="460" spans="1:5" x14ac:dyDescent="0.2">
      <c r="A460" s="6">
        <v>14.3</v>
      </c>
      <c r="B460" s="6"/>
      <c r="C4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0" s="2">
        <v>81.932964703707697</v>
      </c>
      <c r="E460" s="1">
        <v>137.1838394447</v>
      </c>
    </row>
    <row r="461" spans="1:5" x14ac:dyDescent="0.2">
      <c r="A461" s="6">
        <v>14.3</v>
      </c>
      <c r="B461" s="6"/>
      <c r="C4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1" s="2">
        <v>82.505922498838501</v>
      </c>
      <c r="E461" s="1">
        <v>138.06901610732601</v>
      </c>
    </row>
    <row r="462" spans="1:5" x14ac:dyDescent="0.2">
      <c r="A462" s="6">
        <v>14.3</v>
      </c>
      <c r="B462" s="6"/>
      <c r="C4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2" s="2">
        <v>83.078880293969405</v>
      </c>
      <c r="E462" s="1">
        <v>138.875353633185</v>
      </c>
    </row>
    <row r="463" spans="1:5" x14ac:dyDescent="0.2">
      <c r="A463" s="6">
        <v>14.3</v>
      </c>
      <c r="B463" s="6"/>
      <c r="C4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3" s="2">
        <v>83.651838089100195</v>
      </c>
      <c r="E463" s="1">
        <v>139.605660424234</v>
      </c>
    </row>
    <row r="464" spans="1:5" x14ac:dyDescent="0.2">
      <c r="A464" s="6">
        <v>14.3</v>
      </c>
      <c r="B464" s="6"/>
      <c r="C4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4" s="2">
        <v>84.224795884231</v>
      </c>
      <c r="E464" s="1">
        <v>140.26265665535601</v>
      </c>
    </row>
    <row r="465" spans="1:5" x14ac:dyDescent="0.2">
      <c r="A465" s="6">
        <v>14.3</v>
      </c>
      <c r="B465" s="6"/>
      <c r="C4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5" s="2">
        <v>84.797753679361804</v>
      </c>
      <c r="E465" s="1">
        <v>140.848937243232</v>
      </c>
    </row>
    <row r="466" spans="1:5" x14ac:dyDescent="0.2">
      <c r="A466" s="6">
        <v>14.3</v>
      </c>
      <c r="B466" s="6"/>
      <c r="C4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6" s="2">
        <v>85.370711474492694</v>
      </c>
      <c r="E466" s="1">
        <v>141.366939348518</v>
      </c>
    </row>
    <row r="467" spans="1:5" x14ac:dyDescent="0.2">
      <c r="A467" s="6">
        <v>14.3</v>
      </c>
      <c r="B467" s="6"/>
      <c r="C4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7" s="2">
        <v>85.943669269623499</v>
      </c>
      <c r="E467" s="1">
        <v>141.81891416432799</v>
      </c>
    </row>
    <row r="468" spans="1:5" x14ac:dyDescent="0.2">
      <c r="A468" s="6">
        <v>14.3</v>
      </c>
      <c r="B468" s="6"/>
      <c r="C4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8" s="2">
        <v>86.516627064754303</v>
      </c>
      <c r="E468" s="1">
        <v>142.206902710035</v>
      </c>
    </row>
    <row r="469" spans="1:5" x14ac:dyDescent="0.2">
      <c r="A469" s="6">
        <v>14.3</v>
      </c>
      <c r="B469" s="6"/>
      <c r="C4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69" s="2">
        <v>87.089584859885093</v>
      </c>
      <c r="E469" s="1">
        <v>142.53271533441</v>
      </c>
    </row>
    <row r="470" spans="1:5" x14ac:dyDescent="0.2">
      <c r="A470" s="6">
        <v>14.3</v>
      </c>
      <c r="B470" s="6"/>
      <c r="C4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0" s="2">
        <v>87.662542655015898</v>
      </c>
      <c r="E470" s="1">
        <v>142.79791463360999</v>
      </c>
    </row>
    <row r="471" spans="1:5" x14ac:dyDescent="0.2">
      <c r="A471" s="6">
        <v>14.3</v>
      </c>
      <c r="B471" s="6"/>
      <c r="C4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1" s="2">
        <v>88.235500450146802</v>
      </c>
      <c r="E471" s="1">
        <v>143.00380150416501</v>
      </c>
    </row>
    <row r="472" spans="1:5" x14ac:dyDescent="0.2">
      <c r="A472" s="6">
        <v>14.3</v>
      </c>
      <c r="B472" s="6"/>
      <c r="C4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2" s="2">
        <v>88.808458245277606</v>
      </c>
      <c r="E472" s="1">
        <v>143.151404077102</v>
      </c>
    </row>
    <row r="473" spans="1:5" x14ac:dyDescent="0.2">
      <c r="A473" s="6">
        <v>14.3</v>
      </c>
      <c r="B473" s="6"/>
      <c r="C4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3" s="2">
        <v>89.381416040408396</v>
      </c>
      <c r="E473" s="1">
        <v>143.24146931385499</v>
      </c>
    </row>
    <row r="474" spans="1:5" x14ac:dyDescent="0.2">
      <c r="A474" s="6">
        <v>14.3</v>
      </c>
      <c r="B474" s="6"/>
      <c r="C4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4" s="2">
        <v>89.9543738355393</v>
      </c>
      <c r="E474" s="1">
        <v>143.27445708591901</v>
      </c>
    </row>
    <row r="475" spans="1:5" x14ac:dyDescent="0.2">
      <c r="A475" s="6">
        <v>14.3</v>
      </c>
      <c r="B475" s="6"/>
      <c r="C4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5" s="2">
        <v>90.527331630670105</v>
      </c>
      <c r="E475" s="1">
        <v>143.250536606509</v>
      </c>
    </row>
    <row r="476" spans="1:5" x14ac:dyDescent="0.2">
      <c r="A476" s="6">
        <v>14.3</v>
      </c>
      <c r="B476" s="6"/>
      <c r="C4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6" s="2">
        <v>91.100289425800895</v>
      </c>
      <c r="E476" s="1">
        <v>143.16958513210301</v>
      </c>
    </row>
    <row r="477" spans="1:5" x14ac:dyDescent="0.2">
      <c r="A477" s="6">
        <v>14.3</v>
      </c>
      <c r="B477" s="6"/>
      <c r="C4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7" s="2">
        <v>91.6732472209317</v>
      </c>
      <c r="E477" s="1">
        <v>143.031188903546</v>
      </c>
    </row>
    <row r="478" spans="1:5" x14ac:dyDescent="0.2">
      <c r="A478" s="6">
        <v>14.3</v>
      </c>
      <c r="B478" s="6"/>
      <c r="C4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8" s="2">
        <v>92.246205016062603</v>
      </c>
      <c r="E478" s="1">
        <v>142.83464634867801</v>
      </c>
    </row>
    <row r="479" spans="1:5" x14ac:dyDescent="0.2">
      <c r="A479" s="6">
        <v>14.3</v>
      </c>
      <c r="B479" s="6"/>
      <c r="C4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79" s="2">
        <v>92.819162811193394</v>
      </c>
      <c r="E479" s="1">
        <v>142.57897362055499</v>
      </c>
    </row>
    <row r="480" spans="1:5" x14ac:dyDescent="0.2">
      <c r="A480" s="6">
        <v>14.3</v>
      </c>
      <c r="B480" s="6"/>
      <c r="C4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0" s="2">
        <v>93.392120606324198</v>
      </c>
      <c r="E480" s="1">
        <v>142.26291259514699</v>
      </c>
    </row>
    <row r="481" spans="1:5" x14ac:dyDescent="0.2">
      <c r="A481" s="6">
        <v>14.3</v>
      </c>
      <c r="B481" s="6"/>
      <c r="C4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1" s="2">
        <v>93.965078401455003</v>
      </c>
      <c r="E481" s="1">
        <v>141.88494149963699</v>
      </c>
    </row>
    <row r="482" spans="1:5" x14ac:dyDescent="0.2">
      <c r="A482" s="6">
        <v>14.3</v>
      </c>
      <c r="B482" s="6"/>
      <c r="C4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2" s="2">
        <v>94.538036196585793</v>
      </c>
      <c r="E482" s="1">
        <v>141.443288384352</v>
      </c>
    </row>
    <row r="483" spans="1:5" x14ac:dyDescent="0.2">
      <c r="A483" s="6">
        <v>14.3</v>
      </c>
      <c r="B483" s="6"/>
      <c r="C4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3" s="2">
        <v>95.110993991716697</v>
      </c>
      <c r="E483" s="1">
        <v>140.93594768729599</v>
      </c>
    </row>
    <row r="484" spans="1:5" x14ac:dyDescent="0.2">
      <c r="A484" s="6">
        <v>14.3</v>
      </c>
      <c r="B484" s="6"/>
      <c r="C4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4" s="2">
        <v>95.683951786847501</v>
      </c>
      <c r="E484" s="1">
        <v>140.36070016766499</v>
      </c>
    </row>
    <row r="485" spans="1:5" x14ac:dyDescent="0.2">
      <c r="A485" s="6">
        <v>14.3</v>
      </c>
      <c r="B485" s="6"/>
      <c r="C4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5" s="2">
        <v>96.256909581978306</v>
      </c>
      <c r="E485" s="1">
        <v>139.71513650131601</v>
      </c>
    </row>
    <row r="486" spans="1:5" x14ac:dyDescent="0.2">
      <c r="A486" s="6">
        <v>14.3</v>
      </c>
      <c r="B486" s="6"/>
      <c r="C4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6" s="2">
        <v>96.829867377109096</v>
      </c>
      <c r="E486" s="1">
        <v>138.99668483496799</v>
      </c>
    </row>
    <row r="487" spans="1:5" x14ac:dyDescent="0.2">
      <c r="A487" s="6">
        <v>14.3</v>
      </c>
      <c r="B487" s="6"/>
      <c r="C4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7" s="2">
        <v>97.40282517224</v>
      </c>
      <c r="E487" s="1">
        <v>138.20264258369599</v>
      </c>
    </row>
    <row r="488" spans="1:5" x14ac:dyDescent="0.2">
      <c r="A488" s="6">
        <v>14.3</v>
      </c>
      <c r="B488" s="6"/>
      <c r="C4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8" s="2">
        <v>97.975782967370804</v>
      </c>
      <c r="E488" s="1">
        <v>137.33021272554799</v>
      </c>
    </row>
    <row r="489" spans="1:5" x14ac:dyDescent="0.2">
      <c r="A489" s="6">
        <v>14.3</v>
      </c>
      <c r="B489" s="6"/>
      <c r="C4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89" s="2">
        <v>98.548740762501595</v>
      </c>
      <c r="E489" s="1">
        <v>136.37654479494199</v>
      </c>
    </row>
    <row r="490" spans="1:5" x14ac:dyDescent="0.2">
      <c r="A490" s="6">
        <v>14.3</v>
      </c>
      <c r="B490" s="6"/>
      <c r="C4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0" s="2">
        <v>99.121698557632399</v>
      </c>
      <c r="E490" s="1">
        <v>135.33878070022399</v>
      </c>
    </row>
    <row r="491" spans="1:5" x14ac:dyDescent="0.2">
      <c r="A491" s="6">
        <v>14.3</v>
      </c>
      <c r="B491" s="6"/>
      <c r="C4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1" s="2">
        <v>99.694656352763204</v>
      </c>
      <c r="E491" s="1">
        <v>134.21410538809701</v>
      </c>
    </row>
    <row r="492" spans="1:5" x14ac:dyDescent="0.2">
      <c r="A492" s="6">
        <v>14.3</v>
      </c>
      <c r="B492" s="6"/>
      <c r="C4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2" s="2">
        <v>100.26761414789399</v>
      </c>
      <c r="E492" s="1">
        <v>132.999802247205</v>
      </c>
    </row>
    <row r="493" spans="1:5" x14ac:dyDescent="0.2">
      <c r="A493" s="6">
        <v>14.3</v>
      </c>
      <c r="B493" s="6"/>
      <c r="C4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3" s="2">
        <v>100.840571943025</v>
      </c>
      <c r="E493" s="1">
        <v>131.693312984112</v>
      </c>
    </row>
    <row r="494" spans="1:5" x14ac:dyDescent="0.2">
      <c r="A494" s="6">
        <v>14.3</v>
      </c>
      <c r="B494" s="6"/>
      <c r="C4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4" s="2">
        <v>101.413529738156</v>
      </c>
      <c r="E494" s="1">
        <v>130.29230151856899</v>
      </c>
    </row>
    <row r="495" spans="1:5" x14ac:dyDescent="0.2">
      <c r="A495" s="6">
        <v>14.3</v>
      </c>
      <c r="B495" s="6"/>
      <c r="C4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5" s="2">
        <v>101.986487533287</v>
      </c>
      <c r="E495" s="1">
        <v>128.79472123374899</v>
      </c>
    </row>
    <row r="496" spans="1:5" x14ac:dyDescent="0.2">
      <c r="A496" s="6">
        <v>14.3</v>
      </c>
      <c r="B496" s="6"/>
      <c r="C4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6" s="2">
        <v>102.559445328417</v>
      </c>
      <c r="E496" s="1">
        <v>127.19888468587099</v>
      </c>
    </row>
    <row r="497" spans="1:5" x14ac:dyDescent="0.2">
      <c r="A497" s="6">
        <v>14.3</v>
      </c>
      <c r="B497" s="6"/>
      <c r="C4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7" s="2">
        <v>103.132403123548</v>
      </c>
      <c r="E497" s="1">
        <v>125.503534634017</v>
      </c>
    </row>
    <row r="498" spans="1:5" x14ac:dyDescent="0.2">
      <c r="A498" s="6">
        <v>14.3</v>
      </c>
      <c r="B498" s="6"/>
      <c r="C4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8" s="2">
        <v>103.70536091867901</v>
      </c>
      <c r="E498" s="1">
        <v>123.707915004523</v>
      </c>
    </row>
    <row r="499" spans="1:5" x14ac:dyDescent="0.2">
      <c r="A499" s="6">
        <v>14.3</v>
      </c>
      <c r="B499" s="6"/>
      <c r="C4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499" s="2">
        <v>104.27831871380999</v>
      </c>
      <c r="E499" s="1">
        <v>121.81184016773</v>
      </c>
    </row>
    <row r="500" spans="1:5" x14ac:dyDescent="0.2">
      <c r="A500" s="6">
        <v>14.3</v>
      </c>
      <c r="B500" s="6"/>
      <c r="C5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0" s="2">
        <v>104.851276508941</v>
      </c>
      <c r="E500" s="1">
        <v>119.815760693299</v>
      </c>
    </row>
    <row r="501" spans="1:5" x14ac:dyDescent="0.2">
      <c r="A501" s="6">
        <v>14.3</v>
      </c>
      <c r="B501" s="6"/>
      <c r="C5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1" s="2">
        <v>105.42423430407101</v>
      </c>
      <c r="E501" s="1">
        <v>117.720823579777</v>
      </c>
    </row>
    <row r="502" spans="1:5" x14ac:dyDescent="0.2">
      <c r="A502" s="6">
        <v>14.3</v>
      </c>
      <c r="B502" s="6"/>
      <c r="C5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2" s="2">
        <v>105.997192099202</v>
      </c>
      <c r="E502" s="1">
        <v>115.52892484274599</v>
      </c>
    </row>
    <row r="503" spans="1:5" x14ac:dyDescent="0.2">
      <c r="A503" s="6">
        <v>14.3</v>
      </c>
      <c r="B503" s="6"/>
      <c r="C5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3" s="2">
        <v>106.570149894333</v>
      </c>
      <c r="E503" s="1">
        <v>113.242752310292</v>
      </c>
    </row>
    <row r="504" spans="1:5" x14ac:dyDescent="0.2">
      <c r="A504" s="6">
        <v>14.3</v>
      </c>
      <c r="B504" s="6"/>
      <c r="C5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4" s="2">
        <v>107.143107689464</v>
      </c>
      <c r="E504" s="1">
        <v>110.865816530552</v>
      </c>
    </row>
    <row r="505" spans="1:5" x14ac:dyDescent="0.2">
      <c r="A505" s="6">
        <v>14.3</v>
      </c>
      <c r="B505" s="6"/>
      <c r="C5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5" s="2">
        <v>107.71606548459501</v>
      </c>
      <c r="E505" s="1">
        <v>108.402467854912</v>
      </c>
    </row>
    <row r="506" spans="1:5" x14ac:dyDescent="0.2">
      <c r="A506" s="6">
        <v>14.3</v>
      </c>
      <c r="B506" s="6"/>
      <c r="C5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6" s="2">
        <v>108.289023279726</v>
      </c>
      <c r="E506" s="1">
        <v>105.857898029662</v>
      </c>
    </row>
    <row r="507" spans="1:5" x14ac:dyDescent="0.2">
      <c r="A507" s="6">
        <v>14.3</v>
      </c>
      <c r="B507" s="6"/>
      <c r="C5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7" s="2">
        <v>108.861981074856</v>
      </c>
      <c r="E507" s="1">
        <v>103.238125007241</v>
      </c>
    </row>
    <row r="508" spans="1:5" x14ac:dyDescent="0.2">
      <c r="A508" s="6">
        <v>14.3</v>
      </c>
      <c r="B508" s="6"/>
      <c r="C5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8" s="2">
        <v>109.43493886998699</v>
      </c>
      <c r="E508" s="1">
        <v>100.549960169374</v>
      </c>
    </row>
    <row r="509" spans="1:5" x14ac:dyDescent="0.2">
      <c r="A509" s="6">
        <v>14.3</v>
      </c>
      <c r="B509" s="6"/>
      <c r="C5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09" s="2">
        <v>110.007896665118</v>
      </c>
      <c r="E509" s="1">
        <v>97.800957720785703</v>
      </c>
    </row>
    <row r="510" spans="1:5" x14ac:dyDescent="0.2">
      <c r="A510" s="6">
        <v>14.3</v>
      </c>
      <c r="B510" s="6"/>
      <c r="C5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0" s="2">
        <v>110.580854460249</v>
      </c>
      <c r="E510" s="1">
        <v>94.999346640545198</v>
      </c>
    </row>
    <row r="511" spans="1:5" x14ac:dyDescent="0.2">
      <c r="A511" s="6">
        <v>14.3</v>
      </c>
      <c r="B511" s="6"/>
      <c r="C5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1" s="2">
        <v>111.15381225538</v>
      </c>
      <c r="E511" s="1">
        <v>92.153946236329901</v>
      </c>
    </row>
    <row r="512" spans="1:5" x14ac:dyDescent="0.2">
      <c r="A512" s="6">
        <v>14.3</v>
      </c>
      <c r="B512" s="6"/>
      <c r="C5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2" s="2">
        <v>111.72677005051101</v>
      </c>
      <c r="E512" s="1">
        <v>89.274066999124102</v>
      </c>
    </row>
    <row r="513" spans="1:5" x14ac:dyDescent="0.2">
      <c r="A513" s="6">
        <v>14.3</v>
      </c>
      <c r="B513" s="6"/>
      <c r="C5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3" s="2">
        <v>112.299727845641</v>
      </c>
      <c r="E513" s="1">
        <v>86.369399062682803</v>
      </c>
    </row>
    <row r="514" spans="1:5" x14ac:dyDescent="0.2">
      <c r="A514" s="6">
        <v>14.3</v>
      </c>
      <c r="B514" s="6"/>
      <c r="C5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4" s="2">
        <v>112.872685640772</v>
      </c>
      <c r="E514" s="1">
        <v>83.449891095344995</v>
      </c>
    </row>
    <row r="515" spans="1:5" x14ac:dyDescent="0.2">
      <c r="A515" s="6">
        <v>14.3</v>
      </c>
      <c r="B515" s="6"/>
      <c r="C5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5" s="2">
        <v>113.44564343590299</v>
      </c>
      <c r="E515" s="1">
        <v>80.5256228578628</v>
      </c>
    </row>
    <row r="516" spans="1:5" x14ac:dyDescent="0.2">
      <c r="A516" s="6">
        <v>14.3</v>
      </c>
      <c r="B516" s="6"/>
      <c r="C5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6" s="2">
        <v>114.018601231034</v>
      </c>
      <c r="E516" s="1">
        <v>77.606674922126501</v>
      </c>
    </row>
    <row r="517" spans="1:5" x14ac:dyDescent="0.2">
      <c r="A517" s="6">
        <v>14.3</v>
      </c>
      <c r="B517" s="6"/>
      <c r="C5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7" s="2">
        <v>114.591559026165</v>
      </c>
      <c r="E517" s="1">
        <v>74.702999145536396</v>
      </c>
    </row>
    <row r="518" spans="1:5" x14ac:dyDescent="0.2">
      <c r="A518" s="6">
        <v>14.3</v>
      </c>
      <c r="B518" s="6"/>
      <c r="C5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8" s="2">
        <v>115.164516821295</v>
      </c>
      <c r="E518" s="1">
        <v>71.824293428114999</v>
      </c>
    </row>
    <row r="519" spans="1:5" x14ac:dyDescent="0.2">
      <c r="A519" s="6">
        <v>14.3</v>
      </c>
      <c r="B519" s="6"/>
      <c r="C5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19" s="2">
        <v>115.737474616426</v>
      </c>
      <c r="E519" s="1">
        <v>68.979884050577297</v>
      </c>
    </row>
    <row r="520" spans="1:5" x14ac:dyDescent="0.2">
      <c r="A520" s="6">
        <v>14.3</v>
      </c>
      <c r="B520" s="6"/>
      <c r="C5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0" s="2">
        <v>116.310432411557</v>
      </c>
      <c r="E520" s="1">
        <v>66.178618518325294</v>
      </c>
    </row>
    <row r="521" spans="1:5" x14ac:dyDescent="0.2">
      <c r="A521" s="6">
        <v>14.3</v>
      </c>
      <c r="B521" s="6"/>
      <c r="C5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1" s="2">
        <v>116.88339020668801</v>
      </c>
      <c r="E521" s="1">
        <v>63.428771345808599</v>
      </c>
    </row>
    <row r="522" spans="1:5" x14ac:dyDescent="0.2">
      <c r="A522" s="6">
        <v>14.3</v>
      </c>
      <c r="B522" s="6"/>
      <c r="C5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2" s="2">
        <v>117.45634800181899</v>
      </c>
      <c r="E522" s="1">
        <v>60.737964640761497</v>
      </c>
    </row>
    <row r="523" spans="1:5" x14ac:dyDescent="0.2">
      <c r="A523" s="6">
        <v>14.3</v>
      </c>
      <c r="B523" s="6"/>
      <c r="C5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3" s="2">
        <v>118.02930579695</v>
      </c>
      <c r="E523" s="1">
        <v>58.113104725986602</v>
      </c>
    </row>
    <row r="524" spans="1:5" x14ac:dyDescent="0.2">
      <c r="A524" s="6">
        <v>14.3</v>
      </c>
      <c r="B524" s="6"/>
      <c r="C5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4" s="2">
        <v>118.60226359208001</v>
      </c>
      <c r="E524" s="1">
        <v>55.5603354044081</v>
      </c>
    </row>
    <row r="525" spans="1:5" x14ac:dyDescent="0.2">
      <c r="A525" s="6">
        <v>14.3</v>
      </c>
      <c r="B525" s="6"/>
      <c r="C5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5" s="2">
        <v>119.175221387211</v>
      </c>
      <c r="E525" s="1">
        <v>53.085007867117902</v>
      </c>
    </row>
    <row r="526" spans="1:5" x14ac:dyDescent="0.2">
      <c r="A526" s="6">
        <v>14.3</v>
      </c>
      <c r="B526" s="6"/>
      <c r="C5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6" s="2">
        <v>119.748179182342</v>
      </c>
      <c r="E526" s="1">
        <v>50.691666692174003</v>
      </c>
    </row>
    <row r="527" spans="1:5" x14ac:dyDescent="0.2">
      <c r="A527" s="6">
        <v>14.3</v>
      </c>
      <c r="B527" s="6"/>
      <c r="C5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7" s="2">
        <v>120.321136977473</v>
      </c>
      <c r="E527" s="1">
        <v>48.384050909078297</v>
      </c>
    </row>
    <row r="528" spans="1:5" x14ac:dyDescent="0.2">
      <c r="A528" s="6">
        <v>14.3</v>
      </c>
      <c r="B528" s="6"/>
      <c r="C5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8" s="2">
        <v>120.89409477260401</v>
      </c>
      <c r="E528" s="1">
        <v>46.165108723634802</v>
      </c>
    </row>
    <row r="529" spans="1:5" x14ac:dyDescent="0.2">
      <c r="A529" s="6">
        <v>14.3</v>
      </c>
      <c r="B529" s="6"/>
      <c r="C5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29" s="2">
        <v>121.467052567735</v>
      </c>
      <c r="E529" s="1">
        <v>44.037024219523602</v>
      </c>
    </row>
    <row r="530" spans="1:5" x14ac:dyDescent="0.2">
      <c r="A530" s="6">
        <v>14.3</v>
      </c>
      <c r="B530" s="6"/>
      <c r="C5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0" s="2">
        <v>122.040010362865</v>
      </c>
      <c r="E530" s="1">
        <v>42.001254175481499</v>
      </c>
    </row>
    <row r="531" spans="1:5" x14ac:dyDescent="0.2">
      <c r="A531" s="6">
        <v>14.3</v>
      </c>
      <c r="B531" s="6"/>
      <c r="C5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1" s="2">
        <v>122.61296815799599</v>
      </c>
      <c r="E531" s="1">
        <v>40.058573055901597</v>
      </c>
    </row>
    <row r="532" spans="1:5" x14ac:dyDescent="0.2">
      <c r="A532" s="6">
        <v>14.3</v>
      </c>
      <c r="B532" s="6"/>
      <c r="C5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2" s="2">
        <v>123.185925953127</v>
      </c>
      <c r="E532" s="1">
        <v>38.209124236729501</v>
      </c>
    </row>
    <row r="533" spans="1:5" x14ac:dyDescent="0.2">
      <c r="A533" s="6">
        <v>14.3</v>
      </c>
      <c r="B533" s="6"/>
      <c r="C5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3" s="2">
        <v>123.758883748258</v>
      </c>
      <c r="E533" s="1">
        <v>36.452475604683301</v>
      </c>
    </row>
    <row r="534" spans="1:5" x14ac:dyDescent="0.2">
      <c r="A534" s="6">
        <v>14.3</v>
      </c>
      <c r="B534" s="6"/>
      <c r="C5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4" s="2">
        <v>124.331841543389</v>
      </c>
      <c r="E534" s="1">
        <v>34.787677800675702</v>
      </c>
    </row>
    <row r="535" spans="1:5" x14ac:dyDescent="0.2">
      <c r="A535" s="6">
        <v>14.3</v>
      </c>
      <c r="B535" s="6"/>
      <c r="C5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5" s="2">
        <v>124.904799338519</v>
      </c>
      <c r="E535" s="1">
        <v>33.213323552377702</v>
      </c>
    </row>
    <row r="536" spans="1:5" x14ac:dyDescent="0.2">
      <c r="A536" s="6">
        <v>14.3</v>
      </c>
      <c r="B536" s="6"/>
      <c r="C5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6" s="2">
        <v>125.47775713365</v>
      </c>
      <c r="E536" s="1">
        <v>31.727606741021901</v>
      </c>
    </row>
    <row r="537" spans="1:5" x14ac:dyDescent="0.2">
      <c r="A537" s="6">
        <v>14.3</v>
      </c>
      <c r="B537" s="6"/>
      <c r="C5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7" s="2">
        <v>126.05071492878101</v>
      </c>
      <c r="E537" s="1">
        <v>30.328380061032298</v>
      </c>
    </row>
    <row r="538" spans="1:5" x14ac:dyDescent="0.2">
      <c r="A538" s="6">
        <v>14.3</v>
      </c>
      <c r="B538" s="6"/>
      <c r="C5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8" s="2">
        <v>126.62367272391199</v>
      </c>
      <c r="E538" s="1">
        <v>29.013210345766499</v>
      </c>
    </row>
    <row r="539" spans="1:5" x14ac:dyDescent="0.2">
      <c r="A539" s="6">
        <v>14.3</v>
      </c>
      <c r="B539" s="6"/>
      <c r="C5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39" s="2">
        <v>127.196630519043</v>
      </c>
      <c r="E539" s="1">
        <v>27.779430840185501</v>
      </c>
    </row>
    <row r="540" spans="1:5" x14ac:dyDescent="0.2">
      <c r="A540" s="6">
        <v>14.3</v>
      </c>
      <c r="B540" s="6"/>
      <c r="C5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0" s="2">
        <v>127.769588314174</v>
      </c>
      <c r="E540" s="1">
        <v>26.624189894297601</v>
      </c>
    </row>
    <row r="541" spans="1:5" x14ac:dyDescent="0.2">
      <c r="A541" s="6">
        <v>14.3</v>
      </c>
      <c r="B541" s="6"/>
      <c r="C5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1" s="2">
        <v>128.34254610930401</v>
      </c>
      <c r="E541" s="1">
        <v>25.544495725446499</v>
      </c>
    </row>
    <row r="542" spans="1:5" x14ac:dyDescent="0.2">
      <c r="A542" s="6">
        <v>14.3</v>
      </c>
      <c r="B542" s="6"/>
      <c r="C5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2" s="2">
        <v>128.91550390443501</v>
      </c>
      <c r="E542" s="1">
        <v>24.537257049750899</v>
      </c>
    </row>
    <row r="543" spans="1:5" x14ac:dyDescent="0.2">
      <c r="A543" s="6">
        <v>14.3</v>
      </c>
      <c r="B543" s="6"/>
      <c r="C5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3" s="2">
        <v>129.48846169956599</v>
      </c>
      <c r="E543" s="1">
        <v>23.599319512644701</v>
      </c>
    </row>
    <row r="544" spans="1:5" x14ac:dyDescent="0.2">
      <c r="A544" s="6">
        <v>14.3</v>
      </c>
      <c r="B544" s="6"/>
      <c r="C5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4" s="2">
        <v>130.06141949469699</v>
      </c>
      <c r="E544" s="1">
        <v>22.7274979549499</v>
      </c>
    </row>
    <row r="545" spans="1:5" x14ac:dyDescent="0.2">
      <c r="A545" s="6">
        <v>14.3</v>
      </c>
      <c r="B545" s="6"/>
      <c r="C5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5" s="2">
        <v>130.634377289828</v>
      </c>
      <c r="E545" s="1">
        <v>21.918604635935399</v>
      </c>
    </row>
    <row r="546" spans="1:5" x14ac:dyDescent="0.2">
      <c r="A546" s="6">
        <v>14.3</v>
      </c>
      <c r="B546" s="6"/>
      <c r="C5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6" s="2">
        <v>131.207335084959</v>
      </c>
      <c r="E546" s="1">
        <v>21.169473599730502</v>
      </c>
    </row>
    <row r="547" spans="1:5" x14ac:dyDescent="0.2">
      <c r="A547" s="6">
        <v>14.3</v>
      </c>
      <c r="B547" s="6"/>
      <c r="C5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7" s="2">
        <v>131.78029288008901</v>
      </c>
      <c r="E547" s="1">
        <v>20.476981418450901</v>
      </c>
    </row>
    <row r="548" spans="1:5" x14ac:dyDescent="0.2">
      <c r="A548" s="6">
        <v>14.3</v>
      </c>
      <c r="B548" s="6"/>
      <c r="C5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8" s="2">
        <v>132.35325067522001</v>
      </c>
      <c r="E548" s="1">
        <v>19.838064577005099</v>
      </c>
    </row>
    <row r="549" spans="1:5" x14ac:dyDescent="0.2">
      <c r="A549" s="6">
        <v>14.3</v>
      </c>
      <c r="B549" s="6"/>
      <c r="C5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49" s="2">
        <v>132.92620847035101</v>
      </c>
      <c r="E549" s="1">
        <v>19.2497337830204</v>
      </c>
    </row>
    <row r="550" spans="1:5" x14ac:dyDescent="0.2">
      <c r="A550" s="6">
        <v>14.3</v>
      </c>
      <c r="B550" s="6"/>
      <c r="C5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0" s="2">
        <v>133.49916626548199</v>
      </c>
      <c r="E550" s="1">
        <v>18.709085493002299</v>
      </c>
    </row>
    <row r="551" spans="1:5" x14ac:dyDescent="0.2">
      <c r="A551" s="6">
        <v>14.3</v>
      </c>
      <c r="B551" s="6"/>
      <c r="C5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1" s="2">
        <v>134.07212406061299</v>
      </c>
      <c r="E551" s="1">
        <v>18.213310944899401</v>
      </c>
    </row>
    <row r="552" spans="1:5" x14ac:dyDescent="0.2">
      <c r="A552" s="6">
        <v>14.3</v>
      </c>
      <c r="B552" s="6"/>
      <c r="C5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2" s="2">
        <v>134.645081855743</v>
      </c>
      <c r="E552" s="1">
        <v>17.7597029797418</v>
      </c>
    </row>
    <row r="553" spans="1:5" x14ac:dyDescent="0.2">
      <c r="A553" s="6">
        <v>14.3</v>
      </c>
      <c r="B553" s="6"/>
      <c r="C5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3" s="2">
        <v>135.218039650874</v>
      </c>
      <c r="E553" s="1">
        <v>17.345660922341501</v>
      </c>
    </row>
    <row r="554" spans="1:5" x14ac:dyDescent="0.2">
      <c r="A554" s="6">
        <v>14.3</v>
      </c>
      <c r="B554" s="6"/>
      <c r="C5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4" s="2">
        <v>135.79099744600501</v>
      </c>
      <c r="E554" s="1">
        <v>16.968693775218899</v>
      </c>
    </row>
    <row r="555" spans="1:5" x14ac:dyDescent="0.2">
      <c r="A555" s="6">
        <v>14.3</v>
      </c>
      <c r="B555" s="6"/>
      <c r="C5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5" s="2">
        <v>136.36395524113601</v>
      </c>
      <c r="E555" s="1">
        <v>16.626421961369399</v>
      </c>
    </row>
    <row r="556" spans="1:5" x14ac:dyDescent="0.2">
      <c r="A556" s="6">
        <v>14.3</v>
      </c>
      <c r="B556" s="6"/>
      <c r="C5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6" s="2">
        <v>136.93691303626699</v>
      </c>
      <c r="E556" s="1">
        <v>16.316577832221</v>
      </c>
    </row>
    <row r="557" spans="1:5" x14ac:dyDescent="0.2">
      <c r="A557" s="6">
        <v>14.3</v>
      </c>
      <c r="B557" s="6"/>
      <c r="C5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7" s="2">
        <v>137.50987083139799</v>
      </c>
      <c r="E557" s="1">
        <v>16.037005136890802</v>
      </c>
    </row>
    <row r="558" spans="1:5" x14ac:dyDescent="0.2">
      <c r="A558" s="6">
        <v>14.3</v>
      </c>
      <c r="B558" s="6"/>
      <c r="C5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8" s="2">
        <v>138.082828626528</v>
      </c>
      <c r="E558" s="1">
        <v>15.7856576289568</v>
      </c>
    </row>
    <row r="559" spans="1:5" x14ac:dyDescent="0.2">
      <c r="A559" s="6">
        <v>14.3</v>
      </c>
      <c r="B559" s="6"/>
      <c r="C5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59" s="2">
        <v>138.655786421659</v>
      </c>
      <c r="E559" s="1">
        <v>15.5605969678483</v>
      </c>
    </row>
    <row r="560" spans="1:5" x14ac:dyDescent="0.2">
      <c r="A560" s="6">
        <v>14.3</v>
      </c>
      <c r="B560" s="6"/>
      <c r="C5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0" s="2">
        <v>139.22874421679001</v>
      </c>
      <c r="E560" s="1">
        <v>15.3599900533923</v>
      </c>
    </row>
    <row r="561" spans="1:5" x14ac:dyDescent="0.2">
      <c r="A561" s="6">
        <v>14.3</v>
      </c>
      <c r="B561" s="6"/>
      <c r="C5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1" s="2">
        <v>139.80170201192101</v>
      </c>
      <c r="E561" s="1">
        <v>15.182105914973899</v>
      </c>
    </row>
    <row r="562" spans="1:5" x14ac:dyDescent="0.2">
      <c r="A562" s="6">
        <v>14.3</v>
      </c>
      <c r="B562" s="6"/>
      <c r="C5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2" s="2">
        <v>140.37465980705201</v>
      </c>
      <c r="E562" s="1">
        <v>15.025312260752001</v>
      </c>
    </row>
    <row r="563" spans="1:5" x14ac:dyDescent="0.2">
      <c r="A563" s="6">
        <v>14.3</v>
      </c>
      <c r="B563" s="6"/>
      <c r="C5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3" s="2">
        <v>140.94761760218299</v>
      </c>
      <c r="E563" s="1">
        <v>14.888071777896499</v>
      </c>
    </row>
    <row r="564" spans="1:5" x14ac:dyDescent="0.2">
      <c r="A564" s="6">
        <v>14.3</v>
      </c>
      <c r="B564" s="6"/>
      <c r="C5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4" s="2">
        <v>141.520575397313</v>
      </c>
      <c r="E564" s="1">
        <v>14.7689382615575</v>
      </c>
    </row>
    <row r="565" spans="1:5" x14ac:dyDescent="0.2">
      <c r="A565" s="6">
        <v>14.3</v>
      </c>
      <c r="B565" s="6"/>
      <c r="C5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5" s="2">
        <v>142.093533192444</v>
      </c>
      <c r="E565" s="1">
        <v>14.666552638381299</v>
      </c>
    </row>
    <row r="566" spans="1:5" x14ac:dyDescent="0.2">
      <c r="A566" s="6">
        <v>14.3</v>
      </c>
      <c r="B566" s="6"/>
      <c r="C5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6" s="2">
        <v>142.666490987575</v>
      </c>
      <c r="E566" s="1">
        <v>14.579638940002599</v>
      </c>
    </row>
    <row r="567" spans="1:5" x14ac:dyDescent="0.2">
      <c r="A567" s="6">
        <v>14.3</v>
      </c>
      <c r="B567" s="6"/>
      <c r="C5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7" s="2">
        <v>143.23944878270601</v>
      </c>
      <c r="E567" s="1">
        <v>14.507000272354601</v>
      </c>
    </row>
    <row r="568" spans="1:5" x14ac:dyDescent="0.2">
      <c r="A568" s="6">
        <v>14.3</v>
      </c>
      <c r="B568" s="6"/>
      <c r="C5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8" s="2">
        <v>143.81240657783701</v>
      </c>
      <c r="E568" s="1">
        <v>14.4475148187055</v>
      </c>
    </row>
    <row r="569" spans="1:5" x14ac:dyDescent="0.2">
      <c r="A569" s="6">
        <v>14.3</v>
      </c>
      <c r="B569" s="6"/>
      <c r="C5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69" s="2">
        <v>144.38536437296699</v>
      </c>
      <c r="E569" s="1">
        <v>14.400131906945999</v>
      </c>
    </row>
    <row r="570" spans="1:5" x14ac:dyDescent="0.2">
      <c r="A570" s="6">
        <v>14.3</v>
      </c>
      <c r="B570" s="6"/>
      <c r="C5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0" s="2">
        <v>144.95832216809799</v>
      </c>
      <c r="E570" s="1">
        <v>14.363868165675701</v>
      </c>
    </row>
    <row r="571" spans="1:5" x14ac:dyDescent="0.2">
      <c r="A571" s="6">
        <v>14.3</v>
      </c>
      <c r="B571" s="6"/>
      <c r="C5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1" s="2">
        <v>145.531279963229</v>
      </c>
      <c r="E571" s="1">
        <v>14.3378037880773</v>
      </c>
    </row>
    <row r="572" spans="1:5" x14ac:dyDescent="0.2">
      <c r="A572" s="6">
        <v>14.3</v>
      </c>
      <c r="B572" s="6"/>
      <c r="C5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2" s="2">
        <v>146.10423775836</v>
      </c>
      <c r="E572" s="1">
        <v>14.321078918232599</v>
      </c>
    </row>
    <row r="573" spans="1:5" x14ac:dyDescent="0.2">
      <c r="A573" s="6">
        <v>14.3</v>
      </c>
      <c r="B573" s="6"/>
      <c r="C5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3" s="2">
        <v>146.677195553491</v>
      </c>
      <c r="E573" s="1">
        <v>14.3128901704586</v>
      </c>
    </row>
    <row r="574" spans="1:5" x14ac:dyDescent="0.2">
      <c r="A574" s="6">
        <v>14.3</v>
      </c>
      <c r="B574" s="6"/>
      <c r="C5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4" s="2">
        <v>147.25015334862201</v>
      </c>
      <c r="E574" s="1">
        <v>14.312487289107199</v>
      </c>
    </row>
    <row r="575" spans="1:5" x14ac:dyDescent="0.2">
      <c r="A575" s="6">
        <v>14.3</v>
      </c>
      <c r="B575" s="6"/>
      <c r="C5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5" s="2">
        <v>147.82311114375199</v>
      </c>
      <c r="E575" s="1">
        <v>14.319169953466799</v>
      </c>
    </row>
    <row r="576" spans="1:5" x14ac:dyDescent="0.2">
      <c r="A576" s="6">
        <v>14.3</v>
      </c>
      <c r="B576" s="6"/>
      <c r="C5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6" s="2">
        <v>148.39606893888299</v>
      </c>
      <c r="E576" s="1">
        <v>14.3322847300915</v>
      </c>
    </row>
    <row r="577" spans="1:5" x14ac:dyDescent="0.2">
      <c r="A577" s="6">
        <v>14.3</v>
      </c>
      <c r="B577" s="6"/>
      <c r="C5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7" s="2">
        <v>148.96902673401399</v>
      </c>
      <c r="E577" s="1">
        <v>14.3512221732003</v>
      </c>
    </row>
    <row r="578" spans="1:5" x14ac:dyDescent="0.2">
      <c r="A578" s="6">
        <v>14.3</v>
      </c>
      <c r="B578" s="6"/>
      <c r="C5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8" s="2">
        <v>149.541984529145</v>
      </c>
      <c r="E578" s="1">
        <v>14.3754140719494</v>
      </c>
    </row>
    <row r="579" spans="1:5" x14ac:dyDescent="0.2">
      <c r="A579" s="6">
        <v>14.3</v>
      </c>
      <c r="B579" s="6"/>
      <c r="C5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79" s="2">
        <v>150.114942324276</v>
      </c>
      <c r="E579" s="1">
        <v>14.4043308424688</v>
      </c>
    </row>
    <row r="580" spans="1:5" x14ac:dyDescent="0.2">
      <c r="A580" s="6">
        <v>14.3</v>
      </c>
      <c r="B580" s="6"/>
      <c r="C5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0" s="2">
        <v>150.687900119407</v>
      </c>
      <c r="E580" s="1">
        <v>14.4374790614066</v>
      </c>
    </row>
    <row r="581" spans="1:5" x14ac:dyDescent="0.2">
      <c r="A581" s="6">
        <v>14.3</v>
      </c>
      <c r="B581" s="6"/>
      <c r="C5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1" s="2">
        <v>151.26085791453701</v>
      </c>
      <c r="E581" s="1">
        <v>14.474399137002401</v>
      </c>
    </row>
    <row r="582" spans="1:5" x14ac:dyDescent="0.2">
      <c r="A582" s="6">
        <v>14.3</v>
      </c>
      <c r="B582" s="6"/>
      <c r="C5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2" s="2">
        <v>151.83381570966799</v>
      </c>
      <c r="E582" s="1">
        <v>14.5146631131965</v>
      </c>
    </row>
    <row r="583" spans="1:5" x14ac:dyDescent="0.2">
      <c r="A583" s="6">
        <v>14.3</v>
      </c>
      <c r="B583" s="6"/>
      <c r="C5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3" s="2">
        <v>152.40677350479899</v>
      </c>
      <c r="E583" s="1">
        <v>14.557872601805901</v>
      </c>
    </row>
    <row r="584" spans="1:5" x14ac:dyDescent="0.2">
      <c r="A584" s="6">
        <v>14.3</v>
      </c>
      <c r="B584" s="6"/>
      <c r="C5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4" s="2">
        <v>152.97973129992999</v>
      </c>
      <c r="E584" s="1">
        <v>14.6036568375809</v>
      </c>
    </row>
    <row r="585" spans="1:5" x14ac:dyDescent="0.2">
      <c r="A585" s="6">
        <v>14.3</v>
      </c>
      <c r="B585" s="6"/>
      <c r="C5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5" s="2">
        <v>153.552689095061</v>
      </c>
      <c r="E585" s="1">
        <v>14.6516708507072</v>
      </c>
    </row>
    <row r="586" spans="1:5" x14ac:dyDescent="0.2">
      <c r="A586" s="6">
        <v>14.3</v>
      </c>
      <c r="B586" s="6"/>
      <c r="C5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6" s="2">
        <v>154.12564689019101</v>
      </c>
      <c r="E586" s="1">
        <v>14.7015937513117</v>
      </c>
    </row>
    <row r="587" spans="1:5" x14ac:dyDescent="0.2">
      <c r="A587" s="6">
        <v>14.3</v>
      </c>
      <c r="B587" s="6"/>
      <c r="C5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7" s="2">
        <v>154.69860468532201</v>
      </c>
      <c r="E587" s="1">
        <v>14.7531271204411</v>
      </c>
    </row>
    <row r="588" spans="1:5" x14ac:dyDescent="0.2">
      <c r="A588" s="6">
        <v>14.3</v>
      </c>
      <c r="B588" s="6"/>
      <c r="C5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8" s="2">
        <v>155.27156248045301</v>
      </c>
      <c r="E588" s="1">
        <v>14.805993502109899</v>
      </c>
    </row>
    <row r="589" spans="1:5" x14ac:dyDescent="0.2">
      <c r="A589" s="6">
        <v>14.3</v>
      </c>
      <c r="B589" s="6"/>
      <c r="C5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89" s="2">
        <v>155.84452027558399</v>
      </c>
      <c r="E589" s="1">
        <v>14.859934990985501</v>
      </c>
    </row>
    <row r="590" spans="1:5" x14ac:dyDescent="0.2">
      <c r="A590" s="6">
        <v>14.3</v>
      </c>
      <c r="B590" s="6"/>
      <c r="C5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0" s="2">
        <v>156.41747807071499</v>
      </c>
      <c r="E590" s="1">
        <v>14.914711910551</v>
      </c>
    </row>
    <row r="591" spans="1:5" x14ac:dyDescent="0.2">
      <c r="A591" s="6">
        <v>14.3</v>
      </c>
      <c r="B591" s="6"/>
      <c r="C5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1" s="2">
        <v>156.990435865846</v>
      </c>
      <c r="E591" s="1">
        <v>14.9701015766368</v>
      </c>
    </row>
    <row r="592" spans="1:5" x14ac:dyDescent="0.2">
      <c r="A592" s="6">
        <v>14.3</v>
      </c>
      <c r="B592" s="6"/>
      <c r="C5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2" s="2">
        <v>157.563393660976</v>
      </c>
      <c r="E592" s="1">
        <v>15.025897141363499</v>
      </c>
    </row>
    <row r="593" spans="1:5" x14ac:dyDescent="0.2">
      <c r="A593" s="6">
        <v>14.3</v>
      </c>
      <c r="B593" s="6"/>
      <c r="C5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3" s="2">
        <v>158.13635145610701</v>
      </c>
      <c r="E593" s="1">
        <v>15.081906512922</v>
      </c>
    </row>
    <row r="594" spans="1:5" x14ac:dyDescent="0.2">
      <c r="A594" s="6">
        <v>14.3</v>
      </c>
      <c r="B594" s="6"/>
      <c r="C5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4" s="2">
        <v>158.70930925123801</v>
      </c>
      <c r="E594" s="1">
        <v>15.137951346472899</v>
      </c>
    </row>
    <row r="595" spans="1:5" x14ac:dyDescent="0.2">
      <c r="A595" s="6">
        <v>14.3</v>
      </c>
      <c r="B595" s="6"/>
      <c r="C5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5" s="2">
        <v>159.28226704636899</v>
      </c>
      <c r="E595" s="1">
        <v>15.193866102078999</v>
      </c>
    </row>
    <row r="596" spans="1:5" x14ac:dyDescent="0.2">
      <c r="A596" s="6">
        <v>14.3</v>
      </c>
      <c r="B596" s="6"/>
      <c r="C5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6" s="2">
        <v>159.85522484149999</v>
      </c>
      <c r="E596" s="1">
        <v>15.249497165390499</v>
      </c>
    </row>
    <row r="597" spans="1:5" x14ac:dyDescent="0.2">
      <c r="A597" s="6">
        <v>14.3</v>
      </c>
      <c r="B597" s="6"/>
      <c r="C5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7" s="2">
        <v>160.42818263663099</v>
      </c>
      <c r="E597" s="1">
        <v>15.3047020272901</v>
      </c>
    </row>
    <row r="598" spans="1:5" x14ac:dyDescent="0.2">
      <c r="A598" s="6">
        <v>14.3</v>
      </c>
      <c r="B598" s="6"/>
      <c r="C5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8" s="2">
        <v>161.001140431761</v>
      </c>
      <c r="E598" s="1">
        <v>15.359348518806801</v>
      </c>
    </row>
    <row r="599" spans="1:5" x14ac:dyDescent="0.2">
      <c r="A599" s="6">
        <v>14.3</v>
      </c>
      <c r="B599" s="6"/>
      <c r="C5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599" s="2">
        <v>161.574098226892</v>
      </c>
      <c r="E599" s="1">
        <v>15.4133140977706</v>
      </c>
    </row>
    <row r="600" spans="1:5" x14ac:dyDescent="0.2">
      <c r="A600" s="6">
        <v>14.3</v>
      </c>
      <c r="B600" s="6"/>
      <c r="C6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0" s="2">
        <v>162.14705602202301</v>
      </c>
      <c r="E600" s="1">
        <v>15.4664851839925</v>
      </c>
    </row>
    <row r="601" spans="1:5" x14ac:dyDescent="0.2">
      <c r="A601" s="6">
        <v>14.3</v>
      </c>
      <c r="B601" s="6"/>
      <c r="C6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1" s="2">
        <v>162.72001381715401</v>
      </c>
      <c r="E601" s="1">
        <v>15.5187565398105</v>
      </c>
    </row>
    <row r="602" spans="1:5" x14ac:dyDescent="0.2">
      <c r="A602" s="6">
        <v>14.3</v>
      </c>
      <c r="B602" s="6"/>
      <c r="C6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2" s="2">
        <v>163.29297161228499</v>
      </c>
      <c r="E602" s="1">
        <v>15.570030693162099</v>
      </c>
    </row>
    <row r="603" spans="1:5" x14ac:dyDescent="0.2">
      <c r="A603" s="6">
        <v>14.3</v>
      </c>
      <c r="B603" s="6"/>
      <c r="C6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3" s="2">
        <v>163.865929407415</v>
      </c>
      <c r="E603" s="1">
        <v>15.620217400425</v>
      </c>
    </row>
    <row r="604" spans="1:5" x14ac:dyDescent="0.2">
      <c r="A604" s="6">
        <v>14.3</v>
      </c>
      <c r="B604" s="6"/>
      <c r="C6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4" s="2">
        <v>164.438887202546</v>
      </c>
      <c r="E604" s="1">
        <v>15.6692331464434</v>
      </c>
    </row>
    <row r="605" spans="1:5" x14ac:dyDescent="0.2">
      <c r="A605" s="6">
        <v>14.3</v>
      </c>
      <c r="B605" s="6"/>
      <c r="C6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5" s="2">
        <v>165.011844997677</v>
      </c>
      <c r="E605" s="1">
        <v>15.7170006794054</v>
      </c>
    </row>
    <row r="606" spans="1:5" x14ac:dyDescent="0.2">
      <c r="A606" s="6">
        <v>14.3</v>
      </c>
      <c r="B606" s="6"/>
      <c r="C6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6" s="2">
        <v>165.58480279280801</v>
      </c>
      <c r="E606" s="1">
        <v>15.7634485783262</v>
      </c>
    </row>
    <row r="607" spans="1:5" x14ac:dyDescent="0.2">
      <c r="A607" s="6">
        <v>14.3</v>
      </c>
      <c r="B607" s="6"/>
      <c r="C6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7" s="2">
        <v>166.15776058793901</v>
      </c>
      <c r="E607" s="1">
        <v>15.808510850954301</v>
      </c>
    </row>
    <row r="608" spans="1:5" x14ac:dyDescent="0.2">
      <c r="A608" s="6">
        <v>14.3</v>
      </c>
      <c r="B608" s="6"/>
      <c r="C6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8" s="2">
        <v>166.73071838307001</v>
      </c>
      <c r="E608" s="1">
        <v>15.8521265603238</v>
      </c>
    </row>
    <row r="609" spans="1:5" x14ac:dyDescent="0.2">
      <c r="A609" s="6">
        <v>14.3</v>
      </c>
      <c r="B609" s="6"/>
      <c r="C6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09" s="2">
        <v>167.30367617819999</v>
      </c>
      <c r="E609" s="1">
        <v>15.894239477951499</v>
      </c>
    </row>
    <row r="610" spans="1:5" x14ac:dyDescent="0.2">
      <c r="A610" s="6">
        <v>14.3</v>
      </c>
      <c r="B610" s="6"/>
      <c r="C6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0" s="2">
        <v>167.876633973331</v>
      </c>
      <c r="E610" s="1">
        <v>15.9347977621263</v>
      </c>
    </row>
    <row r="611" spans="1:5" x14ac:dyDescent="0.2">
      <c r="A611" s="6">
        <v>14.3</v>
      </c>
      <c r="B611" s="6"/>
      <c r="C6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1" s="2">
        <v>168.449591768462</v>
      </c>
      <c r="E611" s="1">
        <v>15.9737536596403</v>
      </c>
    </row>
    <row r="612" spans="1:5" x14ac:dyDescent="0.2">
      <c r="A612" s="6">
        <v>14.3</v>
      </c>
      <c r="B612" s="6"/>
      <c r="C6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2" s="2">
        <v>169.022549563593</v>
      </c>
      <c r="E612" s="1">
        <v>16.011063229550299</v>
      </c>
    </row>
    <row r="613" spans="1:5" x14ac:dyDescent="0.2">
      <c r="A613" s="6">
        <v>14.3</v>
      </c>
      <c r="B613" s="6"/>
      <c r="C6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3" s="2">
        <v>169.59550735872401</v>
      </c>
      <c r="E613" s="1">
        <v>16.046686087552299</v>
      </c>
    </row>
    <row r="614" spans="1:5" x14ac:dyDescent="0.2">
      <c r="A614" s="6">
        <v>14.3</v>
      </c>
      <c r="B614" s="6"/>
      <c r="C6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4" s="2">
        <v>170.16846515385501</v>
      </c>
      <c r="E614" s="1">
        <v>16.080585169806501</v>
      </c>
    </row>
    <row r="615" spans="1:5" x14ac:dyDescent="0.2">
      <c r="A615" s="6">
        <v>14.3</v>
      </c>
      <c r="B615" s="6"/>
      <c r="C6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5" s="2">
        <v>170.74142294898499</v>
      </c>
      <c r="E615" s="1">
        <v>16.112726514954499</v>
      </c>
    </row>
    <row r="616" spans="1:5" x14ac:dyDescent="0.2">
      <c r="A616" s="6">
        <v>14.3</v>
      </c>
      <c r="B616" s="6"/>
      <c r="C6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6" s="2">
        <v>171.31438074411599</v>
      </c>
      <c r="E616" s="1">
        <v>16.143079063326098</v>
      </c>
    </row>
    <row r="617" spans="1:5" x14ac:dyDescent="0.2">
      <c r="A617" s="6">
        <v>14.3</v>
      </c>
      <c r="B617" s="6"/>
      <c r="C6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7" s="2">
        <v>171.887338539247</v>
      </c>
      <c r="E617" s="1">
        <v>16.171614472321899</v>
      </c>
    </row>
    <row r="618" spans="1:5" x14ac:dyDescent="0.2">
      <c r="A618" s="6">
        <v>14.3</v>
      </c>
      <c r="B618" s="6"/>
      <c r="C6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8" s="2">
        <v>172.460296334378</v>
      </c>
      <c r="E618" s="1">
        <v>16.198306947057301</v>
      </c>
    </row>
    <row r="619" spans="1:5" x14ac:dyDescent="0.2">
      <c r="A619" s="6">
        <v>14.3</v>
      </c>
      <c r="B619" s="6"/>
      <c r="C6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19" s="2">
        <v>173.033254129509</v>
      </c>
      <c r="E619" s="1">
        <v>16.223133085462798</v>
      </c>
    </row>
    <row r="620" spans="1:5" x14ac:dyDescent="0.2">
      <c r="A620" s="6">
        <v>14.3</v>
      </c>
      <c r="B620" s="6"/>
      <c r="C6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0" s="2">
        <v>173.60621192463901</v>
      </c>
      <c r="E620" s="1">
        <v>16.2460717370525</v>
      </c>
    </row>
    <row r="621" spans="1:5" x14ac:dyDescent="0.2">
      <c r="A621" s="6">
        <v>14.3</v>
      </c>
      <c r="B621" s="6"/>
      <c r="C6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1" s="2">
        <v>174.17916971976999</v>
      </c>
      <c r="E621" s="1">
        <v>16.2671038746556</v>
      </c>
    </row>
    <row r="622" spans="1:5" x14ac:dyDescent="0.2">
      <c r="A622" s="6">
        <v>14.3</v>
      </c>
      <c r="B622" s="6"/>
      <c r="C6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2" s="2">
        <v>174.75212751490099</v>
      </c>
      <c r="E622" s="1">
        <v>16.286212478540602</v>
      </c>
    </row>
    <row r="623" spans="1:5" x14ac:dyDescent="0.2">
      <c r="A623" s="6">
        <v>14.3</v>
      </c>
      <c r="B623" s="6"/>
      <c r="C6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3" s="2">
        <v>175.32508531003199</v>
      </c>
      <c r="E623" s="1">
        <v>16.303382432280198</v>
      </c>
    </row>
    <row r="624" spans="1:5" x14ac:dyDescent="0.2">
      <c r="A624" s="6">
        <v>14.3</v>
      </c>
      <c r="B624" s="6"/>
      <c r="C6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4" s="2">
        <v>175.898043105163</v>
      </c>
      <c r="E624" s="1">
        <v>16.318600429926299</v>
      </c>
    </row>
    <row r="625" spans="1:5" x14ac:dyDescent="0.2">
      <c r="A625" s="6">
        <v>14.3</v>
      </c>
      <c r="B625" s="6"/>
      <c r="C6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5" s="2">
        <v>176.471000900294</v>
      </c>
      <c r="E625" s="1">
        <v>16.3318548939557</v>
      </c>
    </row>
    <row r="626" spans="1:5" x14ac:dyDescent="0.2">
      <c r="A626" s="6">
        <v>14.3</v>
      </c>
      <c r="B626" s="6"/>
      <c r="C6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6" s="2">
        <v>177.04395869542401</v>
      </c>
      <c r="E626" s="1">
        <v>16.343135903685599</v>
      </c>
    </row>
    <row r="627" spans="1:5" x14ac:dyDescent="0.2">
      <c r="A627" s="6">
        <v>14.3</v>
      </c>
      <c r="B627" s="6"/>
      <c r="C6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7" s="2">
        <v>177.61691649055501</v>
      </c>
      <c r="E627" s="1">
        <v>16.3524351336957</v>
      </c>
    </row>
    <row r="628" spans="1:5" x14ac:dyDescent="0.2">
      <c r="A628" s="6">
        <v>14.3</v>
      </c>
      <c r="B628" s="6"/>
      <c r="C6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8" s="2">
        <v>178.18987428568599</v>
      </c>
      <c r="E628" s="1">
        <v>16.359745802043701</v>
      </c>
    </row>
    <row r="629" spans="1:5" x14ac:dyDescent="0.2">
      <c r="A629" s="6">
        <v>14.3</v>
      </c>
      <c r="B629" s="6"/>
      <c r="C6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29" s="2">
        <v>178.76283208081699</v>
      </c>
      <c r="E629" s="1">
        <v>16.3650626279832</v>
      </c>
    </row>
    <row r="630" spans="1:5" x14ac:dyDescent="0.2">
      <c r="A630" s="6">
        <v>14.3</v>
      </c>
      <c r="B630" s="6"/>
      <c r="C6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30" s="2">
        <v>179.335789875948</v>
      </c>
      <c r="E630" s="1">
        <v>16.368381798967501</v>
      </c>
    </row>
    <row r="631" spans="1:5" x14ac:dyDescent="0.2">
      <c r="A631" s="6">
        <v>14.3</v>
      </c>
      <c r="B631" s="6"/>
      <c r="C6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04.0</v>
      </c>
      <c r="D631" s="2">
        <v>179.908747671079</v>
      </c>
      <c r="E631" s="1">
        <v>16.3697009468091</v>
      </c>
    </row>
    <row r="632" spans="1:5" x14ac:dyDescent="0.2">
      <c r="A632" s="6">
        <v>15.9</v>
      </c>
      <c r="B632" s="6"/>
      <c r="C6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2" s="9">
        <v>0</v>
      </c>
      <c r="E632" s="1">
        <v>4.1216047380960896</v>
      </c>
    </row>
    <row r="633" spans="1:5" x14ac:dyDescent="0.2">
      <c r="A633" s="6">
        <v>15.9</v>
      </c>
      <c r="B633" s="6"/>
      <c r="C6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3" s="9">
        <v>0.57295779513082301</v>
      </c>
      <c r="E633" s="1">
        <v>4.1165575477091201</v>
      </c>
    </row>
    <row r="634" spans="1:5" x14ac:dyDescent="0.2">
      <c r="A634" s="6">
        <v>15.9</v>
      </c>
      <c r="B634" s="6"/>
      <c r="C6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4" s="9">
        <v>1.14591559026165</v>
      </c>
      <c r="E634" s="1">
        <v>4.1014126798817303</v>
      </c>
    </row>
    <row r="635" spans="1:5" x14ac:dyDescent="0.2">
      <c r="A635" s="6">
        <v>15.9</v>
      </c>
      <c r="B635" s="6"/>
      <c r="C6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5" s="9">
        <v>1.71887338539247</v>
      </c>
      <c r="E635" s="1">
        <v>4.0761602423180499</v>
      </c>
    </row>
    <row r="636" spans="1:5" x14ac:dyDescent="0.2">
      <c r="A636" s="6">
        <v>15.9</v>
      </c>
      <c r="B636" s="6"/>
      <c r="C6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6" s="9">
        <v>2.2918311805232898</v>
      </c>
      <c r="E636" s="1">
        <v>4.0407837401952298</v>
      </c>
    </row>
    <row r="637" spans="1:5" x14ac:dyDescent="0.2">
      <c r="A637" s="6">
        <v>15.9</v>
      </c>
      <c r="B637" s="6"/>
      <c r="C6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7" s="9">
        <v>2.8647889756541201</v>
      </c>
      <c r="E637" s="1">
        <v>3.9952600647286101</v>
      </c>
    </row>
    <row r="638" spans="1:5" x14ac:dyDescent="0.2">
      <c r="A638" s="6">
        <v>15.9</v>
      </c>
      <c r="B638" s="6"/>
      <c r="C6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8" s="9">
        <v>3.4377467707849401</v>
      </c>
      <c r="E638" s="1">
        <v>3.9395594772577698</v>
      </c>
    </row>
    <row r="639" spans="1:5" x14ac:dyDescent="0.2">
      <c r="A639" s="6">
        <v>15.9</v>
      </c>
      <c r="B639" s="6"/>
      <c r="C6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39" s="9">
        <v>4.0107045659157601</v>
      </c>
      <c r="E639" s="1">
        <v>3.8736455889702999</v>
      </c>
    </row>
    <row r="640" spans="1:5" x14ac:dyDescent="0.2">
      <c r="A640" s="6">
        <v>15.9</v>
      </c>
      <c r="B640" s="6"/>
      <c r="C6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0" s="9">
        <v>4.5836623610465903</v>
      </c>
      <c r="E640" s="1">
        <v>3.7974753363942999</v>
      </c>
    </row>
    <row r="641" spans="1:5" x14ac:dyDescent="0.2">
      <c r="A641" s="6">
        <v>15.9</v>
      </c>
      <c r="B641" s="6"/>
      <c r="C6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1" s="9">
        <v>5.1566201561774099</v>
      </c>
      <c r="E641" s="1">
        <v>3.7109989528407699</v>
      </c>
    </row>
    <row r="642" spans="1:5" x14ac:dyDescent="0.2">
      <c r="A642" s="6">
        <v>15.9</v>
      </c>
      <c r="B642" s="6"/>
      <c r="C6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2" s="9">
        <v>5.7295779513082303</v>
      </c>
      <c r="E642" s="1">
        <v>3.6141599359993402</v>
      </c>
    </row>
    <row r="643" spans="1:5" x14ac:dyDescent="0.2">
      <c r="A643" s="6">
        <v>15.9</v>
      </c>
      <c r="B643" s="6"/>
      <c r="C6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3" s="9">
        <v>6.3025357464390597</v>
      </c>
      <c r="E643" s="1">
        <v>3.5068950119510101</v>
      </c>
    </row>
    <row r="644" spans="1:5" x14ac:dyDescent="0.2">
      <c r="A644" s="6">
        <v>15.9</v>
      </c>
      <c r="B644" s="6"/>
      <c r="C6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4" s="9">
        <v>6.8754935415698801</v>
      </c>
      <c r="E644" s="1">
        <v>3.38913409589559</v>
      </c>
    </row>
    <row r="645" spans="1:5" x14ac:dyDescent="0.2">
      <c r="A645" s="6">
        <v>15.9</v>
      </c>
      <c r="B645" s="6"/>
      <c r="C6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5" s="9">
        <v>7.4484513367006997</v>
      </c>
      <c r="E645" s="1">
        <v>3.2608002499436899</v>
      </c>
    </row>
    <row r="646" spans="1:5" x14ac:dyDescent="0.2">
      <c r="A646" s="6">
        <v>15.9</v>
      </c>
      <c r="B646" s="6"/>
      <c r="C6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6" s="9">
        <v>8.0214091318315308</v>
      </c>
      <c r="E646" s="1">
        <v>3.12180963838982</v>
      </c>
    </row>
    <row r="647" spans="1:5" x14ac:dyDescent="0.2">
      <c r="A647" s="6">
        <v>15.9</v>
      </c>
      <c r="B647" s="6"/>
      <c r="C6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7" s="9">
        <v>8.5943669269623495</v>
      </c>
      <c r="E647" s="1">
        <v>2.9720714809413602</v>
      </c>
    </row>
    <row r="648" spans="1:5" x14ac:dyDescent="0.2">
      <c r="A648" s="6">
        <v>15.9</v>
      </c>
      <c r="B648" s="6"/>
      <c r="C6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8" s="9">
        <v>9.16732472209317</v>
      </c>
      <c r="E648" s="1">
        <v>2.8114880044385302</v>
      </c>
    </row>
    <row r="649" spans="1:5" x14ac:dyDescent="0.2">
      <c r="A649" s="6">
        <v>15.9</v>
      </c>
      <c r="B649" s="6"/>
      <c r="C6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49" s="9">
        <v>9.7402825172239993</v>
      </c>
      <c r="E649" s="1">
        <v>2.6399543937110099</v>
      </c>
    </row>
    <row r="650" spans="1:5" x14ac:dyDescent="0.2">
      <c r="A650" s="6">
        <v>15.9</v>
      </c>
      <c r="B650" s="6"/>
      <c r="C6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0" s="9">
        <v>10.3132403123548</v>
      </c>
      <c r="E650" s="1">
        <v>2.4573587422791499</v>
      </c>
    </row>
    <row r="651" spans="1:5" x14ac:dyDescent="0.2">
      <c r="A651" s="6">
        <v>15.9</v>
      </c>
      <c r="B651" s="6"/>
      <c r="C6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1" s="9">
        <v>10.886198107485599</v>
      </c>
      <c r="E651" s="1">
        <v>2.2635820037235601</v>
      </c>
    </row>
    <row r="652" spans="1:5" x14ac:dyDescent="0.2">
      <c r="A652" s="6">
        <v>15.9</v>
      </c>
      <c r="B652" s="6"/>
      <c r="C6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2" s="9">
        <v>11.4591559026165</v>
      </c>
      <c r="E652" s="1">
        <v>2.0584979446733902</v>
      </c>
    </row>
    <row r="653" spans="1:5" x14ac:dyDescent="0.2">
      <c r="A653" s="6">
        <v>15.9</v>
      </c>
      <c r="B653" s="6"/>
      <c r="C6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3" s="9">
        <v>12.032113697747301</v>
      </c>
      <c r="E653" s="1">
        <v>1.8419731004697399</v>
      </c>
    </row>
    <row r="654" spans="1:5" x14ac:dyDescent="0.2">
      <c r="A654" s="6">
        <v>15.9</v>
      </c>
      <c r="B654" s="6"/>
      <c r="C6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4" s="9">
        <v>12.6050714928781</v>
      </c>
      <c r="E654" s="1">
        <v>1.61386673473585</v>
      </c>
    </row>
    <row r="655" spans="1:5" x14ac:dyDescent="0.2">
      <c r="A655" s="6">
        <v>15.9</v>
      </c>
      <c r="B655" s="6"/>
      <c r="C6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5" s="9">
        <v>13.178029288008901</v>
      </c>
      <c r="E655" s="1">
        <v>1.3740308042504701</v>
      </c>
    </row>
    <row r="656" spans="1:5" x14ac:dyDescent="0.2">
      <c r="A656" s="6">
        <v>15.9</v>
      </c>
      <c r="B656" s="6"/>
      <c r="C6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6" s="9">
        <v>13.750987083139799</v>
      </c>
      <c r="E656" s="1">
        <v>1.1223099306865201</v>
      </c>
    </row>
    <row r="657" spans="1:5" x14ac:dyDescent="0.2">
      <c r="A657" s="6">
        <v>15.9</v>
      </c>
      <c r="B657" s="6"/>
      <c r="C6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7" s="9">
        <v>14.3239448782706</v>
      </c>
      <c r="E657" s="1">
        <v>0.85854138103380595</v>
      </c>
    </row>
    <row r="658" spans="1:5" x14ac:dyDescent="0.2">
      <c r="A658" s="6">
        <v>15.9</v>
      </c>
      <c r="B658" s="6"/>
      <c r="C6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8" s="9">
        <v>14.896902673401399</v>
      </c>
      <c r="E658" s="1">
        <v>0.58255505874793601</v>
      </c>
    </row>
    <row r="659" spans="1:5" x14ac:dyDescent="0.2">
      <c r="A659" s="6">
        <v>15.9</v>
      </c>
      <c r="B659" s="6"/>
      <c r="C6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59" s="9">
        <v>15.4698604685322</v>
      </c>
      <c r="E659" s="1">
        <v>0.294173507936701</v>
      </c>
    </row>
    <row r="660" spans="1:5" x14ac:dyDescent="0.2">
      <c r="A660" s="6">
        <v>15.9</v>
      </c>
      <c r="B660" s="6"/>
      <c r="C6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0" s="9">
        <v>16.042818263663101</v>
      </c>
      <c r="E660" s="1">
        <v>-6.7880667553588099E-3</v>
      </c>
    </row>
    <row r="661" spans="1:5" x14ac:dyDescent="0.2">
      <c r="A661" s="6">
        <v>15.9</v>
      </c>
      <c r="B661" s="6"/>
      <c r="C6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1" s="9">
        <v>16.615776058793902</v>
      </c>
      <c r="E661" s="1">
        <v>-0.32052176157781898</v>
      </c>
    </row>
    <row r="662" spans="1:5" x14ac:dyDescent="0.2">
      <c r="A662" s="6">
        <v>15.9</v>
      </c>
      <c r="B662" s="6"/>
      <c r="C6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2" s="9">
        <v>17.188733853924699</v>
      </c>
      <c r="E662" s="1">
        <v>-0.64722691301444302</v>
      </c>
    </row>
    <row r="663" spans="1:5" x14ac:dyDescent="0.2">
      <c r="A663" s="6">
        <v>15.9</v>
      </c>
      <c r="B663" s="6"/>
      <c r="C6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3" s="9">
        <v>17.7616916490555</v>
      </c>
      <c r="E663" s="1">
        <v>-0.98711001115026098</v>
      </c>
    </row>
    <row r="664" spans="1:5" x14ac:dyDescent="0.2">
      <c r="A664" s="6">
        <v>15.9</v>
      </c>
      <c r="B664" s="6"/>
      <c r="C6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4" s="9">
        <v>18.334649444186301</v>
      </c>
      <c r="E664" s="1">
        <v>-1.34038458267449</v>
      </c>
    </row>
    <row r="665" spans="1:5" x14ac:dyDescent="0.2">
      <c r="A665" s="6">
        <v>15.9</v>
      </c>
      <c r="B665" s="6"/>
      <c r="C6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5" s="9">
        <v>18.907607239317201</v>
      </c>
      <c r="E665" s="1">
        <v>-1.7072710385486201</v>
      </c>
    </row>
    <row r="666" spans="1:5" x14ac:dyDescent="0.2">
      <c r="A666" s="6">
        <v>15.9</v>
      </c>
      <c r="B666" s="6"/>
      <c r="C6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6" s="9">
        <v>19.480565034447999</v>
      </c>
      <c r="E666" s="1">
        <v>-2.0879964806304101</v>
      </c>
    </row>
    <row r="667" spans="1:5" x14ac:dyDescent="0.2">
      <c r="A667" s="6">
        <v>15.9</v>
      </c>
      <c r="B667" s="6"/>
      <c r="C6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7" s="9">
        <v>20.0535228295788</v>
      </c>
      <c r="E667" s="1">
        <v>-2.4827944608389898</v>
      </c>
    </row>
    <row r="668" spans="1:5" x14ac:dyDescent="0.2">
      <c r="A668" s="6">
        <v>15.9</v>
      </c>
      <c r="B668" s="6"/>
      <c r="C6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8" s="9">
        <v>20.6264806247096</v>
      </c>
      <c r="E668" s="1">
        <v>-2.8919046855344601</v>
      </c>
    </row>
    <row r="669" spans="1:5" x14ac:dyDescent="0.2">
      <c r="A669" s="6">
        <v>15.9</v>
      </c>
      <c r="B669" s="6"/>
      <c r="C6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69" s="9">
        <v>21.199438419840501</v>
      </c>
      <c r="E669" s="1">
        <v>-3.3155726567968302</v>
      </c>
    </row>
    <row r="670" spans="1:5" x14ac:dyDescent="0.2">
      <c r="A670" s="6">
        <v>15.9</v>
      </c>
      <c r="B670" s="6"/>
      <c r="C6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0" s="9">
        <v>21.772396214971302</v>
      </c>
      <c r="E670" s="1">
        <v>-3.75404924113321</v>
      </c>
    </row>
    <row r="671" spans="1:5" x14ac:dyDescent="0.2">
      <c r="A671" s="6">
        <v>15.9</v>
      </c>
      <c r="B671" s="6"/>
      <c r="C6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1" s="9">
        <v>22.345354010102099</v>
      </c>
      <c r="E671" s="1">
        <v>-4.2075901548770398</v>
      </c>
    </row>
    <row r="672" spans="1:5" x14ac:dyDescent="0.2">
      <c r="A672" s="6">
        <v>15.9</v>
      </c>
      <c r="B672" s="6"/>
      <c r="C6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2" s="9">
        <v>22.9183118052329</v>
      </c>
      <c r="E672" s="1">
        <v>-4.6764553540428198</v>
      </c>
    </row>
    <row r="673" spans="1:5" x14ac:dyDescent="0.2">
      <c r="A673" s="6">
        <v>15.9</v>
      </c>
      <c r="B673" s="6"/>
      <c r="C6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3" s="9">
        <v>23.4912696003638</v>
      </c>
      <c r="E673" s="1">
        <v>-5.1609083147061696</v>
      </c>
    </row>
    <row r="674" spans="1:5" x14ac:dyDescent="0.2">
      <c r="A674" s="6">
        <v>15.9</v>
      </c>
      <c r="B674" s="6"/>
      <c r="C6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4" s="9">
        <v>24.064227395494601</v>
      </c>
      <c r="E674" s="1">
        <v>-5.6612151880983701</v>
      </c>
    </row>
    <row r="675" spans="1:5" x14ac:dyDescent="0.2">
      <c r="A675" s="6">
        <v>15.9</v>
      </c>
      <c r="B675" s="6"/>
      <c r="C6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5" s="9">
        <v>24.637185190625399</v>
      </c>
      <c r="E675" s="1">
        <v>-6.1776438123448703</v>
      </c>
    </row>
    <row r="676" spans="1:5" x14ac:dyDescent="0.2">
      <c r="A676" s="6">
        <v>15.9</v>
      </c>
      <c r="B676" s="6"/>
      <c r="C6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6" s="9">
        <v>25.2101429857562</v>
      </c>
      <c r="E676" s="1">
        <v>-6.7104625603304804</v>
      </c>
    </row>
    <row r="677" spans="1:5" x14ac:dyDescent="0.2">
      <c r="A677" s="6">
        <v>15.9</v>
      </c>
      <c r="B677" s="6"/>
      <c r="C6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7" s="9">
        <v>25.783100780887001</v>
      </c>
      <c r="E677" s="1">
        <v>-7.2599390002374697</v>
      </c>
    </row>
    <row r="678" spans="1:5" x14ac:dyDescent="0.2">
      <c r="A678" s="6">
        <v>15.9</v>
      </c>
      <c r="B678" s="6"/>
      <c r="C6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8" s="9">
        <v>26.356058576017901</v>
      </c>
      <c r="E678" s="1">
        <v>-7.8263383421028898</v>
      </c>
    </row>
    <row r="679" spans="1:5" x14ac:dyDescent="0.2">
      <c r="A679" s="6">
        <v>15.9</v>
      </c>
      <c r="B679" s="6"/>
      <c r="C6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79" s="9">
        <v>26.929016371148698</v>
      </c>
      <c r="E679" s="1">
        <v>-8.4099216398896299</v>
      </c>
    </row>
    <row r="680" spans="1:5" x14ac:dyDescent="0.2">
      <c r="A680" s="6">
        <v>15.9</v>
      </c>
      <c r="B680" s="6"/>
      <c r="C6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0" s="9">
        <v>27.501974166279499</v>
      </c>
      <c r="E680" s="1">
        <v>-9.0109437143315301</v>
      </c>
    </row>
    <row r="681" spans="1:5" x14ac:dyDescent="0.2">
      <c r="A681" s="6">
        <v>15.9</v>
      </c>
      <c r="B681" s="6"/>
      <c r="C6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1" s="9">
        <v>28.0749319614103</v>
      </c>
      <c r="E681" s="1">
        <v>-9.6296507568656207</v>
      </c>
    </row>
    <row r="682" spans="1:5" x14ac:dyDescent="0.2">
      <c r="A682" s="6">
        <v>15.9</v>
      </c>
      <c r="B682" s="6"/>
      <c r="C6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2" s="9">
        <v>28.647889756541201</v>
      </c>
      <c r="E682" s="1">
        <v>-10.2662775692592</v>
      </c>
    </row>
    <row r="683" spans="1:5" x14ac:dyDescent="0.2">
      <c r="A683" s="6">
        <v>15.9</v>
      </c>
      <c r="B683" s="6"/>
      <c r="C6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3" s="9">
        <v>29.220847551672001</v>
      </c>
      <c r="E683" s="1">
        <v>-10.9210443871279</v>
      </c>
    </row>
    <row r="684" spans="1:5" x14ac:dyDescent="0.2">
      <c r="A684" s="6">
        <v>15.9</v>
      </c>
      <c r="B684" s="6"/>
      <c r="C6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4" s="9">
        <v>29.793805346802799</v>
      </c>
      <c r="E684" s="1">
        <v>-11.5941532280193</v>
      </c>
    </row>
    <row r="685" spans="1:5" x14ac:dyDescent="0.2">
      <c r="A685" s="6">
        <v>15.9</v>
      </c>
      <c r="B685" s="6"/>
      <c r="C6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5" s="9">
        <v>30.3667631419336</v>
      </c>
      <c r="E685" s="1">
        <v>-12.285783696213599</v>
      </c>
    </row>
    <row r="686" spans="1:5" x14ac:dyDescent="0.2">
      <c r="A686" s="6">
        <v>15.9</v>
      </c>
      <c r="B686" s="6"/>
      <c r="C6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6" s="9">
        <v>30.9397209370645</v>
      </c>
      <c r="E686" s="1">
        <v>-12.9960881665556</v>
      </c>
    </row>
    <row r="687" spans="1:5" x14ac:dyDescent="0.2">
      <c r="A687" s="6">
        <v>15.9</v>
      </c>
      <c r="B687" s="6"/>
      <c r="C6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7" s="9">
        <v>31.512678732195301</v>
      </c>
      <c r="E687" s="1">
        <v>-13.725186258291</v>
      </c>
    </row>
    <row r="688" spans="1:5" x14ac:dyDescent="0.2">
      <c r="A688" s="6">
        <v>15.9</v>
      </c>
      <c r="B688" s="6"/>
      <c r="C6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8" s="9">
        <v>32.085636527326102</v>
      </c>
      <c r="E688" s="1">
        <v>-14.473158496929999</v>
      </c>
    </row>
    <row r="689" spans="1:5" x14ac:dyDescent="0.2">
      <c r="A689" s="6">
        <v>15.9</v>
      </c>
      <c r="B689" s="6"/>
      <c r="C6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89" s="9">
        <v>32.658594322456899</v>
      </c>
      <c r="E689" s="1">
        <v>-15.2400390471206</v>
      </c>
    </row>
    <row r="690" spans="1:5" x14ac:dyDescent="0.2">
      <c r="A690" s="6">
        <v>15.9</v>
      </c>
      <c r="B690" s="6"/>
      <c r="C6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0" s="9">
        <v>33.231552117587697</v>
      </c>
      <c r="E690" s="1">
        <v>-16.0258073823552</v>
      </c>
    </row>
    <row r="691" spans="1:5" x14ac:dyDescent="0.2">
      <c r="A691" s="6">
        <v>15.9</v>
      </c>
      <c r="B691" s="6"/>
      <c r="C6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1" s="9">
        <v>33.804509912718601</v>
      </c>
      <c r="E691" s="1">
        <v>-16.8303787374557</v>
      </c>
    </row>
    <row r="692" spans="1:5" x14ac:dyDescent="0.2">
      <c r="A692" s="6">
        <v>15.9</v>
      </c>
      <c r="B692" s="6"/>
      <c r="C6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2" s="9">
        <v>34.377467707849398</v>
      </c>
      <c r="E692" s="1">
        <v>-17.653593166989001</v>
      </c>
    </row>
    <row r="693" spans="1:5" x14ac:dyDescent="0.2">
      <c r="A693" s="6">
        <v>15.9</v>
      </c>
      <c r="B693" s="6"/>
      <c r="C6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3" s="9">
        <v>34.950425502980202</v>
      </c>
      <c r="E693" s="1">
        <v>-18.495203006424699</v>
      </c>
    </row>
    <row r="694" spans="1:5" x14ac:dyDescent="0.2">
      <c r="A694" s="6">
        <v>15.9</v>
      </c>
      <c r="B694" s="6"/>
      <c r="C6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4" s="9">
        <v>35.523383298111</v>
      </c>
      <c r="E694" s="1">
        <v>-19.3548585026799</v>
      </c>
    </row>
    <row r="695" spans="1:5" x14ac:dyDescent="0.2">
      <c r="A695" s="6">
        <v>15.9</v>
      </c>
      <c r="B695" s="6"/>
      <c r="C6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5" s="9">
        <v>36.096341093241897</v>
      </c>
      <c r="E695" s="1">
        <v>-20.232091345770101</v>
      </c>
    </row>
    <row r="696" spans="1:5" x14ac:dyDescent="0.2">
      <c r="A696" s="6">
        <v>15.9</v>
      </c>
      <c r="B696" s="6"/>
      <c r="C6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6" s="9">
        <v>36.669298888372701</v>
      </c>
      <c r="E696" s="1">
        <v>-21.126295793345999</v>
      </c>
    </row>
    <row r="697" spans="1:5" x14ac:dyDescent="0.2">
      <c r="A697" s="6">
        <v>15.9</v>
      </c>
      <c r="B697" s="6"/>
      <c r="C6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7" s="9">
        <v>37.242256683503498</v>
      </c>
      <c r="E697" s="1">
        <v>-22.0367070337923</v>
      </c>
    </row>
    <row r="698" spans="1:5" x14ac:dyDescent="0.2">
      <c r="A698" s="6">
        <v>15.9</v>
      </c>
      <c r="B698" s="6"/>
      <c r="C6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8" s="9">
        <v>37.815214478634303</v>
      </c>
      <c r="E698" s="1">
        <v>-22.9623763807747</v>
      </c>
    </row>
    <row r="699" spans="1:5" x14ac:dyDescent="0.2">
      <c r="A699" s="6">
        <v>15.9</v>
      </c>
      <c r="B699" s="6"/>
      <c r="C6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699" s="9">
        <v>38.3881722737652</v>
      </c>
      <c r="E699" s="1">
        <v>-23.9021428315205</v>
      </c>
    </row>
    <row r="700" spans="1:5" x14ac:dyDescent="0.2">
      <c r="A700" s="6">
        <v>15.9</v>
      </c>
      <c r="B700" s="6"/>
      <c r="C7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0" s="9">
        <v>38.961130068895997</v>
      </c>
      <c r="E700" s="1">
        <v>-24.8546004517816</v>
      </c>
    </row>
    <row r="701" spans="1:5" x14ac:dyDescent="0.2">
      <c r="A701" s="6">
        <v>15.9</v>
      </c>
      <c r="B701" s="6"/>
      <c r="C7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1" s="9">
        <v>39.534087864026802</v>
      </c>
      <c r="E701" s="1">
        <v>-25.818060971221101</v>
      </c>
    </row>
    <row r="702" spans="1:5" x14ac:dyDescent="0.2">
      <c r="A702" s="6">
        <v>15.9</v>
      </c>
      <c r="B702" s="6"/>
      <c r="C7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2" s="9">
        <v>40.107045659157599</v>
      </c>
      <c r="E702" s="1">
        <v>-26.790510882853901</v>
      </c>
    </row>
    <row r="703" spans="1:5" x14ac:dyDescent="0.2">
      <c r="A703" s="6">
        <v>15.9</v>
      </c>
      <c r="B703" s="6"/>
      <c r="C7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3" s="9">
        <v>40.680003454288403</v>
      </c>
      <c r="E703" s="1">
        <v>-27.769562237780001</v>
      </c>
    </row>
    <row r="704" spans="1:5" x14ac:dyDescent="0.2">
      <c r="A704" s="6">
        <v>15.9</v>
      </c>
      <c r="B704" s="6"/>
      <c r="C7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4" s="9">
        <v>41.2529612494193</v>
      </c>
      <c r="E704" s="1">
        <v>-28.752396210956402</v>
      </c>
    </row>
    <row r="705" spans="1:5" x14ac:dyDescent="0.2">
      <c r="A705" s="6">
        <v>15.9</v>
      </c>
      <c r="B705" s="6"/>
      <c r="C7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5" s="9">
        <v>41.825919044550098</v>
      </c>
      <c r="E705" s="1">
        <v>-29.735698383966302</v>
      </c>
    </row>
    <row r="706" spans="1:5" x14ac:dyDescent="0.2">
      <c r="A706" s="6">
        <v>15.9</v>
      </c>
      <c r="B706" s="6"/>
      <c r="C7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6" s="9">
        <v>42.398876839680902</v>
      </c>
      <c r="E706" s="1">
        <v>-30.7155845460296</v>
      </c>
    </row>
    <row r="707" spans="1:5" x14ac:dyDescent="0.2">
      <c r="A707" s="6">
        <v>15.9</v>
      </c>
      <c r="B707" s="6"/>
      <c r="C7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7" s="9">
        <v>42.9718346348117</v>
      </c>
      <c r="E707" s="1">
        <v>-31.6875156548235</v>
      </c>
    </row>
    <row r="708" spans="1:5" x14ac:dyDescent="0.2">
      <c r="A708" s="6">
        <v>15.9</v>
      </c>
      <c r="B708" s="6"/>
      <c r="C7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8" s="9">
        <v>43.544792429942603</v>
      </c>
      <c r="E708" s="1">
        <v>-32.646200424287599</v>
      </c>
    </row>
    <row r="709" spans="1:5" x14ac:dyDescent="0.2">
      <c r="A709" s="6">
        <v>15.9</v>
      </c>
      <c r="B709" s="6"/>
      <c r="C7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09" s="9">
        <v>44.117750225073401</v>
      </c>
      <c r="E709" s="1">
        <v>-33.585483819681599</v>
      </c>
    </row>
    <row r="710" spans="1:5" x14ac:dyDescent="0.2">
      <c r="A710" s="6">
        <v>15.9</v>
      </c>
      <c r="B710" s="6"/>
      <c r="C7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0" s="9">
        <v>44.690708020204198</v>
      </c>
      <c r="E710" s="1">
        <v>-34.498219543850801</v>
      </c>
    </row>
    <row r="711" spans="1:5" x14ac:dyDescent="0.2">
      <c r="A711" s="6">
        <v>15.9</v>
      </c>
      <c r="B711" s="6"/>
      <c r="C7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1" s="9">
        <v>45.263665815335003</v>
      </c>
      <c r="E711" s="1">
        <v>-35.376124399504299</v>
      </c>
    </row>
    <row r="712" spans="1:5" x14ac:dyDescent="0.2">
      <c r="A712" s="6">
        <v>15.9</v>
      </c>
      <c r="B712" s="6"/>
      <c r="C7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2" s="9">
        <v>45.8366236104659</v>
      </c>
      <c r="E712" s="1">
        <v>-36.2096122196238</v>
      </c>
    </row>
    <row r="713" spans="1:5" x14ac:dyDescent="0.2">
      <c r="A713" s="6">
        <v>15.9</v>
      </c>
      <c r="B713" s="6"/>
      <c r="C7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3" s="9">
        <v>46.409581405596697</v>
      </c>
      <c r="E713" s="1">
        <v>-36.987604887325901</v>
      </c>
    </row>
    <row r="714" spans="1:5" x14ac:dyDescent="0.2">
      <c r="A714" s="6">
        <v>15.9</v>
      </c>
      <c r="B714" s="6"/>
      <c r="C7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4" s="9">
        <v>46.982539200727501</v>
      </c>
      <c r="E714" s="1">
        <v>-37.697317839080903</v>
      </c>
    </row>
    <row r="715" spans="1:5" x14ac:dyDescent="0.2">
      <c r="A715" s="6">
        <v>15.9</v>
      </c>
      <c r="B715" s="6"/>
      <c r="C7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5" s="9">
        <v>47.555496995858299</v>
      </c>
      <c r="E715" s="1">
        <v>-38.324017393160901</v>
      </c>
    </row>
    <row r="716" spans="1:5" x14ac:dyDescent="0.2">
      <c r="A716" s="6">
        <v>15.9</v>
      </c>
      <c r="B716" s="6"/>
      <c r="C7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6" s="9">
        <v>48.128454790989103</v>
      </c>
      <c r="E716" s="1">
        <v>-38.850747313015098</v>
      </c>
    </row>
    <row r="717" spans="1:5" x14ac:dyDescent="0.2">
      <c r="A717" s="6">
        <v>15.9</v>
      </c>
      <c r="B717" s="6"/>
      <c r="C7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7" s="9">
        <v>48.70141258612</v>
      </c>
      <c r="E717" s="1">
        <v>-39.258022264828398</v>
      </c>
    </row>
    <row r="718" spans="1:5" x14ac:dyDescent="0.2">
      <c r="A718" s="6">
        <v>15.9</v>
      </c>
      <c r="B718" s="6"/>
      <c r="C7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8" s="9">
        <v>49.274370381250797</v>
      </c>
      <c r="E718" s="1">
        <v>-39.523486344233298</v>
      </c>
    </row>
    <row r="719" spans="1:5" x14ac:dyDescent="0.2">
      <c r="A719" s="6">
        <v>15.9</v>
      </c>
      <c r="B719" s="6"/>
      <c r="C7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19" s="9">
        <v>49.847328176381602</v>
      </c>
      <c r="E719" s="1">
        <v>-39.621535742150598</v>
      </c>
    </row>
    <row r="720" spans="1:5" x14ac:dyDescent="0.2">
      <c r="A720" s="6">
        <v>15.9</v>
      </c>
      <c r="B720" s="6"/>
      <c r="C7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0" s="9">
        <v>50.420285971512499</v>
      </c>
      <c r="E720" s="1">
        <v>-39.522906043378804</v>
      </c>
    </row>
    <row r="721" spans="1:5" x14ac:dyDescent="0.2">
      <c r="A721" s="6">
        <v>15.9</v>
      </c>
      <c r="B721" s="6"/>
      <c r="C7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1" s="9">
        <v>50.993243766643303</v>
      </c>
      <c r="E721" s="1">
        <v>-39.194226796991103</v>
      </c>
    </row>
    <row r="722" spans="1:5" x14ac:dyDescent="0.2">
      <c r="A722" s="6">
        <v>15.9</v>
      </c>
      <c r="B722" s="6"/>
      <c r="C7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2" s="9">
        <v>51.566201561774101</v>
      </c>
      <c r="E722" s="1">
        <v>-38.597549109048202</v>
      </c>
    </row>
    <row r="723" spans="1:5" x14ac:dyDescent="0.2">
      <c r="A723" s="6">
        <v>15.9</v>
      </c>
      <c r="B723" s="6"/>
      <c r="C7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3" s="9">
        <v>52.139159356904898</v>
      </c>
      <c r="E723" s="1">
        <v>-37.689856386035302</v>
      </c>
    </row>
    <row r="724" spans="1:5" x14ac:dyDescent="0.2">
      <c r="A724" s="6">
        <v>15.9</v>
      </c>
      <c r="B724" s="6"/>
      <c r="C7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4" s="9">
        <v>52.712117152035702</v>
      </c>
      <c r="E724" s="1">
        <v>-36.422574357446003</v>
      </c>
    </row>
    <row r="725" spans="1:5" x14ac:dyDescent="0.2">
      <c r="A725" s="6">
        <v>15.9</v>
      </c>
      <c r="B725" s="6"/>
      <c r="C7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5" s="9">
        <v>53.285074947166599</v>
      </c>
      <c r="E725" s="1">
        <v>-34.7411045271988</v>
      </c>
    </row>
    <row r="726" spans="1:5" x14ac:dyDescent="0.2">
      <c r="A726" s="6">
        <v>15.9</v>
      </c>
      <c r="B726" s="6"/>
      <c r="C7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6" s="9">
        <v>53.858032742297397</v>
      </c>
      <c r="E726" s="1">
        <v>-32.584415658968503</v>
      </c>
    </row>
    <row r="727" spans="1:5" x14ac:dyDescent="0.2">
      <c r="A727" s="6">
        <v>15.9</v>
      </c>
      <c r="B727" s="6"/>
      <c r="C7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7" s="9">
        <v>54.430990537428201</v>
      </c>
      <c r="E727" s="1">
        <v>-29.8847411537899</v>
      </c>
    </row>
    <row r="728" spans="1:5" x14ac:dyDescent="0.2">
      <c r="A728" s="6">
        <v>15.9</v>
      </c>
      <c r="B728" s="6"/>
      <c r="C7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8" s="9">
        <v>55.003948332558998</v>
      </c>
      <c r="E728" s="1">
        <v>-26.5674464389392</v>
      </c>
    </row>
    <row r="729" spans="1:5" x14ac:dyDescent="0.2">
      <c r="A729" s="6">
        <v>15.9</v>
      </c>
      <c r="B729" s="6"/>
      <c r="C7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29" s="9">
        <v>55.576906127689902</v>
      </c>
      <c r="E729" s="1">
        <v>-22.551149635405402</v>
      </c>
    </row>
    <row r="730" spans="1:5" x14ac:dyDescent="0.2">
      <c r="A730" s="6">
        <v>15.9</v>
      </c>
      <c r="B730" s="6"/>
      <c r="C7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0" s="9">
        <v>56.1498639228207</v>
      </c>
      <c r="E730" s="1">
        <v>-17.748200104279</v>
      </c>
    </row>
    <row r="731" spans="1:5" x14ac:dyDescent="0.2">
      <c r="A731" s="6">
        <v>15.9</v>
      </c>
      <c r="B731" s="6"/>
      <c r="C7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1" s="9">
        <v>56.722821717951497</v>
      </c>
      <c r="E731" s="1">
        <v>-12.065641349178</v>
      </c>
    </row>
    <row r="732" spans="1:5" x14ac:dyDescent="0.2">
      <c r="A732" s="6">
        <v>15.9</v>
      </c>
      <c r="B732" s="6"/>
      <c r="C7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2" s="9">
        <v>57.295779513082302</v>
      </c>
      <c r="E732" s="1">
        <v>-5.4068041535773101</v>
      </c>
    </row>
    <row r="733" spans="1:5" x14ac:dyDescent="0.2">
      <c r="A733" s="6">
        <v>15.9</v>
      </c>
      <c r="B733" s="6"/>
      <c r="C7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3" s="9">
        <v>57.868737308213198</v>
      </c>
      <c r="E733" s="1">
        <v>2.32631211495882</v>
      </c>
    </row>
    <row r="734" spans="1:5" x14ac:dyDescent="0.2">
      <c r="A734" s="6">
        <v>15.9</v>
      </c>
      <c r="B734" s="6"/>
      <c r="C7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4" s="9">
        <v>58.441695103344003</v>
      </c>
      <c r="E734" s="1">
        <v>11.2297145119022</v>
      </c>
    </row>
    <row r="735" spans="1:5" x14ac:dyDescent="0.2">
      <c r="A735" s="6">
        <v>15.9</v>
      </c>
      <c r="B735" s="6"/>
      <c r="C7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5" s="9">
        <v>59.0146528984748</v>
      </c>
      <c r="E735" s="1">
        <v>21.393018596503701</v>
      </c>
    </row>
    <row r="736" spans="1:5" x14ac:dyDescent="0.2">
      <c r="A736" s="6">
        <v>15.9</v>
      </c>
      <c r="B736" s="6"/>
      <c r="C7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6" s="9">
        <v>59.587610693605598</v>
      </c>
      <c r="E736" s="1">
        <v>32.893909566317902</v>
      </c>
    </row>
    <row r="737" spans="1:5" x14ac:dyDescent="0.2">
      <c r="A737" s="6">
        <v>15.9</v>
      </c>
      <c r="B737" s="6"/>
      <c r="C7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7" s="9">
        <v>60.160568488736402</v>
      </c>
      <c r="E737" s="1">
        <v>45.791501461279999</v>
      </c>
    </row>
    <row r="738" spans="1:5" x14ac:dyDescent="0.2">
      <c r="A738" s="6">
        <v>15.9</v>
      </c>
      <c r="B738" s="6"/>
      <c r="C7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8" s="9">
        <v>60.733526283867299</v>
      </c>
      <c r="E738" s="1">
        <v>60.118793558942201</v>
      </c>
    </row>
    <row r="739" spans="1:5" x14ac:dyDescent="0.2">
      <c r="A739" s="6">
        <v>15.9</v>
      </c>
      <c r="B739" s="6"/>
      <c r="C7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39" s="9">
        <v>61.306484078998103</v>
      </c>
      <c r="E739" s="1">
        <v>75.874634667176394</v>
      </c>
    </row>
    <row r="740" spans="1:5" x14ac:dyDescent="0.2">
      <c r="A740" s="6">
        <v>15.9</v>
      </c>
      <c r="B740" s="6"/>
      <c r="C7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0" s="9">
        <v>61.879441874128901</v>
      </c>
      <c r="E740" s="1">
        <v>93.015852332006205</v>
      </c>
    </row>
    <row r="741" spans="1:5" x14ac:dyDescent="0.2">
      <c r="A741" s="6">
        <v>15.9</v>
      </c>
      <c r="B741" s="6"/>
      <c r="C7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1" s="9">
        <v>62.452399669259698</v>
      </c>
      <c r="E741" s="1">
        <v>111.450447612809</v>
      </c>
    </row>
    <row r="742" spans="1:5" x14ac:dyDescent="0.2">
      <c r="A742" s="6">
        <v>15.9</v>
      </c>
      <c r="B742" s="6"/>
      <c r="C7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2" s="9">
        <v>63.025357464390602</v>
      </c>
      <c r="E742" s="1">
        <v>131.03293770884201</v>
      </c>
    </row>
    <row r="743" spans="1:5" x14ac:dyDescent="0.2">
      <c r="A743" s="6">
        <v>15.9</v>
      </c>
      <c r="B743" s="6"/>
      <c r="C7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3" s="9">
        <v>63.598315259521399</v>
      </c>
      <c r="E743" s="1">
        <v>151.5629741804</v>
      </c>
    </row>
    <row r="744" spans="1:5" x14ac:dyDescent="0.2">
      <c r="A744" s="6">
        <v>15.9</v>
      </c>
      <c r="B744" s="6"/>
      <c r="C7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4" s="9">
        <v>64.171273054652204</v>
      </c>
      <c r="E744" s="1">
        <v>172.78820308400401</v>
      </c>
    </row>
    <row r="745" spans="1:5" x14ac:dyDescent="0.2">
      <c r="A745" s="6">
        <v>15.9</v>
      </c>
      <c r="B745" s="6"/>
      <c r="C7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5" s="9">
        <v>64.744230849782994</v>
      </c>
      <c r="E745" s="1">
        <v>194.411925796384</v>
      </c>
    </row>
    <row r="746" spans="1:5" x14ac:dyDescent="0.2">
      <c r="A746" s="6">
        <v>15.9</v>
      </c>
      <c r="B746" s="6"/>
      <c r="C7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6" s="9">
        <v>65.317188644913898</v>
      </c>
      <c r="E746" s="1">
        <v>216.10548724233399</v>
      </c>
    </row>
    <row r="747" spans="1:5" x14ac:dyDescent="0.2">
      <c r="A747" s="6">
        <v>15.9</v>
      </c>
      <c r="B747" s="6"/>
      <c r="C7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7" s="9">
        <v>65.890146440044703</v>
      </c>
      <c r="E747" s="1">
        <v>237.52456038109199</v>
      </c>
    </row>
    <row r="748" spans="1:5" x14ac:dyDescent="0.2">
      <c r="A748" s="6">
        <v>15.9</v>
      </c>
      <c r="B748" s="6"/>
      <c r="C7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8" s="9">
        <v>66.463104235175507</v>
      </c>
      <c r="E748" s="1">
        <v>258.32777664070198</v>
      </c>
    </row>
    <row r="749" spans="1:5" x14ac:dyDescent="0.2">
      <c r="A749" s="6">
        <v>15.9</v>
      </c>
      <c r="B749" s="6"/>
      <c r="C7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49" s="9">
        <v>67.036062030306297</v>
      </c>
      <c r="E749" s="1">
        <v>278.19565812462901</v>
      </c>
    </row>
    <row r="750" spans="1:5" x14ac:dyDescent="0.2">
      <c r="A750" s="6">
        <v>15.9</v>
      </c>
      <c r="B750" s="6"/>
      <c r="C7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0" s="9">
        <v>67.609019825437102</v>
      </c>
      <c r="E750" s="1">
        <v>296.84768386489498</v>
      </c>
    </row>
    <row r="751" spans="1:5" x14ac:dyDescent="0.2">
      <c r="A751" s="6">
        <v>15.9</v>
      </c>
      <c r="B751" s="6"/>
      <c r="C7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1" s="9">
        <v>68.181977620568006</v>
      </c>
      <c r="E751" s="1">
        <v>314.05561595761401</v>
      </c>
    </row>
    <row r="752" spans="1:5" x14ac:dyDescent="0.2">
      <c r="A752" s="6">
        <v>15.9</v>
      </c>
      <c r="B752" s="6"/>
      <c r="C7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2" s="9">
        <v>68.754935415698796</v>
      </c>
      <c r="E752" s="1">
        <v>329.65184925496698</v>
      </c>
    </row>
    <row r="753" spans="1:5" x14ac:dyDescent="0.2">
      <c r="A753" s="6">
        <v>15.9</v>
      </c>
      <c r="B753" s="6"/>
      <c r="C7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3" s="9">
        <v>69.3278932108296</v>
      </c>
      <c r="E753" s="1">
        <v>343.53236379081397</v>
      </c>
    </row>
    <row r="754" spans="1:5" x14ac:dyDescent="0.2">
      <c r="A754" s="6">
        <v>15.9</v>
      </c>
      <c r="B754" s="6"/>
      <c r="C7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4" s="9">
        <v>69.900851005960405</v>
      </c>
      <c r="E754" s="1">
        <v>355.654652737199</v>
      </c>
    </row>
    <row r="755" spans="1:5" x14ac:dyDescent="0.2">
      <c r="A755" s="6">
        <v>15.9</v>
      </c>
      <c r="B755" s="6"/>
      <c r="C7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5" s="9">
        <v>70.473808801091295</v>
      </c>
      <c r="E755" s="1">
        <v>366.0316046003</v>
      </c>
    </row>
    <row r="756" spans="1:5" x14ac:dyDescent="0.2">
      <c r="A756" s="6">
        <v>15.9</v>
      </c>
      <c r="B756" s="6"/>
      <c r="C7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6" s="9">
        <v>71.046766596222099</v>
      </c>
      <c r="E756" s="1">
        <v>374.722648410435</v>
      </c>
    </row>
    <row r="757" spans="1:5" x14ac:dyDescent="0.2">
      <c r="A757" s="6">
        <v>15.9</v>
      </c>
      <c r="B757" s="6"/>
      <c r="C7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7" s="9">
        <v>71.619724391352904</v>
      </c>
      <c r="E757" s="1">
        <v>381.82352260052397</v>
      </c>
    </row>
    <row r="758" spans="1:5" x14ac:dyDescent="0.2">
      <c r="A758" s="6">
        <v>15.9</v>
      </c>
      <c r="B758" s="6"/>
      <c r="C7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8" s="9">
        <v>72.192682186483694</v>
      </c>
      <c r="E758" s="1">
        <v>387.455864006936</v>
      </c>
    </row>
    <row r="759" spans="1:5" x14ac:dyDescent="0.2">
      <c r="A759" s="6">
        <v>15.9</v>
      </c>
      <c r="B759" s="6"/>
      <c r="C7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59" s="9">
        <v>72.765639981614598</v>
      </c>
      <c r="E759" s="1">
        <v>391.75752384341303</v>
      </c>
    </row>
    <row r="760" spans="1:5" x14ac:dyDescent="0.2">
      <c r="A760" s="6">
        <v>15.9</v>
      </c>
      <c r="B760" s="6"/>
      <c r="C7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0" s="9">
        <v>73.338597776745402</v>
      </c>
      <c r="E760" s="1">
        <v>394.87419036544799</v>
      </c>
    </row>
    <row r="761" spans="1:5" x14ac:dyDescent="0.2">
      <c r="A761" s="6">
        <v>15.9</v>
      </c>
      <c r="B761" s="6"/>
      <c r="C7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1" s="9">
        <v>73.911555571876207</v>
      </c>
      <c r="E761" s="1">
        <v>396.95259828439498</v>
      </c>
    </row>
    <row r="762" spans="1:5" x14ac:dyDescent="0.2">
      <c r="A762" s="6">
        <v>15.9</v>
      </c>
      <c r="B762" s="6"/>
      <c r="C7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2" s="9">
        <v>74.484513367006997</v>
      </c>
      <c r="E762" s="1">
        <v>398.13536907132101</v>
      </c>
    </row>
    <row r="763" spans="1:5" x14ac:dyDescent="0.2">
      <c r="A763" s="6">
        <v>15.9</v>
      </c>
      <c r="B763" s="6"/>
      <c r="C7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3" s="9">
        <v>75.057471162137801</v>
      </c>
      <c r="E763" s="1">
        <v>398.55736528806102</v>
      </c>
    </row>
    <row r="764" spans="1:5" x14ac:dyDescent="0.2">
      <c r="A764" s="6">
        <v>15.9</v>
      </c>
      <c r="B764" s="6"/>
      <c r="C7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4" s="9">
        <v>75.630428957268705</v>
      </c>
      <c r="E764" s="1">
        <v>398.34335017521698</v>
      </c>
    </row>
    <row r="765" spans="1:5" x14ac:dyDescent="0.2">
      <c r="A765" s="6">
        <v>15.9</v>
      </c>
      <c r="B765" s="6"/>
      <c r="C7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5" s="9">
        <v>76.203386752399496</v>
      </c>
      <c r="E765" s="1">
        <v>397.60670644238297</v>
      </c>
    </row>
    <row r="766" spans="1:5" x14ac:dyDescent="0.2">
      <c r="A766" s="6">
        <v>15.9</v>
      </c>
      <c r="B766" s="6"/>
      <c r="C7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6" s="9">
        <v>76.7763445475303</v>
      </c>
      <c r="E766" s="1">
        <v>396.448968822474</v>
      </c>
    </row>
    <row r="767" spans="1:5" x14ac:dyDescent="0.2">
      <c r="A767" s="6">
        <v>15.9</v>
      </c>
      <c r="B767" s="6"/>
      <c r="C7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7" s="9">
        <v>77.349302342661204</v>
      </c>
      <c r="E767" s="1">
        <v>394.959948372344</v>
      </c>
    </row>
    <row r="768" spans="1:5" x14ac:dyDescent="0.2">
      <c r="A768" s="6">
        <v>15.9</v>
      </c>
      <c r="B768" s="6"/>
      <c r="C7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8" s="9">
        <v>77.922260137791994</v>
      </c>
      <c r="E768" s="1">
        <v>393.21826098298698</v>
      </c>
    </row>
    <row r="769" spans="1:5" x14ac:dyDescent="0.2">
      <c r="A769" s="6">
        <v>15.9</v>
      </c>
      <c r="B769" s="6"/>
      <c r="C7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69" s="9">
        <v>78.495217932922799</v>
      </c>
      <c r="E769" s="1">
        <v>391.29210999856298</v>
      </c>
    </row>
    <row r="770" spans="1:5" x14ac:dyDescent="0.2">
      <c r="A770" s="6">
        <v>15.9</v>
      </c>
      <c r="B770" s="6"/>
      <c r="C7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0" s="9">
        <v>79.068175728053603</v>
      </c>
      <c r="E770" s="1">
        <v>389.24020828430599</v>
      </c>
    </row>
    <row r="771" spans="1:5" x14ac:dyDescent="0.2">
      <c r="A771" s="6">
        <v>15.9</v>
      </c>
      <c r="B771" s="6"/>
      <c r="C7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1" s="9">
        <v>79.641133523184394</v>
      </c>
      <c r="E771" s="1">
        <v>387.11275596448002</v>
      </c>
    </row>
    <row r="772" spans="1:5" x14ac:dyDescent="0.2">
      <c r="A772" s="6">
        <v>15.9</v>
      </c>
      <c r="B772" s="6"/>
      <c r="C7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2" s="9">
        <v>80.214091318315297</v>
      </c>
      <c r="E772" s="1">
        <v>384.952415429501</v>
      </c>
    </row>
    <row r="773" spans="1:5" x14ac:dyDescent="0.2">
      <c r="A773" s="6">
        <v>15.9</v>
      </c>
      <c r="B773" s="6"/>
      <c r="C7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3" s="9">
        <v>80.787049113446102</v>
      </c>
      <c r="E773" s="1">
        <v>382.79524513143099</v>
      </c>
    </row>
    <row r="774" spans="1:5" x14ac:dyDescent="0.2">
      <c r="A774" s="6">
        <v>15.9</v>
      </c>
      <c r="B774" s="6"/>
      <c r="C7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4" s="9">
        <v>81.360006908576906</v>
      </c>
      <c r="E774" s="1">
        <v>380.671568719611</v>
      </c>
    </row>
    <row r="775" spans="1:5" x14ac:dyDescent="0.2">
      <c r="A775" s="6">
        <v>15.9</v>
      </c>
      <c r="B775" s="6"/>
      <c r="C7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5" s="9">
        <v>81.932964703707697</v>
      </c>
      <c r="E775" s="1">
        <v>378.606767002401</v>
      </c>
    </row>
    <row r="776" spans="1:5" x14ac:dyDescent="0.2">
      <c r="A776" s="6">
        <v>15.9</v>
      </c>
      <c r="B776" s="6"/>
      <c r="C7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6" s="9">
        <v>82.505922498838501</v>
      </c>
      <c r="E776" s="1">
        <v>376.621987877739</v>
      </c>
    </row>
    <row r="777" spans="1:5" x14ac:dyDescent="0.2">
      <c r="A777" s="6">
        <v>15.9</v>
      </c>
      <c r="B777" s="6"/>
      <c r="C7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7" s="9">
        <v>83.078880293969405</v>
      </c>
      <c r="E777" s="1">
        <v>374.734774507635</v>
      </c>
    </row>
    <row r="778" spans="1:5" x14ac:dyDescent="0.2">
      <c r="A778" s="6">
        <v>15.9</v>
      </c>
      <c r="B778" s="6"/>
      <c r="C7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8" s="9">
        <v>83.651838089100195</v>
      </c>
      <c r="E778" s="1">
        <v>372.95961526173301</v>
      </c>
    </row>
    <row r="779" spans="1:5" x14ac:dyDescent="0.2">
      <c r="A779" s="6">
        <v>15.9</v>
      </c>
      <c r="B779" s="6"/>
      <c r="C7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79" s="9">
        <v>84.224795884231</v>
      </c>
      <c r="E779" s="1">
        <v>371.30842084186003</v>
      </c>
    </row>
    <row r="780" spans="1:5" x14ac:dyDescent="0.2">
      <c r="A780" s="6">
        <v>15.9</v>
      </c>
      <c r="B780" s="6"/>
      <c r="C7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0" s="9">
        <v>84.797753679361804</v>
      </c>
      <c r="E780" s="1">
        <v>369.79093492802798</v>
      </c>
    </row>
    <row r="781" spans="1:5" x14ac:dyDescent="0.2">
      <c r="A781" s="6">
        <v>15.9</v>
      </c>
      <c r="B781" s="6"/>
      <c r="C7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1" s="9">
        <v>85.370711474492694</v>
      </c>
      <c r="E781" s="1">
        <v>368.415084962805</v>
      </c>
    </row>
    <row r="782" spans="1:5" x14ac:dyDescent="0.2">
      <c r="A782" s="6">
        <v>15.9</v>
      </c>
      <c r="B782" s="6"/>
      <c r="C7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2" s="9">
        <v>85.943669269623499</v>
      </c>
      <c r="E782" s="1">
        <v>367.18727953944398</v>
      </c>
    </row>
    <row r="783" spans="1:5" x14ac:dyDescent="0.2">
      <c r="A783" s="6">
        <v>15.9</v>
      </c>
      <c r="B783" s="6"/>
      <c r="C7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3" s="9">
        <v>86.516627064754303</v>
      </c>
      <c r="E783" s="1">
        <v>366.11265844149398</v>
      </c>
    </row>
    <row r="784" spans="1:5" x14ac:dyDescent="0.2">
      <c r="A784" s="6">
        <v>15.9</v>
      </c>
      <c r="B784" s="6"/>
      <c r="C7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4" s="9">
        <v>87.089584859885093</v>
      </c>
      <c r="E784" s="1">
        <v>365.195300808951</v>
      </c>
    </row>
    <row r="785" spans="1:5" x14ac:dyDescent="0.2">
      <c r="A785" s="6">
        <v>15.9</v>
      </c>
      <c r="B785" s="6"/>
      <c r="C7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5" s="9">
        <v>87.662542655015898</v>
      </c>
      <c r="E785" s="1">
        <v>364.43839625466597</v>
      </c>
    </row>
    <row r="786" spans="1:5" x14ac:dyDescent="0.2">
      <c r="A786" s="6">
        <v>15.9</v>
      </c>
      <c r="B786" s="6"/>
      <c r="C7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6" s="9">
        <v>88.235500450146802</v>
      </c>
      <c r="E786" s="1">
        <v>363.84438307330498</v>
      </c>
    </row>
    <row r="787" spans="1:5" x14ac:dyDescent="0.2">
      <c r="A787" s="6">
        <v>15.9</v>
      </c>
      <c r="B787" s="6"/>
      <c r="C7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7" s="9">
        <v>88.808458245277606</v>
      </c>
      <c r="E787" s="1">
        <v>363.41505700286598</v>
      </c>
    </row>
    <row r="788" spans="1:5" x14ac:dyDescent="0.2">
      <c r="A788" s="6">
        <v>15.9</v>
      </c>
      <c r="B788" s="6"/>
      <c r="C7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8" s="9">
        <v>89.381416040408396</v>
      </c>
      <c r="E788" s="1">
        <v>363.15165333303798</v>
      </c>
    </row>
    <row r="789" spans="1:5" x14ac:dyDescent="0.2">
      <c r="A789" s="6">
        <v>15.9</v>
      </c>
      <c r="B789" s="6"/>
      <c r="C7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89" s="9">
        <v>89.9543738355393</v>
      </c>
      <c r="E789" s="1">
        <v>363.05490451045199</v>
      </c>
    </row>
    <row r="790" spans="1:5" x14ac:dyDescent="0.2">
      <c r="A790" s="6">
        <v>15.9</v>
      </c>
      <c r="B790" s="6"/>
      <c r="C7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0" s="9">
        <v>90.527331630670105</v>
      </c>
      <c r="E790" s="1">
        <v>363.12507477047302</v>
      </c>
    </row>
    <row r="791" spans="1:5" x14ac:dyDescent="0.2">
      <c r="A791" s="6">
        <v>15.9</v>
      </c>
      <c r="B791" s="6"/>
      <c r="C7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1" s="9">
        <v>91.100289425800895</v>
      </c>
      <c r="E791" s="1">
        <v>363.36197272308698</v>
      </c>
    </row>
    <row r="792" spans="1:5" x14ac:dyDescent="0.2">
      <c r="A792" s="6">
        <v>15.9</v>
      </c>
      <c r="B792" s="6"/>
      <c r="C7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2" s="9">
        <v>91.6732472209317</v>
      </c>
      <c r="E792" s="1">
        <v>363.764942231757</v>
      </c>
    </row>
    <row r="793" spans="1:5" x14ac:dyDescent="0.2">
      <c r="A793" s="6">
        <v>15.9</v>
      </c>
      <c r="B793" s="6"/>
      <c r="C7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3" s="9">
        <v>92.246205016062603</v>
      </c>
      <c r="E793" s="1">
        <v>364.33283133953199</v>
      </c>
    </row>
    <row r="794" spans="1:5" x14ac:dyDescent="0.2">
      <c r="A794" s="6">
        <v>15.9</v>
      </c>
      <c r="B794" s="6"/>
      <c r="C7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4" s="9">
        <v>92.819162811193394</v>
      </c>
      <c r="E794" s="1">
        <v>365.06393840927501</v>
      </c>
    </row>
    <row r="795" spans="1:5" x14ac:dyDescent="0.2">
      <c r="A795" s="6">
        <v>15.9</v>
      </c>
      <c r="B795" s="6"/>
      <c r="C7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5" s="9">
        <v>93.392120606324198</v>
      </c>
      <c r="E795" s="1">
        <v>365.95593404550198</v>
      </c>
    </row>
    <row r="796" spans="1:5" x14ac:dyDescent="0.2">
      <c r="A796" s="6">
        <v>15.9</v>
      </c>
      <c r="B796" s="6"/>
      <c r="C7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6" s="9">
        <v>93.965078401455003</v>
      </c>
      <c r="E796" s="1">
        <v>367.005756747833</v>
      </c>
    </row>
    <row r="797" spans="1:5" x14ac:dyDescent="0.2">
      <c r="A797" s="6">
        <v>15.9</v>
      </c>
      <c r="B797" s="6"/>
      <c r="C7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7" s="9">
        <v>94.538036196585793</v>
      </c>
      <c r="E797" s="1">
        <v>368.20947960624699</v>
      </c>
    </row>
    <row r="798" spans="1:5" x14ac:dyDescent="0.2">
      <c r="A798" s="6">
        <v>15.9</v>
      </c>
      <c r="B798" s="6"/>
      <c r="C7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8" s="9">
        <v>95.110993991716697</v>
      </c>
      <c r="E798" s="1">
        <v>369.562144685215</v>
      </c>
    </row>
    <row r="799" spans="1:5" x14ac:dyDescent="0.2">
      <c r="A799" s="6">
        <v>15.9</v>
      </c>
      <c r="B799" s="6"/>
      <c r="C7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799" s="9">
        <v>95.683951786847501</v>
      </c>
      <c r="E799" s="1">
        <v>371.05756106378601</v>
      </c>
    </row>
    <row r="800" spans="1:5" x14ac:dyDescent="0.2">
      <c r="A800" s="6">
        <v>15.9</v>
      </c>
      <c r="B800" s="6"/>
      <c r="C8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0" s="9">
        <v>96.256909581978306</v>
      </c>
      <c r="E800" s="1">
        <v>372.68806181532102</v>
      </c>
    </row>
    <row r="801" spans="1:5" x14ac:dyDescent="0.2">
      <c r="A801" s="6">
        <v>15.9</v>
      </c>
      <c r="B801" s="6"/>
      <c r="C8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1" s="9">
        <v>96.829867377109096</v>
      </c>
      <c r="E801" s="1">
        <v>374.44421455176899</v>
      </c>
    </row>
    <row r="802" spans="1:5" x14ac:dyDescent="0.2">
      <c r="A802" s="6">
        <v>15.9</v>
      </c>
      <c r="B802" s="6"/>
      <c r="C8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2" s="9">
        <v>97.40282517224</v>
      </c>
      <c r="E802" s="1">
        <v>376.314479568038</v>
      </c>
    </row>
    <row r="803" spans="1:5" x14ac:dyDescent="0.2">
      <c r="A803" s="6">
        <v>15.9</v>
      </c>
      <c r="B803" s="6"/>
      <c r="C8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3" s="9">
        <v>97.975782967370804</v>
      </c>
      <c r="E803" s="1">
        <v>378.28480917306399</v>
      </c>
    </row>
    <row r="804" spans="1:5" x14ac:dyDescent="0.2">
      <c r="A804" s="6">
        <v>15.9</v>
      </c>
      <c r="B804" s="6"/>
      <c r="C8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4" s="9">
        <v>98.548740762501595</v>
      </c>
      <c r="E804" s="1">
        <v>380.33818159108898</v>
      </c>
    </row>
    <row r="805" spans="1:5" x14ac:dyDescent="0.2">
      <c r="A805" s="6">
        <v>15.9</v>
      </c>
      <c r="B805" s="6"/>
      <c r="C8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5" s="9">
        <v>99.121698557632399</v>
      </c>
      <c r="E805" s="1">
        <v>382.4540630116</v>
      </c>
    </row>
    <row r="806" spans="1:5" x14ac:dyDescent="0.2">
      <c r="A806" s="6">
        <v>15.9</v>
      </c>
      <c r="B806" s="6"/>
      <c r="C8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6" s="9">
        <v>99.694656352763204</v>
      </c>
      <c r="E806" s="1">
        <v>384.60779217301098</v>
      </c>
    </row>
    <row r="807" spans="1:5" x14ac:dyDescent="0.2">
      <c r="A807" s="6">
        <v>15.9</v>
      </c>
      <c r="B807" s="6"/>
      <c r="C8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7" s="9">
        <v>100.26761414789399</v>
      </c>
      <c r="E807" s="1">
        <v>386.76988357496703</v>
      </c>
    </row>
    <row r="808" spans="1:5" x14ac:dyDescent="0.2">
      <c r="A808" s="6">
        <v>15.9</v>
      </c>
      <c r="B808" s="6"/>
      <c r="C8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8" s="9">
        <v>100.840571943025</v>
      </c>
      <c r="E808" s="1">
        <v>388.90524841536899</v>
      </c>
    </row>
    <row r="809" spans="1:5" x14ac:dyDescent="0.2">
      <c r="A809" s="6">
        <v>15.9</v>
      </c>
      <c r="B809" s="6"/>
      <c r="C8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09" s="9">
        <v>101.413529738156</v>
      </c>
      <c r="E809" s="1">
        <v>390.97233714105403</v>
      </c>
    </row>
    <row r="810" spans="1:5" x14ac:dyDescent="0.2">
      <c r="A810" s="6">
        <v>15.9</v>
      </c>
      <c r="B810" s="6"/>
      <c r="C8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0" s="9">
        <v>101.986487533287</v>
      </c>
      <c r="E810" s="1">
        <v>392.92221470789798</v>
      </c>
    </row>
    <row r="811" spans="1:5" x14ac:dyDescent="0.2">
      <c r="A811" s="6">
        <v>15.9</v>
      </c>
      <c r="B811" s="6"/>
      <c r="C8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1" s="9">
        <v>102.559445328417</v>
      </c>
      <c r="E811" s="1">
        <v>394.69759000428797</v>
      </c>
    </row>
    <row r="812" spans="1:5" x14ac:dyDescent="0.2">
      <c r="A812" s="6">
        <v>15.9</v>
      </c>
      <c r="B812" s="6"/>
      <c r="C8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2" s="9">
        <v>103.132403123548</v>
      </c>
      <c r="E812" s="1">
        <v>396.231835216447</v>
      </c>
    </row>
    <row r="813" spans="1:5" x14ac:dyDescent="0.2">
      <c r="A813" s="6">
        <v>15.9</v>
      </c>
      <c r="B813" s="6"/>
      <c r="C8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3" s="9">
        <v>103.70536091867901</v>
      </c>
      <c r="E813" s="1">
        <v>397.44805000885498</v>
      </c>
    </row>
    <row r="814" spans="1:5" x14ac:dyDescent="0.2">
      <c r="A814" s="6">
        <v>15.9</v>
      </c>
      <c r="B814" s="6"/>
      <c r="C8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4" s="9">
        <v>104.27831871380999</v>
      </c>
      <c r="E814" s="1">
        <v>398.25824988057002</v>
      </c>
    </row>
    <row r="815" spans="1:5" x14ac:dyDescent="0.2">
      <c r="A815" s="6">
        <v>15.9</v>
      </c>
      <c r="B815" s="6"/>
      <c r="C8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5" s="9">
        <v>104.851276508941</v>
      </c>
      <c r="E815" s="1">
        <v>398.56278809384798</v>
      </c>
    </row>
    <row r="816" spans="1:5" x14ac:dyDescent="0.2">
      <c r="A816" s="6">
        <v>15.9</v>
      </c>
      <c r="B816" s="6"/>
      <c r="C8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6" s="9">
        <v>105.42423430407101</v>
      </c>
      <c r="E816" s="1">
        <v>398.25015540698797</v>
      </c>
    </row>
    <row r="817" spans="1:5" x14ac:dyDescent="0.2">
      <c r="A817" s="6">
        <v>15.9</v>
      </c>
      <c r="B817" s="6"/>
      <c r="C8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7" s="9">
        <v>105.997192099202</v>
      </c>
      <c r="E817" s="1">
        <v>397.19733922190397</v>
      </c>
    </row>
    <row r="818" spans="1:5" x14ac:dyDescent="0.2">
      <c r="A818" s="6">
        <v>15.9</v>
      </c>
      <c r="B818" s="6"/>
      <c r="C8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8" s="9">
        <v>106.570149894333</v>
      </c>
      <c r="E818" s="1">
        <v>395.27095916122698</v>
      </c>
    </row>
    <row r="819" spans="1:5" x14ac:dyDescent="0.2">
      <c r="A819" s="6">
        <v>15.9</v>
      </c>
      <c r="B819" s="6"/>
      <c r="C8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19" s="9">
        <v>107.143107689464</v>
      </c>
      <c r="E819" s="1">
        <v>392.32942196191101</v>
      </c>
    </row>
    <row r="820" spans="1:5" x14ac:dyDescent="0.2">
      <c r="A820" s="6">
        <v>15.9</v>
      </c>
      <c r="B820" s="6"/>
      <c r="C8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0" s="9">
        <v>107.71606548459501</v>
      </c>
      <c r="E820" s="1">
        <v>388.226343755985</v>
      </c>
    </row>
    <row r="821" spans="1:5" x14ac:dyDescent="0.2">
      <c r="A821" s="6">
        <v>15.9</v>
      </c>
      <c r="B821" s="6"/>
      <c r="C8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1" s="9">
        <v>108.289023279726</v>
      </c>
      <c r="E821" s="1">
        <v>382.81545767202698</v>
      </c>
    </row>
    <row r="822" spans="1:5" x14ac:dyDescent="0.2">
      <c r="A822" s="6">
        <v>15.9</v>
      </c>
      <c r="B822" s="6"/>
      <c r="C8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2" s="9">
        <v>108.861981074856</v>
      </c>
      <c r="E822" s="1">
        <v>375.95714257314899</v>
      </c>
    </row>
    <row r="823" spans="1:5" x14ac:dyDescent="0.2">
      <c r="A823" s="6">
        <v>15.9</v>
      </c>
      <c r="B823" s="6"/>
      <c r="C8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3" s="9">
        <v>109.43493886998699</v>
      </c>
      <c r="E823" s="1">
        <v>367.52655945530699</v>
      </c>
    </row>
    <row r="824" spans="1:5" x14ac:dyDescent="0.2">
      <c r="A824" s="6">
        <v>15.9</v>
      </c>
      <c r="B824" s="6"/>
      <c r="C8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4" s="9">
        <v>110.007896665118</v>
      </c>
      <c r="E824" s="1">
        <v>357.423157839108</v>
      </c>
    </row>
    <row r="825" spans="1:5" x14ac:dyDescent="0.2">
      <c r="A825" s="6">
        <v>15.9</v>
      </c>
      <c r="B825" s="6"/>
      <c r="C8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5" s="9">
        <v>110.580854460249</v>
      </c>
      <c r="E825" s="1">
        <v>345.58102328186999</v>
      </c>
    </row>
    <row r="826" spans="1:5" x14ac:dyDescent="0.2">
      <c r="A826" s="6">
        <v>15.9</v>
      </c>
      <c r="B826" s="6"/>
      <c r="C8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6" s="9">
        <v>111.15381225538</v>
      </c>
      <c r="E826" s="1">
        <v>331.97921076076801</v>
      </c>
    </row>
    <row r="827" spans="1:5" x14ac:dyDescent="0.2">
      <c r="A827" s="6">
        <v>15.9</v>
      </c>
      <c r="B827" s="6"/>
      <c r="C8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7" s="9">
        <v>111.72677005051101</v>
      </c>
      <c r="E827" s="1">
        <v>316.65090766740201</v>
      </c>
    </row>
    <row r="828" spans="1:5" x14ac:dyDescent="0.2">
      <c r="A828" s="6">
        <v>15.9</v>
      </c>
      <c r="B828" s="6"/>
      <c r="C8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8" s="9">
        <v>112.299727845641</v>
      </c>
      <c r="E828" s="1">
        <v>299.69007959959299</v>
      </c>
    </row>
    <row r="829" spans="1:5" x14ac:dyDescent="0.2">
      <c r="A829" s="6">
        <v>15.9</v>
      </c>
      <c r="B829" s="6"/>
      <c r="C8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29" s="9">
        <v>112.872685640772</v>
      </c>
      <c r="E829" s="1">
        <v>281.25426431086697</v>
      </c>
    </row>
    <row r="830" spans="1:5" x14ac:dyDescent="0.2">
      <c r="A830" s="6">
        <v>15.9</v>
      </c>
      <c r="B830" s="6"/>
      <c r="C8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0" s="9">
        <v>113.44564343590299</v>
      </c>
      <c r="E830" s="1">
        <v>261.56246304855898</v>
      </c>
    </row>
    <row r="831" spans="1:5" x14ac:dyDescent="0.2">
      <c r="A831" s="6">
        <v>15.9</v>
      </c>
      <c r="B831" s="6"/>
      <c r="C8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1" s="9">
        <v>114.018601231034</v>
      </c>
      <c r="E831" s="1">
        <v>240.88764407797601</v>
      </c>
    </row>
    <row r="832" spans="1:5" x14ac:dyDescent="0.2">
      <c r="A832" s="6">
        <v>15.9</v>
      </c>
      <c r="B832" s="6"/>
      <c r="C8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2" s="9">
        <v>114.591559026165</v>
      </c>
      <c r="E832" s="1">
        <v>219.54414635665</v>
      </c>
    </row>
    <row r="833" spans="1:5" x14ac:dyDescent="0.2">
      <c r="A833" s="6">
        <v>15.9</v>
      </c>
      <c r="B833" s="6"/>
      <c r="C8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3" s="9">
        <v>115.164516821295</v>
      </c>
      <c r="E833" s="1">
        <v>197.871096562601</v>
      </c>
    </row>
    <row r="834" spans="1:5" x14ac:dyDescent="0.2">
      <c r="A834" s="6">
        <v>15.9</v>
      </c>
      <c r="B834" s="6"/>
      <c r="C8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4" s="9">
        <v>115.737474616426</v>
      </c>
      <c r="E834" s="1">
        <v>176.21363165602901</v>
      </c>
    </row>
    <row r="835" spans="1:5" x14ac:dyDescent="0.2">
      <c r="A835" s="6">
        <v>15.9</v>
      </c>
      <c r="B835" s="6"/>
      <c r="C8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5" s="9">
        <v>116.310432411557</v>
      </c>
      <c r="E835" s="1">
        <v>154.90407539301299</v>
      </c>
    </row>
    <row r="836" spans="1:5" x14ac:dyDescent="0.2">
      <c r="A836" s="6">
        <v>15.9</v>
      </c>
      <c r="B836" s="6"/>
      <c r="C8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6" s="9">
        <v>116.88339020668801</v>
      </c>
      <c r="E836" s="1">
        <v>134.245160038205</v>
      </c>
    </row>
    <row r="837" spans="1:5" x14ac:dyDescent="0.2">
      <c r="A837" s="6">
        <v>15.9</v>
      </c>
      <c r="B837" s="6"/>
      <c r="C8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7" s="9">
        <v>117.45634800181899</v>
      </c>
      <c r="E837" s="1">
        <v>114.49694191622601</v>
      </c>
    </row>
    <row r="838" spans="1:5" x14ac:dyDescent="0.2">
      <c r="A838" s="6">
        <v>15.9</v>
      </c>
      <c r="B838" s="6"/>
      <c r="C8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8" s="9">
        <v>118.02930579695</v>
      </c>
      <c r="E838" s="1">
        <v>95.868363943498693</v>
      </c>
    </row>
    <row r="839" spans="1:5" x14ac:dyDescent="0.2">
      <c r="A839" s="6">
        <v>15.9</v>
      </c>
      <c r="B839" s="6"/>
      <c r="C8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39" s="9">
        <v>118.60226359208001</v>
      </c>
      <c r="E839" s="1">
        <v>78.513654325703897</v>
      </c>
    </row>
    <row r="840" spans="1:5" x14ac:dyDescent="0.2">
      <c r="A840" s="6">
        <v>15.9</v>
      </c>
      <c r="B840" s="6"/>
      <c r="C8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0" s="9">
        <v>119.175221387211</v>
      </c>
      <c r="E840" s="1">
        <v>62.533089894106602</v>
      </c>
    </row>
    <row r="841" spans="1:5" x14ac:dyDescent="0.2">
      <c r="A841" s="6">
        <v>15.9</v>
      </c>
      <c r="B841" s="6"/>
      <c r="C8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1" s="9">
        <v>119.748179182342</v>
      </c>
      <c r="E841" s="1">
        <v>47.9772058923906</v>
      </c>
    </row>
    <row r="842" spans="1:5" x14ac:dyDescent="0.2">
      <c r="A842" s="6">
        <v>15.9</v>
      </c>
      <c r="B842" s="6"/>
      <c r="C8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2" s="9">
        <v>120.321136977473</v>
      </c>
      <c r="E842" s="1">
        <v>34.853334777992004</v>
      </c>
    </row>
    <row r="843" spans="1:5" x14ac:dyDescent="0.2">
      <c r="A843" s="6">
        <v>15.9</v>
      </c>
      <c r="B843" s="6"/>
      <c r="C8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3" s="9">
        <v>120.89409477260401</v>
      </c>
      <c r="E843" s="1">
        <v>23.1333734011621</v>
      </c>
    </row>
    <row r="844" spans="1:5" x14ac:dyDescent="0.2">
      <c r="A844" s="6">
        <v>15.9</v>
      </c>
      <c r="B844" s="6"/>
      <c r="C8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4" s="9">
        <v>121.467052567735</v>
      </c>
      <c r="E844" s="1">
        <v>12.761843023227501</v>
      </c>
    </row>
    <row r="845" spans="1:5" x14ac:dyDescent="0.2">
      <c r="A845" s="6">
        <v>15.9</v>
      </c>
      <c r="B845" s="6"/>
      <c r="C8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5" s="9">
        <v>122.040010362865</v>
      </c>
      <c r="E845" s="1">
        <v>3.66354488928167</v>
      </c>
    </row>
    <row r="846" spans="1:5" x14ac:dyDescent="0.2">
      <c r="A846" s="6">
        <v>15.9</v>
      </c>
      <c r="B846" s="6"/>
      <c r="C8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6" s="9">
        <v>122.61296815799599</v>
      </c>
      <c r="E846" s="1">
        <v>-4.2496369554001499</v>
      </c>
    </row>
    <row r="847" spans="1:5" x14ac:dyDescent="0.2">
      <c r="A847" s="6">
        <v>15.9</v>
      </c>
      <c r="B847" s="6"/>
      <c r="C8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7" s="9">
        <v>123.185925953127</v>
      </c>
      <c r="E847" s="1">
        <v>-11.0730151981855</v>
      </c>
    </row>
    <row r="848" spans="1:5" x14ac:dyDescent="0.2">
      <c r="A848" s="6">
        <v>15.9</v>
      </c>
      <c r="B848" s="6"/>
      <c r="C8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8" s="9">
        <v>123.758883748258</v>
      </c>
      <c r="E848" s="1">
        <v>-16.904522007870099</v>
      </c>
    </row>
    <row r="849" spans="1:5" x14ac:dyDescent="0.2">
      <c r="A849" s="6">
        <v>15.9</v>
      </c>
      <c r="B849" s="6"/>
      <c r="C8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49" s="9">
        <v>124.331841543389</v>
      </c>
      <c r="E849" s="1">
        <v>-21.8412207056389</v>
      </c>
    </row>
    <row r="850" spans="1:5" x14ac:dyDescent="0.2">
      <c r="A850" s="6">
        <v>15.9</v>
      </c>
      <c r="B850" s="6"/>
      <c r="C8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0" s="9">
        <v>124.904799338519</v>
      </c>
      <c r="E850" s="1">
        <v>-25.976784234408999</v>
      </c>
    </row>
    <row r="851" spans="1:5" x14ac:dyDescent="0.2">
      <c r="A851" s="6">
        <v>15.9</v>
      </c>
      <c r="B851" s="6"/>
      <c r="C8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1" s="9">
        <v>125.47775713365</v>
      </c>
      <c r="E851" s="1">
        <v>-29.399787220253199</v>
      </c>
    </row>
    <row r="852" spans="1:5" x14ac:dyDescent="0.2">
      <c r="A852" s="6">
        <v>15.9</v>
      </c>
      <c r="B852" s="6"/>
      <c r="C8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2" s="9">
        <v>126.05071492878101</v>
      </c>
      <c r="E852" s="1">
        <v>-32.192652892071301</v>
      </c>
    </row>
    <row r="853" spans="1:5" x14ac:dyDescent="0.2">
      <c r="A853" s="6">
        <v>15.9</v>
      </c>
      <c r="B853" s="6"/>
      <c r="C8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3" s="9">
        <v>126.62367272391199</v>
      </c>
      <c r="E853" s="1">
        <v>-34.431106413158801</v>
      </c>
    </row>
    <row r="854" spans="1:5" x14ac:dyDescent="0.2">
      <c r="A854" s="6">
        <v>15.9</v>
      </c>
      <c r="B854" s="6"/>
      <c r="C8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4" s="9">
        <v>127.196630519043</v>
      </c>
      <c r="E854" s="1">
        <v>-36.184004790115402</v>
      </c>
    </row>
    <row r="855" spans="1:5" x14ac:dyDescent="0.2">
      <c r="A855" s="6">
        <v>15.9</v>
      </c>
      <c r="B855" s="6"/>
      <c r="C8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5" s="9">
        <v>127.769588314174</v>
      </c>
      <c r="E855" s="1">
        <v>-37.513435251852897</v>
      </c>
    </row>
    <row r="856" spans="1:5" x14ac:dyDescent="0.2">
      <c r="A856" s="6">
        <v>15.9</v>
      </c>
      <c r="B856" s="6"/>
      <c r="C8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6" s="9">
        <v>128.34254610930401</v>
      </c>
      <c r="E856" s="1">
        <v>-38.474995550663103</v>
      </c>
    </row>
    <row r="857" spans="1:5" x14ac:dyDescent="0.2">
      <c r="A857" s="6">
        <v>15.9</v>
      </c>
      <c r="B857" s="6"/>
      <c r="C8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7" s="9">
        <v>128.91550390443501</v>
      </c>
      <c r="E857" s="1">
        <v>-39.118189200514998</v>
      </c>
    </row>
    <row r="858" spans="1:5" x14ac:dyDescent="0.2">
      <c r="A858" s="6">
        <v>15.9</v>
      </c>
      <c r="B858" s="6"/>
      <c r="C8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8" s="9">
        <v>129.48846169956599</v>
      </c>
      <c r="E858" s="1">
        <v>-39.486885407610501</v>
      </c>
    </row>
    <row r="859" spans="1:5" x14ac:dyDescent="0.2">
      <c r="A859" s="6">
        <v>15.9</v>
      </c>
      <c r="B859" s="6"/>
      <c r="C8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59" s="9">
        <v>130.06141949469699</v>
      </c>
      <c r="E859" s="1">
        <v>-39.619807172647</v>
      </c>
    </row>
    <row r="860" spans="1:5" x14ac:dyDescent="0.2">
      <c r="A860" s="6">
        <v>15.9</v>
      </c>
      <c r="B860" s="6"/>
      <c r="C8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0" s="9">
        <v>130.634377289828</v>
      </c>
      <c r="E860" s="1">
        <v>-39.551021923315901</v>
      </c>
    </row>
    <row r="861" spans="1:5" x14ac:dyDescent="0.2">
      <c r="A861" s="6">
        <v>15.9</v>
      </c>
      <c r="B861" s="6"/>
      <c r="C8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1" s="9">
        <v>131.207335084959</v>
      </c>
      <c r="E861" s="1">
        <v>-39.310417417112802</v>
      </c>
    </row>
    <row r="862" spans="1:5" x14ac:dyDescent="0.2">
      <c r="A862" s="6">
        <v>15.9</v>
      </c>
      <c r="B862" s="6"/>
      <c r="C8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2" s="9">
        <v>131.78029288008901</v>
      </c>
      <c r="E862" s="1">
        <v>-38.924151949052202</v>
      </c>
    </row>
    <row r="863" spans="1:5" x14ac:dyDescent="0.2">
      <c r="A863" s="6">
        <v>15.9</v>
      </c>
      <c r="B863" s="6"/>
      <c r="C8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3" s="9">
        <v>132.35325067522001</v>
      </c>
      <c r="E863" s="1">
        <v>-38.415072509817399</v>
      </c>
    </row>
    <row r="864" spans="1:5" x14ac:dyDescent="0.2">
      <c r="A864" s="6">
        <v>15.9</v>
      </c>
      <c r="B864" s="6"/>
      <c r="C8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4" s="9">
        <v>132.92620847035101</v>
      </c>
      <c r="E864" s="1">
        <v>-37.803097831524497</v>
      </c>
    </row>
    <row r="865" spans="1:5" x14ac:dyDescent="0.2">
      <c r="A865" s="6">
        <v>15.9</v>
      </c>
      <c r="B865" s="6"/>
      <c r="C8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5" s="9">
        <v>133.49916626548199</v>
      </c>
      <c r="E865" s="1">
        <v>-37.105565539803798</v>
      </c>
    </row>
    <row r="866" spans="1:5" x14ac:dyDescent="0.2">
      <c r="A866" s="6">
        <v>15.9</v>
      </c>
      <c r="B866" s="6"/>
      <c r="C8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6" s="9">
        <v>134.07212406061299</v>
      </c>
      <c r="E866" s="1">
        <v>-36.337544155300002</v>
      </c>
    </row>
    <row r="867" spans="1:5" x14ac:dyDescent="0.2">
      <c r="A867" s="6">
        <v>15.9</v>
      </c>
      <c r="B867" s="6"/>
      <c r="C8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7" s="9">
        <v>134.645081855743</v>
      </c>
      <c r="E867" s="1">
        <v>-35.5121116558621</v>
      </c>
    </row>
    <row r="868" spans="1:5" x14ac:dyDescent="0.2">
      <c r="A868" s="6">
        <v>15.9</v>
      </c>
      <c r="B868" s="6"/>
      <c r="C8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8" s="9">
        <v>135.218039650874</v>
      </c>
      <c r="E868" s="1">
        <v>-34.6406028783992</v>
      </c>
    </row>
    <row r="869" spans="1:5" x14ac:dyDescent="0.2">
      <c r="A869" s="6">
        <v>15.9</v>
      </c>
      <c r="B869" s="6"/>
      <c r="C8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69" s="9">
        <v>135.79099744600501</v>
      </c>
      <c r="E869" s="1">
        <v>-33.732828325026901</v>
      </c>
    </row>
    <row r="870" spans="1:5" x14ac:dyDescent="0.2">
      <c r="A870" s="6">
        <v>15.9</v>
      </c>
      <c r="B870" s="6"/>
      <c r="C8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0" s="9">
        <v>136.36395524113601</v>
      </c>
      <c r="E870" s="1">
        <v>-32.797267030215203</v>
      </c>
    </row>
    <row r="871" spans="1:5" x14ac:dyDescent="0.2">
      <c r="A871" s="6">
        <v>15.9</v>
      </c>
      <c r="B871" s="6"/>
      <c r="C8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1" s="9">
        <v>136.93691303626699</v>
      </c>
      <c r="E871" s="1">
        <v>-31.8412361093188</v>
      </c>
    </row>
    <row r="872" spans="1:5" x14ac:dyDescent="0.2">
      <c r="A872" s="6">
        <v>15.9</v>
      </c>
      <c r="B872" s="6"/>
      <c r="C8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2" s="9">
        <v>137.50987083139799</v>
      </c>
      <c r="E872" s="1">
        <v>-30.871039491122701</v>
      </c>
    </row>
    <row r="873" spans="1:5" x14ac:dyDescent="0.2">
      <c r="A873" s="6">
        <v>15.9</v>
      </c>
      <c r="B873" s="6"/>
      <c r="C8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3" s="9">
        <v>138.082828626528</v>
      </c>
      <c r="E873" s="1">
        <v>-29.892098171359301</v>
      </c>
    </row>
    <row r="874" spans="1:5" x14ac:dyDescent="0.2">
      <c r="A874" s="6">
        <v>15.9</v>
      </c>
      <c r="B874" s="6"/>
      <c r="C8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4" s="9">
        <v>138.655786421659</v>
      </c>
      <c r="E874" s="1">
        <v>-28.9090641338436</v>
      </c>
    </row>
    <row r="875" spans="1:5" x14ac:dyDescent="0.2">
      <c r="A875" s="6">
        <v>15.9</v>
      </c>
      <c r="B875" s="6"/>
      <c r="C8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5" s="9">
        <v>139.22874421679001</v>
      </c>
      <c r="E875" s="1">
        <v>-27.925919887055201</v>
      </c>
    </row>
    <row r="876" spans="1:5" x14ac:dyDescent="0.2">
      <c r="A876" s="6">
        <v>15.9</v>
      </c>
      <c r="B876" s="6"/>
      <c r="C8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6" s="9">
        <v>139.80170201192101</v>
      </c>
      <c r="E876" s="1">
        <v>-26.9460653665625</v>
      </c>
    </row>
    <row r="877" spans="1:5" x14ac:dyDescent="0.2">
      <c r="A877" s="6">
        <v>15.9</v>
      </c>
      <c r="B877" s="6"/>
      <c r="C8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7" s="9">
        <v>140.37465980705201</v>
      </c>
      <c r="E877" s="1">
        <v>-25.972393765206501</v>
      </c>
    </row>
    <row r="878" spans="1:5" x14ac:dyDescent="0.2">
      <c r="A878" s="6">
        <v>15.9</v>
      </c>
      <c r="B878" s="6"/>
      <c r="C8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8" s="9">
        <v>140.94761760218299</v>
      </c>
      <c r="E878" s="1">
        <v>-25.007357676226899</v>
      </c>
    </row>
    <row r="879" spans="1:5" x14ac:dyDescent="0.2">
      <c r="A879" s="6">
        <v>15.9</v>
      </c>
      <c r="B879" s="6"/>
      <c r="C8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79" s="9">
        <v>141.520575397313</v>
      </c>
      <c r="E879" s="1">
        <v>-24.0530267725667</v>
      </c>
    </row>
    <row r="880" spans="1:5" x14ac:dyDescent="0.2">
      <c r="A880" s="6">
        <v>15.9</v>
      </c>
      <c r="B880" s="6"/>
      <c r="C8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0" s="9">
        <v>142.093533192444</v>
      </c>
      <c r="E880" s="1">
        <v>-23.111138098371999</v>
      </c>
    </row>
    <row r="881" spans="1:5" x14ac:dyDescent="0.2">
      <c r="A881" s="6">
        <v>15.9</v>
      </c>
      <c r="B881" s="6"/>
      <c r="C8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1" s="9">
        <v>142.666490987575</v>
      </c>
      <c r="E881" s="1">
        <v>-22.183139916743102</v>
      </c>
    </row>
    <row r="882" spans="1:5" x14ac:dyDescent="0.2">
      <c r="A882" s="6">
        <v>15.9</v>
      </c>
      <c r="B882" s="6"/>
      <c r="C8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2" s="9">
        <v>143.23944878270601</v>
      </c>
      <c r="E882" s="1">
        <v>-21.270229939830202</v>
      </c>
    </row>
    <row r="883" spans="1:5" x14ac:dyDescent="0.2">
      <c r="A883" s="6">
        <v>15.9</v>
      </c>
      <c r="B883" s="6"/>
      <c r="C8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3" s="9">
        <v>143.81240657783701</v>
      </c>
      <c r="E883" s="1">
        <v>-20.3733886632644</v>
      </c>
    </row>
    <row r="884" spans="1:5" x14ac:dyDescent="0.2">
      <c r="A884" s="6">
        <v>15.9</v>
      </c>
      <c r="B884" s="6"/>
      <c r="C8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4" s="9">
        <v>144.38536437296699</v>
      </c>
      <c r="E884" s="1">
        <v>-19.4934084346379</v>
      </c>
    </row>
    <row r="885" spans="1:5" x14ac:dyDescent="0.2">
      <c r="A885" s="6">
        <v>15.9</v>
      </c>
      <c r="B885" s="6"/>
      <c r="C8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5" s="9">
        <v>144.95832216809799</v>
      </c>
      <c r="E885" s="1">
        <v>-18.6309188050977</v>
      </c>
    </row>
    <row r="886" spans="1:5" x14ac:dyDescent="0.2">
      <c r="A886" s="6">
        <v>15.9</v>
      </c>
      <c r="B886" s="6"/>
      <c r="C8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6" s="9">
        <v>145.531279963229</v>
      </c>
      <c r="E886" s="1">
        <v>-17.786408642159302</v>
      </c>
    </row>
    <row r="887" spans="1:5" x14ac:dyDescent="0.2">
      <c r="A887" s="6">
        <v>15.9</v>
      </c>
      <c r="B887" s="6"/>
      <c r="C8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7" s="9">
        <v>146.10423775836</v>
      </c>
      <c r="E887" s="1">
        <v>-16.960245419983998</v>
      </c>
    </row>
    <row r="888" spans="1:5" x14ac:dyDescent="0.2">
      <c r="A888" s="6">
        <v>15.9</v>
      </c>
      <c r="B888" s="6"/>
      <c r="C8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8" s="9">
        <v>146.677195553491</v>
      </c>
      <c r="E888" s="1">
        <v>-16.152692049313799</v>
      </c>
    </row>
    <row r="889" spans="1:5" x14ac:dyDescent="0.2">
      <c r="A889" s="6">
        <v>15.9</v>
      </c>
      <c r="B889" s="6"/>
      <c r="C8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89" s="9">
        <v>147.25015334862201</v>
      </c>
      <c r="E889" s="1">
        <v>-15.363921562315101</v>
      </c>
    </row>
    <row r="890" spans="1:5" x14ac:dyDescent="0.2">
      <c r="A890" s="6">
        <v>15.9</v>
      </c>
      <c r="B890" s="6"/>
      <c r="C8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0" s="9">
        <v>147.82311114375199</v>
      </c>
      <c r="E890" s="1">
        <v>-14.5940299264744</v>
      </c>
    </row>
    <row r="891" spans="1:5" x14ac:dyDescent="0.2">
      <c r="A891" s="6">
        <v>15.9</v>
      </c>
      <c r="B891" s="6"/>
      <c r="C8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1" s="9">
        <v>148.39606893888299</v>
      </c>
      <c r="E891" s="1">
        <v>-13.8430472262545</v>
      </c>
    </row>
    <row r="892" spans="1:5" x14ac:dyDescent="0.2">
      <c r="A892" s="6">
        <v>15.9</v>
      </c>
      <c r="B892" s="6"/>
      <c r="C8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2" s="9">
        <v>148.96902673401399</v>
      </c>
      <c r="E892" s="1">
        <v>-13.110947420155799</v>
      </c>
    </row>
    <row r="893" spans="1:5" x14ac:dyDescent="0.2">
      <c r="A893" s="6">
        <v>15.9</v>
      </c>
      <c r="B893" s="6"/>
      <c r="C8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3" s="9">
        <v>149.541984529145</v>
      </c>
      <c r="E893" s="1">
        <v>-12.397656853998701</v>
      </c>
    </row>
    <row r="894" spans="1:5" x14ac:dyDescent="0.2">
      <c r="A894" s="6">
        <v>15.9</v>
      </c>
      <c r="B894" s="6"/>
      <c r="C8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4" s="9">
        <v>150.114942324276</v>
      </c>
      <c r="E894" s="1">
        <v>-11.703061687923</v>
      </c>
    </row>
    <row r="895" spans="1:5" x14ac:dyDescent="0.2">
      <c r="A895" s="6">
        <v>15.9</v>
      </c>
      <c r="B895" s="6"/>
      <c r="C8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5" s="9">
        <v>150.687900119407</v>
      </c>
      <c r="E895" s="1">
        <v>-11.0270143742142</v>
      </c>
    </row>
    <row r="896" spans="1:5" x14ac:dyDescent="0.2">
      <c r="A896" s="6">
        <v>15.9</v>
      </c>
      <c r="B896" s="6"/>
      <c r="C8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6" s="9">
        <v>151.26085791453701</v>
      </c>
      <c r="E896" s="1">
        <v>-10.369339305619</v>
      </c>
    </row>
    <row r="897" spans="1:5" x14ac:dyDescent="0.2">
      <c r="A897" s="6">
        <v>15.9</v>
      </c>
      <c r="B897" s="6"/>
      <c r="C8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7" s="9">
        <v>151.83381570966799</v>
      </c>
      <c r="E897" s="1">
        <v>-9.7298377382806205</v>
      </c>
    </row>
    <row r="898" spans="1:5" x14ac:dyDescent="0.2">
      <c r="A898" s="6">
        <v>15.9</v>
      </c>
      <c r="B898" s="6"/>
      <c r="C8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8" s="9">
        <v>152.40677350479899</v>
      </c>
      <c r="E898" s="1">
        <v>-9.1082920804002008</v>
      </c>
    </row>
    <row r="899" spans="1:5" x14ac:dyDescent="0.2">
      <c r="A899" s="6">
        <v>15.9</v>
      </c>
      <c r="B899" s="6"/>
      <c r="C8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899" s="9">
        <v>152.97973129992999</v>
      </c>
      <c r="E899" s="1">
        <v>-8.5044696258798105</v>
      </c>
    </row>
    <row r="900" spans="1:5" x14ac:dyDescent="0.2">
      <c r="A900" s="6">
        <v>15.9</v>
      </c>
      <c r="B900" s="6"/>
      <c r="C9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0" s="9">
        <v>153.552689095061</v>
      </c>
      <c r="E900" s="1">
        <v>-7.9181258023410797</v>
      </c>
    </row>
    <row r="901" spans="1:5" x14ac:dyDescent="0.2">
      <c r="A901" s="6">
        <v>15.9</v>
      </c>
      <c r="B901" s="6"/>
      <c r="C9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1" s="9">
        <v>154.12564689019101</v>
      </c>
      <c r="E901" s="1">
        <v>-7.3490069941257703</v>
      </c>
    </row>
    <row r="902" spans="1:5" x14ac:dyDescent="0.2">
      <c r="A902" s="6">
        <v>15.9</v>
      </c>
      <c r="B902" s="6"/>
      <c r="C9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2" s="9">
        <v>154.69860468532201</v>
      </c>
      <c r="E902" s="1">
        <v>-6.7968529931903303</v>
      </c>
    </row>
    <row r="903" spans="1:5" x14ac:dyDescent="0.2">
      <c r="A903" s="6">
        <v>15.9</v>
      </c>
      <c r="B903" s="6"/>
      <c r="C9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3" s="9">
        <v>155.27156248045301</v>
      </c>
      <c r="E903" s="1">
        <v>-6.2613991242628204</v>
      </c>
    </row>
    <row r="904" spans="1:5" x14ac:dyDescent="0.2">
      <c r="A904" s="6">
        <v>15.9</v>
      </c>
      <c r="B904" s="6"/>
      <c r="C9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4" s="9">
        <v>155.84452027558399</v>
      </c>
      <c r="E904" s="1">
        <v>-5.7423780847862798</v>
      </c>
    </row>
    <row r="905" spans="1:5" x14ac:dyDescent="0.2">
      <c r="A905" s="6">
        <v>15.9</v>
      </c>
      <c r="B905" s="6"/>
      <c r="C9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5" s="9">
        <v>156.41747807071499</v>
      </c>
      <c r="E905" s="1">
        <v>-5.2395215351630497</v>
      </c>
    </row>
    <row r="906" spans="1:5" x14ac:dyDescent="0.2">
      <c r="A906" s="6">
        <v>15.9</v>
      </c>
      <c r="B906" s="6"/>
      <c r="C9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6" s="9">
        <v>156.990435865846</v>
      </c>
      <c r="E906" s="1">
        <v>-4.7525614704060404</v>
      </c>
    </row>
    <row r="907" spans="1:5" x14ac:dyDescent="0.2">
      <c r="A907" s="6">
        <v>15.9</v>
      </c>
      <c r="B907" s="6"/>
      <c r="C9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7" s="9">
        <v>157.563393660976</v>
      </c>
      <c r="E907" s="1">
        <v>-4.2812314004780898</v>
      </c>
    </row>
    <row r="908" spans="1:5" x14ac:dyDescent="0.2">
      <c r="A908" s="6">
        <v>15.9</v>
      </c>
      <c r="B908" s="6"/>
      <c r="C9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8" s="9">
        <v>158.13635145610701</v>
      </c>
      <c r="E908" s="1">
        <v>-3.8252673631955498</v>
      </c>
    </row>
    <row r="909" spans="1:5" x14ac:dyDescent="0.2">
      <c r="A909" s="6">
        <v>15.9</v>
      </c>
      <c r="B909" s="6"/>
      <c r="C9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09" s="9">
        <v>158.70930925123801</v>
      </c>
      <c r="E909" s="1">
        <v>-3.38440879069779</v>
      </c>
    </row>
    <row r="910" spans="1:5" x14ac:dyDescent="0.2">
      <c r="A910" s="6">
        <v>15.9</v>
      </c>
      <c r="B910" s="6"/>
      <c r="C9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0" s="9">
        <v>159.28226704636899</v>
      </c>
      <c r="E910" s="1">
        <v>-2.9583992479178498</v>
      </c>
    </row>
    <row r="911" spans="1:5" x14ac:dyDescent="0.2">
      <c r="A911" s="6">
        <v>15.9</v>
      </c>
      <c r="B911" s="6"/>
      <c r="C9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1" s="9">
        <v>159.85522484149999</v>
      </c>
      <c r="E911" s="1">
        <v>-2.5469870591567898</v>
      </c>
    </row>
    <row r="912" spans="1:5" x14ac:dyDescent="0.2">
      <c r="A912" s="6">
        <v>15.9</v>
      </c>
      <c r="B912" s="6"/>
      <c r="C9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2" s="9">
        <v>160.42818263663099</v>
      </c>
      <c r="E912" s="1">
        <v>-2.1499258370827299</v>
      </c>
    </row>
    <row r="913" spans="1:5" x14ac:dyDescent="0.2">
      <c r="A913" s="6">
        <v>15.9</v>
      </c>
      <c r="B913" s="6"/>
      <c r="C9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3" s="9">
        <v>161.001140431761</v>
      </c>
      <c r="E913" s="1">
        <v>-1.7669749264985799</v>
      </c>
    </row>
    <row r="914" spans="1:5" x14ac:dyDescent="0.2">
      <c r="A914" s="6">
        <v>15.9</v>
      </c>
      <c r="B914" s="6"/>
      <c r="C9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4" s="9">
        <v>161.574098226892</v>
      </c>
      <c r="E914" s="1">
        <v>-1.39789977397342</v>
      </c>
    </row>
    <row r="915" spans="1:5" x14ac:dyDescent="0.2">
      <c r="A915" s="6">
        <v>15.9</v>
      </c>
      <c r="B915" s="6"/>
      <c r="C9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5" s="9">
        <v>162.14705602202301</v>
      </c>
      <c r="E915" s="1">
        <v>-1.04247223293719</v>
      </c>
    </row>
    <row r="916" spans="1:5" x14ac:dyDescent="0.2">
      <c r="A916" s="6">
        <v>15.9</v>
      </c>
      <c r="B916" s="6"/>
      <c r="C9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6" s="9">
        <v>162.72001381715401</v>
      </c>
      <c r="E916" s="1">
        <v>-0.70047081269919398</v>
      </c>
    </row>
    <row r="917" spans="1:5" x14ac:dyDescent="0.2">
      <c r="A917" s="6">
        <v>15.9</v>
      </c>
      <c r="B917" s="6"/>
      <c r="C9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7" s="9">
        <v>163.29297161228499</v>
      </c>
      <c r="E917" s="1">
        <v>-0.37168087895622698</v>
      </c>
    </row>
    <row r="918" spans="1:5" x14ac:dyDescent="0.2">
      <c r="A918" s="6">
        <v>15.9</v>
      </c>
      <c r="B918" s="6"/>
      <c r="C9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8" s="9">
        <v>163.865929407415</v>
      </c>
      <c r="E918" s="1">
        <v>-5.5894812252432799E-2</v>
      </c>
    </row>
    <row r="919" spans="1:5" x14ac:dyDescent="0.2">
      <c r="A919" s="6">
        <v>15.9</v>
      </c>
      <c r="B919" s="6"/>
      <c r="C9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19" s="9">
        <v>164.438887202546</v>
      </c>
      <c r="E919" s="1">
        <v>0.24708786974514399</v>
      </c>
    </row>
    <row r="920" spans="1:5" x14ac:dyDescent="0.2">
      <c r="A920" s="6">
        <v>15.9</v>
      </c>
      <c r="B920" s="6"/>
      <c r="C9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0" s="9">
        <v>165.011844997677</v>
      </c>
      <c r="E920" s="1">
        <v>0.53746042108571201</v>
      </c>
    </row>
    <row r="921" spans="1:5" x14ac:dyDescent="0.2">
      <c r="A921" s="6">
        <v>15.9</v>
      </c>
      <c r="B921" s="6"/>
      <c r="C9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1" s="9">
        <v>165.58480279280801</v>
      </c>
      <c r="E921" s="1">
        <v>0.81540880302988195</v>
      </c>
    </row>
    <row r="922" spans="1:5" x14ac:dyDescent="0.2">
      <c r="A922" s="6">
        <v>15.9</v>
      </c>
      <c r="B922" s="6"/>
      <c r="C9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2" s="9">
        <v>166.15776058793901</v>
      </c>
      <c r="E922" s="1">
        <v>1.0811116421542999</v>
      </c>
    </row>
    <row r="923" spans="1:5" x14ac:dyDescent="0.2">
      <c r="A923" s="6">
        <v>15.9</v>
      </c>
      <c r="B923" s="6"/>
      <c r="C9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3" s="9">
        <v>166.73071838307001</v>
      </c>
      <c r="E923" s="1">
        <v>1.3347402077492601</v>
      </c>
    </row>
    <row r="924" spans="1:5" x14ac:dyDescent="0.2">
      <c r="A924" s="6">
        <v>15.9</v>
      </c>
      <c r="B924" s="6"/>
      <c r="C9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4" s="9">
        <v>167.30367617819999</v>
      </c>
      <c r="E924" s="1">
        <v>1.5764584053013</v>
      </c>
    </row>
    <row r="925" spans="1:5" x14ac:dyDescent="0.2">
      <c r="A925" s="6">
        <v>15.9</v>
      </c>
      <c r="B925" s="6"/>
      <c r="C9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5" s="9">
        <v>167.876633973331</v>
      </c>
      <c r="E925" s="1">
        <v>1.8064227834173601</v>
      </c>
    </row>
    <row r="926" spans="1:5" x14ac:dyDescent="0.2">
      <c r="A926" s="6">
        <v>15.9</v>
      </c>
      <c r="B926" s="6"/>
      <c r="C9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6" s="9">
        <v>168.449591768462</v>
      </c>
      <c r="E926" s="1">
        <v>2.02478255186556</v>
      </c>
    </row>
    <row r="927" spans="1:5" x14ac:dyDescent="0.2">
      <c r="A927" s="6">
        <v>15.9</v>
      </c>
      <c r="B927" s="6"/>
      <c r="C9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7" s="9">
        <v>169.022549563593</v>
      </c>
      <c r="E927" s="1">
        <v>2.2316796085473101</v>
      </c>
    </row>
    <row r="928" spans="1:5" x14ac:dyDescent="0.2">
      <c r="A928" s="6">
        <v>15.9</v>
      </c>
      <c r="B928" s="6"/>
      <c r="C9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8" s="9">
        <v>169.59550735872401</v>
      </c>
      <c r="E928" s="1">
        <v>2.4272485736727099</v>
      </c>
    </row>
    <row r="929" spans="1:5" x14ac:dyDescent="0.2">
      <c r="A929" s="6">
        <v>15.9</v>
      </c>
      <c r="B929" s="6"/>
      <c r="C9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29" s="9">
        <v>170.16846515385501</v>
      </c>
      <c r="E929" s="1">
        <v>2.6116168294247899</v>
      </c>
    </row>
    <row r="930" spans="1:5" x14ac:dyDescent="0.2">
      <c r="A930" s="6">
        <v>15.9</v>
      </c>
      <c r="B930" s="6"/>
      <c r="C9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0" s="9">
        <v>170.74142294898499</v>
      </c>
      <c r="E930" s="1">
        <v>2.7849045637573502</v>
      </c>
    </row>
    <row r="931" spans="1:5" x14ac:dyDescent="0.2">
      <c r="A931" s="6">
        <v>15.9</v>
      </c>
      <c r="B931" s="6"/>
      <c r="C9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1" s="9">
        <v>171.31438074411599</v>
      </c>
      <c r="E931" s="1">
        <v>2.9472248170776498</v>
      </c>
    </row>
    <row r="932" spans="1:5" x14ac:dyDescent="0.2">
      <c r="A932" s="6">
        <v>15.9</v>
      </c>
      <c r="B932" s="6"/>
      <c r="C9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2" s="9">
        <v>171.887338539247</v>
      </c>
      <c r="E932" s="1">
        <v>3.0986835306556801</v>
      </c>
    </row>
    <row r="933" spans="1:5" x14ac:dyDescent="0.2">
      <c r="A933" s="6">
        <v>15.9</v>
      </c>
      <c r="B933" s="6"/>
      <c r="C9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3" s="9">
        <v>172.460296334378</v>
      </c>
      <c r="E933" s="1">
        <v>3.2393795958913798</v>
      </c>
    </row>
    <row r="934" spans="1:5" x14ac:dyDescent="0.2">
      <c r="A934" s="6">
        <v>15.9</v>
      </c>
      <c r="B934" s="6"/>
      <c r="C9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4" s="9">
        <v>173.033254129509</v>
      </c>
      <c r="E934" s="1">
        <v>3.3694049035517502</v>
      </c>
    </row>
    <row r="935" spans="1:5" x14ac:dyDescent="0.2">
      <c r="A935" s="6">
        <v>15.9</v>
      </c>
      <c r="B935" s="6"/>
      <c r="C9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5" s="9">
        <v>173.60621192463901</v>
      </c>
      <c r="E935" s="1">
        <v>3.4888443921872199</v>
      </c>
    </row>
    <row r="936" spans="1:5" x14ac:dyDescent="0.2">
      <c r="A936" s="6">
        <v>15.9</v>
      </c>
      <c r="B936" s="6"/>
      <c r="C9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6" s="9">
        <v>174.17916971976999</v>
      </c>
      <c r="E936" s="1">
        <v>3.5977760952157198</v>
      </c>
    </row>
    <row r="937" spans="1:5" x14ac:dyDescent="0.2">
      <c r="A937" s="6">
        <v>15.9</v>
      </c>
      <c r="B937" s="6"/>
      <c r="C9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7" s="9">
        <v>174.75212751490099</v>
      </c>
      <c r="E937" s="1">
        <v>3.69627118600491</v>
      </c>
    </row>
    <row r="938" spans="1:5" x14ac:dyDescent="0.2">
      <c r="A938" s="6">
        <v>15.9</v>
      </c>
      <c r="B938" s="6"/>
      <c r="C9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8" s="9">
        <v>175.32508531003199</v>
      </c>
      <c r="E938" s="1">
        <v>3.7843940205011299</v>
      </c>
    </row>
    <row r="939" spans="1:5" x14ac:dyDescent="0.2">
      <c r="A939" s="6">
        <v>15.9</v>
      </c>
      <c r="B939" s="6"/>
      <c r="C9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39" s="9">
        <v>175.898043105163</v>
      </c>
      <c r="E939" s="1">
        <v>3.86220217699851</v>
      </c>
    </row>
    <row r="940" spans="1:5" x14ac:dyDescent="0.2">
      <c r="A940" s="6">
        <v>15.9</v>
      </c>
      <c r="B940" s="6"/>
      <c r="C9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0" s="9">
        <v>176.471000900294</v>
      </c>
      <c r="E940" s="1">
        <v>3.9297464926697501</v>
      </c>
    </row>
    <row r="941" spans="1:5" x14ac:dyDescent="0.2">
      <c r="A941" s="6">
        <v>15.9</v>
      </c>
      <c r="B941" s="6"/>
      <c r="C9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1" s="9">
        <v>177.04395869542401</v>
      </c>
      <c r="E941" s="1">
        <v>3.9870710965637102</v>
      </c>
    </row>
    <row r="942" spans="1:5" x14ac:dyDescent="0.2">
      <c r="A942" s="6">
        <v>15.9</v>
      </c>
      <c r="B942" s="6"/>
      <c r="C9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2" s="9">
        <v>177.61691649055501</v>
      </c>
      <c r="E942" s="1">
        <v>4.0342134387927304</v>
      </c>
    </row>
    <row r="943" spans="1:5" x14ac:dyDescent="0.2">
      <c r="A943" s="6">
        <v>15.9</v>
      </c>
      <c r="B943" s="6"/>
      <c r="C9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3" s="9">
        <v>178.18987428568599</v>
      </c>
      <c r="E943" s="1">
        <v>4.0712043156805304</v>
      </c>
    </row>
    <row r="944" spans="1:5" x14ac:dyDescent="0.2">
      <c r="A944" s="6">
        <v>15.9</v>
      </c>
      <c r="B944" s="6"/>
      <c r="C9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4" s="9">
        <v>178.76283208081699</v>
      </c>
      <c r="E944" s="1">
        <v>4.0980678907409596</v>
      </c>
    </row>
    <row r="945" spans="1:5" x14ac:dyDescent="0.2">
      <c r="A945" s="6">
        <v>15.9</v>
      </c>
      <c r="B945" s="6"/>
      <c r="C9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5" s="9">
        <v>179.335789875948</v>
      </c>
      <c r="E945" s="1">
        <v>4.1148217112940699</v>
      </c>
    </row>
    <row r="946" spans="1:5" x14ac:dyDescent="0.2">
      <c r="A946" s="6">
        <v>15.9</v>
      </c>
      <c r="B946" s="6"/>
      <c r="C9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07.2</v>
      </c>
      <c r="D946" s="9">
        <v>179.908747671079</v>
      </c>
      <c r="E946" s="1">
        <v>4.12147672060925</v>
      </c>
    </row>
    <row r="947" spans="1:5" x14ac:dyDescent="0.2">
      <c r="A947" s="6">
        <v>19.100000000000001</v>
      </c>
      <c r="B947" s="6"/>
      <c r="C9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47" s="9">
        <v>0</v>
      </c>
      <c r="E947" s="1">
        <v>-10.445863126229399</v>
      </c>
    </row>
    <row r="948" spans="1:5" x14ac:dyDescent="0.2">
      <c r="A948" s="6">
        <v>19.100000000000001</v>
      </c>
      <c r="B948" s="6"/>
      <c r="C9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48" s="9">
        <v>0.57295779513082301</v>
      </c>
      <c r="E948" s="1">
        <v>-10.4496825717479</v>
      </c>
    </row>
    <row r="949" spans="1:5" x14ac:dyDescent="0.2">
      <c r="A949" s="6">
        <v>19.100000000000001</v>
      </c>
      <c r="B949" s="6"/>
      <c r="C9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49" s="9">
        <v>1.14591559026165</v>
      </c>
      <c r="E949" s="1">
        <v>-10.461142176794599</v>
      </c>
    </row>
    <row r="950" spans="1:5" x14ac:dyDescent="0.2">
      <c r="A950" s="6">
        <v>19.100000000000001</v>
      </c>
      <c r="B950" s="6"/>
      <c r="C9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0" s="9">
        <v>1.71887338539247</v>
      </c>
      <c r="E950" s="1">
        <v>-10.4802457434023</v>
      </c>
    </row>
    <row r="951" spans="1:5" x14ac:dyDescent="0.2">
      <c r="A951" s="6">
        <v>19.100000000000001</v>
      </c>
      <c r="B951" s="6"/>
      <c r="C9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1" s="9">
        <v>2.2918311805232898</v>
      </c>
      <c r="E951" s="1">
        <v>-10.5069995967613</v>
      </c>
    </row>
    <row r="952" spans="1:5" x14ac:dyDescent="0.2">
      <c r="A952" s="6">
        <v>19.100000000000001</v>
      </c>
      <c r="B952" s="6"/>
      <c r="C9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2" s="9">
        <v>2.8647889756541201</v>
      </c>
      <c r="E952" s="1">
        <v>-10.541412567798499</v>
      </c>
    </row>
    <row r="953" spans="1:5" x14ac:dyDescent="0.2">
      <c r="A953" s="6">
        <v>19.100000000000001</v>
      </c>
      <c r="B953" s="6"/>
      <c r="C9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3" s="9">
        <v>3.4377467707849401</v>
      </c>
      <c r="E953" s="1">
        <v>-10.583495968538699</v>
      </c>
    </row>
    <row r="954" spans="1:5" x14ac:dyDescent="0.2">
      <c r="A954" s="6">
        <v>19.100000000000001</v>
      </c>
      <c r="B954" s="6"/>
      <c r="C9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4" s="9">
        <v>4.0107045659157601</v>
      </c>
      <c r="E954" s="1">
        <v>-10.633263560006201</v>
      </c>
    </row>
    <row r="955" spans="1:5" x14ac:dyDescent="0.2">
      <c r="A955" s="6">
        <v>19.100000000000001</v>
      </c>
      <c r="B955" s="6"/>
      <c r="C9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5" s="9">
        <v>4.5836623610465903</v>
      </c>
      <c r="E955" s="1">
        <v>-10.690731512326099</v>
      </c>
    </row>
    <row r="956" spans="1:5" x14ac:dyDescent="0.2">
      <c r="A956" s="6">
        <v>19.100000000000001</v>
      </c>
      <c r="B956" s="6"/>
      <c r="C9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6" s="9">
        <v>5.1566201561774099</v>
      </c>
      <c r="E956" s="1">
        <v>-10.7559183566299</v>
      </c>
    </row>
    <row r="957" spans="1:5" x14ac:dyDescent="0.2">
      <c r="A957" s="6">
        <v>19.100000000000001</v>
      </c>
      <c r="B957" s="6"/>
      <c r="C9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7" s="9">
        <v>5.7295779513082303</v>
      </c>
      <c r="E957" s="1">
        <v>-10.8288449282994</v>
      </c>
    </row>
    <row r="958" spans="1:5" x14ac:dyDescent="0.2">
      <c r="A958" s="6">
        <v>19.100000000000001</v>
      </c>
      <c r="B958" s="6"/>
      <c r="C9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8" s="9">
        <v>6.3025357464390597</v>
      </c>
      <c r="E958" s="1">
        <v>-10.909534300925101</v>
      </c>
    </row>
    <row r="959" spans="1:5" x14ac:dyDescent="0.2">
      <c r="A959" s="6">
        <v>19.100000000000001</v>
      </c>
      <c r="B959" s="6"/>
      <c r="C9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59" s="9">
        <v>6.8754935415698801</v>
      </c>
      <c r="E959" s="1">
        <v>-10.9980117103943</v>
      </c>
    </row>
    <row r="960" spans="1:5" x14ac:dyDescent="0.2">
      <c r="A960" s="6">
        <v>19.100000000000001</v>
      </c>
      <c r="B960" s="6"/>
      <c r="C9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0" s="9">
        <v>7.4484513367006997</v>
      </c>
      <c r="E960" s="1">
        <v>-11.0943044682843</v>
      </c>
    </row>
    <row r="961" spans="1:5" x14ac:dyDescent="0.2">
      <c r="A961" s="6">
        <v>19.100000000000001</v>
      </c>
      <c r="B961" s="6"/>
      <c r="C9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1" s="9">
        <v>8.0214091318315308</v>
      </c>
      <c r="E961" s="1">
        <v>-11.1984418637494</v>
      </c>
    </row>
    <row r="962" spans="1:5" x14ac:dyDescent="0.2">
      <c r="A962" s="6">
        <v>19.100000000000001</v>
      </c>
      <c r="B962" s="6"/>
      <c r="C9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2" s="9">
        <v>8.5943669269623495</v>
      </c>
      <c r="E962" s="1">
        <v>-11.310455052910401</v>
      </c>
    </row>
    <row r="963" spans="1:5" x14ac:dyDescent="0.2">
      <c r="A963" s="6">
        <v>19.100000000000001</v>
      </c>
      <c r="B963" s="6"/>
      <c r="C9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3" s="9">
        <v>9.16732472209317</v>
      </c>
      <c r="E963" s="1">
        <v>-11.4303769346709</v>
      </c>
    </row>
    <row r="964" spans="1:5" x14ac:dyDescent="0.2">
      <c r="A964" s="6">
        <v>19.100000000000001</v>
      </c>
      <c r="B964" s="6"/>
      <c r="C9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4" s="9">
        <v>9.7402825172239993</v>
      </c>
      <c r="E964" s="1">
        <v>-11.5582420117537</v>
      </c>
    </row>
    <row r="965" spans="1:5" x14ac:dyDescent="0.2">
      <c r="A965" s="6">
        <v>19.100000000000001</v>
      </c>
      <c r="B965" s="6"/>
      <c r="C9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5" s="9">
        <v>10.3132403123548</v>
      </c>
      <c r="E965" s="1">
        <v>-11.694086235605599</v>
      </c>
    </row>
    <row r="966" spans="1:5" x14ac:dyDescent="0.2">
      <c r="A966" s="6">
        <v>19.100000000000001</v>
      </c>
      <c r="B966" s="6"/>
      <c r="C9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6" s="9">
        <v>10.886198107485599</v>
      </c>
      <c r="E966" s="1">
        <v>-11.837946833668701</v>
      </c>
    </row>
    <row r="967" spans="1:5" x14ac:dyDescent="0.2">
      <c r="A967" s="6">
        <v>19.100000000000001</v>
      </c>
      <c r="B967" s="6"/>
      <c r="C9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7" s="9">
        <v>11.4591559026165</v>
      </c>
      <c r="E967" s="1">
        <v>-11.989862117375999</v>
      </c>
    </row>
    <row r="968" spans="1:5" x14ac:dyDescent="0.2">
      <c r="A968" s="6">
        <v>19.100000000000001</v>
      </c>
      <c r="B968" s="6"/>
      <c r="C9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8" s="9">
        <v>12.032113697747301</v>
      </c>
      <c r="E968" s="1">
        <v>-12.1498712690435</v>
      </c>
    </row>
    <row r="969" spans="1:5" x14ac:dyDescent="0.2">
      <c r="A969" s="6">
        <v>19.100000000000001</v>
      </c>
      <c r="B969" s="6"/>
      <c r="C9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69" s="9">
        <v>12.6050714928781</v>
      </c>
      <c r="E969" s="1">
        <v>-12.3180141056114</v>
      </c>
    </row>
    <row r="970" spans="1:5" x14ac:dyDescent="0.2">
      <c r="A970" s="6">
        <v>19.100000000000001</v>
      </c>
      <c r="B970" s="6"/>
      <c r="C9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0" s="9">
        <v>13.178029288008901</v>
      </c>
      <c r="E970" s="1">
        <v>-12.494330817044199</v>
      </c>
    </row>
    <row r="971" spans="1:5" x14ac:dyDescent="0.2">
      <c r="A971" s="6">
        <v>19.100000000000001</v>
      </c>
      <c r="B971" s="6"/>
      <c r="C9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1" s="9">
        <v>13.750987083139799</v>
      </c>
      <c r="E971" s="1">
        <v>-12.6788616769078</v>
      </c>
    </row>
    <row r="972" spans="1:5" x14ac:dyDescent="0.2">
      <c r="A972" s="6">
        <v>19.100000000000001</v>
      </c>
      <c r="B972" s="6"/>
      <c r="C9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2" s="9">
        <v>14.3239448782706</v>
      </c>
      <c r="E972" s="1">
        <v>-12.871646722447201</v>
      </c>
    </row>
    <row r="973" spans="1:5" x14ac:dyDescent="0.2">
      <c r="A973" s="6">
        <v>19.100000000000001</v>
      </c>
      <c r="B973" s="6"/>
      <c r="C9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3" s="9">
        <v>14.896902673401399</v>
      </c>
      <c r="E973" s="1">
        <v>-13.072725401174401</v>
      </c>
    </row>
    <row r="974" spans="1:5" x14ac:dyDescent="0.2">
      <c r="A974" s="6">
        <v>19.100000000000001</v>
      </c>
      <c r="B974" s="6"/>
      <c r="C9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4" s="9">
        <v>15.4698604685322</v>
      </c>
      <c r="E974" s="1">
        <v>-13.282136180725599</v>
      </c>
    </row>
    <row r="975" spans="1:5" x14ac:dyDescent="0.2">
      <c r="A975" s="6">
        <v>19.100000000000001</v>
      </c>
      <c r="B975" s="6"/>
      <c r="C9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5" s="9">
        <v>16.042818263663101</v>
      </c>
      <c r="E975" s="1">
        <v>-13.499916118395699</v>
      </c>
    </row>
    <row r="976" spans="1:5" x14ac:dyDescent="0.2">
      <c r="A976" s="6">
        <v>19.100000000000001</v>
      </c>
      <c r="B976" s="6"/>
      <c r="C9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6" s="9">
        <v>16.615776058793902</v>
      </c>
      <c r="E976" s="1">
        <v>-13.7261003864086</v>
      </c>
    </row>
    <row r="977" spans="1:5" x14ac:dyDescent="0.2">
      <c r="A977" s="6">
        <v>19.100000000000001</v>
      </c>
      <c r="B977" s="6"/>
      <c r="C9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7" s="9">
        <v>17.188733853924699</v>
      </c>
      <c r="E977" s="1">
        <v>-13.9607217486284</v>
      </c>
    </row>
    <row r="978" spans="1:5" x14ac:dyDescent="0.2">
      <c r="A978" s="6">
        <v>19.100000000000001</v>
      </c>
      <c r="B978" s="6"/>
      <c r="C9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8" s="9">
        <v>17.7616916490555</v>
      </c>
      <c r="E978" s="1">
        <v>-14.203809983944501</v>
      </c>
    </row>
    <row r="979" spans="1:5" x14ac:dyDescent="0.2">
      <c r="A979" s="6">
        <v>19.100000000000001</v>
      </c>
      <c r="B979" s="6"/>
      <c r="C9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79" s="9">
        <v>18.334649444186301</v>
      </c>
      <c r="E979" s="1">
        <v>-14.4553912511753</v>
      </c>
    </row>
    <row r="980" spans="1:5" x14ac:dyDescent="0.2">
      <c r="A980" s="6">
        <v>19.100000000000001</v>
      </c>
      <c r="B980" s="6"/>
      <c r="C9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0" s="9">
        <v>18.907607239317201</v>
      </c>
      <c r="E980" s="1">
        <v>-14.7154873897488</v>
      </c>
    </row>
    <row r="981" spans="1:5" x14ac:dyDescent="0.2">
      <c r="A981" s="6">
        <v>19.100000000000001</v>
      </c>
      <c r="B981" s="6"/>
      <c r="C9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1" s="9">
        <v>19.480565034447999</v>
      </c>
      <c r="E981" s="1">
        <v>-14.9841151499679</v>
      </c>
    </row>
    <row r="982" spans="1:5" x14ac:dyDescent="0.2">
      <c r="A982" s="6">
        <v>19.100000000000001</v>
      </c>
      <c r="B982" s="6"/>
      <c r="C9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2" s="9">
        <v>20.0535228295788</v>
      </c>
      <c r="E982" s="1">
        <v>-15.2612853459893</v>
      </c>
    </row>
    <row r="983" spans="1:5" x14ac:dyDescent="0.2">
      <c r="A983" s="6">
        <v>19.100000000000001</v>
      </c>
      <c r="B983" s="6"/>
      <c r="C9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3" s="9">
        <v>20.6264806247096</v>
      </c>
      <c r="E983" s="1">
        <v>-15.5470019240376</v>
      </c>
    </row>
    <row r="984" spans="1:5" x14ac:dyDescent="0.2">
      <c r="A984" s="6">
        <v>19.100000000000001</v>
      </c>
      <c r="B984" s="6"/>
      <c r="C9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4" s="9">
        <v>21.199438419840501</v>
      </c>
      <c r="E984" s="1">
        <v>-15.841260937670601</v>
      </c>
    </row>
    <row r="985" spans="1:5" x14ac:dyDescent="0.2">
      <c r="A985" s="6">
        <v>19.100000000000001</v>
      </c>
      <c r="B985" s="6"/>
      <c r="C9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5" s="9">
        <v>21.772396214971302</v>
      </c>
      <c r="E985" s="1">
        <v>-16.144049421103801</v>
      </c>
    </row>
    <row r="986" spans="1:5" x14ac:dyDescent="0.2">
      <c r="A986" s="6">
        <v>19.100000000000001</v>
      </c>
      <c r="B986" s="6"/>
      <c r="C9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6" s="9">
        <v>22.345354010102099</v>
      </c>
      <c r="E986" s="1">
        <v>-16.4553441508044</v>
      </c>
    </row>
    <row r="987" spans="1:5" x14ac:dyDescent="0.2">
      <c r="A987" s="6">
        <v>19.100000000000001</v>
      </c>
      <c r="B987" s="6"/>
      <c r="C9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7" s="9">
        <v>22.9183118052329</v>
      </c>
      <c r="E987" s="1">
        <v>-16.775110284625001</v>
      </c>
    </row>
    <row r="988" spans="1:5" x14ac:dyDescent="0.2">
      <c r="A988" s="6">
        <v>19.100000000000001</v>
      </c>
      <c r="B988" s="6"/>
      <c r="C9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8" s="9">
        <v>23.4912696003638</v>
      </c>
      <c r="E988" s="1">
        <v>-17.103299866769301</v>
      </c>
    </row>
    <row r="989" spans="1:5" x14ac:dyDescent="0.2">
      <c r="A989" s="6">
        <v>19.100000000000001</v>
      </c>
      <c r="B989" s="6"/>
      <c r="C9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89" s="9">
        <v>24.064227395494601</v>
      </c>
      <c r="E989" s="1">
        <v>-17.439850185775502</v>
      </c>
    </row>
    <row r="990" spans="1:5" x14ac:dyDescent="0.2">
      <c r="A990" s="6">
        <v>19.100000000000001</v>
      </c>
      <c r="B990" s="6"/>
      <c r="C9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0" s="9">
        <v>24.637185190625399</v>
      </c>
      <c r="E990" s="1">
        <v>-17.784681971626501</v>
      </c>
    </row>
    <row r="991" spans="1:5" x14ac:dyDescent="0.2">
      <c r="A991" s="6">
        <v>19.100000000000001</v>
      </c>
      <c r="B991" s="6"/>
      <c r="C9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1" s="9">
        <v>25.2101429857562</v>
      </c>
      <c r="E991" s="1">
        <v>-18.1376974167033</v>
      </c>
    </row>
    <row r="992" spans="1:5" x14ac:dyDescent="0.2">
      <c r="A992" s="6">
        <v>19.100000000000001</v>
      </c>
      <c r="B992" s="6"/>
      <c r="C9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2" s="9">
        <v>25.783100780887001</v>
      </c>
      <c r="E992" s="1">
        <v>-18.498778004108399</v>
      </c>
    </row>
    <row r="993" spans="1:5" x14ac:dyDescent="0.2">
      <c r="A993" s="6">
        <v>19.100000000000001</v>
      </c>
      <c r="B993" s="6"/>
      <c r="C9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3" s="9">
        <v>26.356058576017901</v>
      </c>
      <c r="E993" s="1">
        <v>-18.867782125298898</v>
      </c>
    </row>
    <row r="994" spans="1:5" x14ac:dyDescent="0.2">
      <c r="A994" s="6">
        <v>19.100000000000001</v>
      </c>
      <c r="B994" s="6"/>
      <c r="C9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4" s="9">
        <v>26.929016371148698</v>
      </c>
      <c r="E994" s="1">
        <v>-19.244542467485601</v>
      </c>
    </row>
    <row r="995" spans="1:5" x14ac:dyDescent="0.2">
      <c r="A995" s="6">
        <v>19.100000000000001</v>
      </c>
      <c r="B995" s="6"/>
      <c r="C9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5" s="9">
        <v>27.501974166279499</v>
      </c>
      <c r="E995" s="1">
        <v>-19.628863149595301</v>
      </c>
    </row>
    <row r="996" spans="1:5" x14ac:dyDescent="0.2">
      <c r="A996" s="6">
        <v>19.100000000000001</v>
      </c>
      <c r="B996" s="6"/>
      <c r="C9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6" s="9">
        <v>28.0749319614103</v>
      </c>
      <c r="E996" s="1">
        <v>-20.020516583816299</v>
      </c>
    </row>
    <row r="997" spans="1:5" x14ac:dyDescent="0.2">
      <c r="A997" s="6">
        <v>19.100000000000001</v>
      </c>
      <c r="B997" s="6"/>
      <c r="C9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7" s="9">
        <v>28.647889756541201</v>
      </c>
      <c r="E997" s="1">
        <v>-20.419240037880702</v>
      </c>
    </row>
    <row r="998" spans="1:5" x14ac:dyDescent="0.2">
      <c r="A998" s="6">
        <v>19.100000000000001</v>
      </c>
      <c r="B998" s="6"/>
      <c r="C9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8" s="9">
        <v>29.220847551672001</v>
      </c>
      <c r="E998" s="1">
        <v>-20.824731871310401</v>
      </c>
    </row>
    <row r="999" spans="1:5" x14ac:dyDescent="0.2">
      <c r="A999" s="6">
        <v>19.100000000000001</v>
      </c>
      <c r="B999" s="6"/>
      <c r="C9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999" s="9">
        <v>29.793805346802799</v>
      </c>
      <c r="E999" s="1">
        <v>-21.236647416802899</v>
      </c>
    </row>
    <row r="1000" spans="1:5" x14ac:dyDescent="0.2">
      <c r="A1000" s="6">
        <v>19.100000000000001</v>
      </c>
      <c r="B1000" s="6"/>
      <c r="C10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0" s="9">
        <v>30.3667631419336</v>
      </c>
      <c r="E1000" s="1">
        <v>-21.654594475803499</v>
      </c>
    </row>
    <row r="1001" spans="1:5" x14ac:dyDescent="0.2">
      <c r="A1001" s="6">
        <v>19.100000000000001</v>
      </c>
      <c r="B1001" s="6"/>
      <c r="C10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1" s="9">
        <v>30.9397209370645</v>
      </c>
      <c r="E1001" s="1">
        <v>-22.078128395213199</v>
      </c>
    </row>
    <row r="1002" spans="1:5" x14ac:dyDescent="0.2">
      <c r="A1002" s="6">
        <v>19.100000000000001</v>
      </c>
      <c r="B1002" s="6"/>
      <c r="C10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2" s="9">
        <v>31.512678732195301</v>
      </c>
      <c r="E1002" s="1">
        <v>-22.5067466899525</v>
      </c>
    </row>
    <row r="1003" spans="1:5" x14ac:dyDescent="0.2">
      <c r="A1003" s="6">
        <v>19.100000000000001</v>
      </c>
      <c r="B1003" s="6"/>
      <c r="C10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3" s="9">
        <v>32.085636527326102</v>
      </c>
      <c r="E1003" s="1">
        <v>-22.939883173972198</v>
      </c>
    </row>
    <row r="1004" spans="1:5" x14ac:dyDescent="0.2">
      <c r="A1004" s="6">
        <v>19.100000000000001</v>
      </c>
      <c r="B1004" s="6"/>
      <c r="C10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4" s="9">
        <v>32.658594322456899</v>
      </c>
      <c r="E1004" s="1">
        <v>-23.376901560220102</v>
      </c>
    </row>
    <row r="1005" spans="1:5" x14ac:dyDescent="0.2">
      <c r="A1005" s="6">
        <v>19.100000000000001</v>
      </c>
      <c r="B1005" s="6"/>
      <c r="C10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5" s="9">
        <v>33.231552117587697</v>
      </c>
      <c r="E1005" s="1">
        <v>-23.8170884881477</v>
      </c>
    </row>
    <row r="1006" spans="1:5" x14ac:dyDescent="0.2">
      <c r="A1006" s="6">
        <v>19.100000000000001</v>
      </c>
      <c r="B1006" s="6"/>
      <c r="C10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6" s="9">
        <v>33.804509912718601</v>
      </c>
      <c r="E1006" s="1">
        <v>-24.259645935532401</v>
      </c>
    </row>
    <row r="1007" spans="1:5" x14ac:dyDescent="0.2">
      <c r="A1007" s="6">
        <v>19.100000000000001</v>
      </c>
      <c r="B1007" s="6"/>
      <c r="C10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7" s="9">
        <v>34.377467707849398</v>
      </c>
      <c r="E1007" s="1">
        <v>-24.703682970080202</v>
      </c>
    </row>
    <row r="1008" spans="1:5" x14ac:dyDescent="0.2">
      <c r="A1008" s="6">
        <v>19.100000000000001</v>
      </c>
      <c r="B1008" s="6"/>
      <c r="C10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8" s="9">
        <v>34.950425502980202</v>
      </c>
      <c r="E1008" s="1">
        <v>-25.148206795214499</v>
      </c>
    </row>
    <row r="1009" spans="1:5" x14ac:dyDescent="0.2">
      <c r="A1009" s="6">
        <v>19.100000000000001</v>
      </c>
      <c r="B1009" s="6"/>
      <c r="C10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09" s="9">
        <v>35.523383298111</v>
      </c>
      <c r="E1009" s="1">
        <v>-25.5921130441461</v>
      </c>
    </row>
    <row r="1010" spans="1:5" x14ac:dyDescent="0.2">
      <c r="A1010" s="6">
        <v>19.100000000000001</v>
      </c>
      <c r="B1010" s="6"/>
      <c r="C10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0" s="9">
        <v>36.096341093241897</v>
      </c>
      <c r="E1010" s="1">
        <v>-26.034175276713299</v>
      </c>
    </row>
    <row r="1011" spans="1:5" x14ac:dyDescent="0.2">
      <c r="A1011" s="6">
        <v>19.100000000000001</v>
      </c>
      <c r="B1011" s="6"/>
      <c r="C10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1" s="9">
        <v>36.669298888372701</v>
      </c>
      <c r="E1011" s="1">
        <v>-26.4730336349288</v>
      </c>
    </row>
    <row r="1012" spans="1:5" x14ac:dyDescent="0.2">
      <c r="A1012" s="6">
        <v>19.100000000000001</v>
      </c>
      <c r="B1012" s="6"/>
      <c r="C10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2" s="9">
        <v>37.242256683503498</v>
      </c>
      <c r="E1012" s="1">
        <v>-26.907182615977899</v>
      </c>
    </row>
    <row r="1013" spans="1:5" x14ac:dyDescent="0.2">
      <c r="A1013" s="6">
        <v>19.100000000000001</v>
      </c>
      <c r="B1013" s="6"/>
      <c r="C10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3" s="9">
        <v>37.815214478634303</v>
      </c>
      <c r="E1013" s="1">
        <v>-27.3349579257047</v>
      </c>
    </row>
    <row r="1014" spans="1:5" x14ac:dyDescent="0.2">
      <c r="A1014" s="6">
        <v>19.100000000000001</v>
      </c>
      <c r="B1014" s="6"/>
      <c r="C10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4" s="9">
        <v>38.3881722737652</v>
      </c>
      <c r="E1014" s="1">
        <v>-27.754522382160498</v>
      </c>
    </row>
    <row r="1015" spans="1:5" x14ac:dyDescent="0.2">
      <c r="A1015" s="6">
        <v>19.100000000000001</v>
      </c>
      <c r="B1015" s="6"/>
      <c r="C10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5" s="9">
        <v>38.961130068895997</v>
      </c>
      <c r="E1015" s="1">
        <v>-28.163850847639601</v>
      </c>
    </row>
    <row r="1016" spans="1:5" x14ac:dyDescent="0.2">
      <c r="A1016" s="6">
        <v>19.100000000000001</v>
      </c>
      <c r="B1016" s="6"/>
      <c r="C10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6" s="9">
        <v>39.534087864026802</v>
      </c>
      <c r="E1016" s="1">
        <v>-28.560714179655601</v>
      </c>
    </row>
    <row r="1017" spans="1:5" x14ac:dyDescent="0.2">
      <c r="A1017" s="6">
        <v>19.100000000000001</v>
      </c>
      <c r="B1017" s="6"/>
      <c r="C10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7" s="9">
        <v>40.107045659157599</v>
      </c>
      <c r="E1017" s="1">
        <v>-28.9426622069495</v>
      </c>
    </row>
    <row r="1018" spans="1:5" x14ac:dyDescent="0.2">
      <c r="A1018" s="6">
        <v>19.100000000000001</v>
      </c>
      <c r="B1018" s="6"/>
      <c r="C10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8" s="9">
        <v>40.680003454288403</v>
      </c>
      <c r="E1018" s="1">
        <v>-29.307005756698398</v>
      </c>
    </row>
    <row r="1019" spans="1:5" x14ac:dyDescent="0.2">
      <c r="A1019" s="6">
        <v>19.100000000000001</v>
      </c>
      <c r="B1019" s="6"/>
      <c r="C10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19" s="9">
        <v>41.2529612494193</v>
      </c>
      <c r="E1019" s="1">
        <v>-29.650797784393401</v>
      </c>
    </row>
    <row r="1020" spans="1:5" x14ac:dyDescent="0.2">
      <c r="A1020" s="6">
        <v>19.100000000000001</v>
      </c>
      <c r="B1020" s="6"/>
      <c r="C10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0" s="9">
        <v>41.825919044550098</v>
      </c>
      <c r="E1020" s="1">
        <v>-29.970813689257799</v>
      </c>
    </row>
    <row r="1021" spans="1:5" x14ac:dyDescent="0.2">
      <c r="A1021" s="6">
        <v>19.100000000000001</v>
      </c>
      <c r="B1021" s="6"/>
      <c r="C10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1" s="9">
        <v>42.398876839680902</v>
      </c>
      <c r="E1021" s="1">
        <v>-30.2635309367272</v>
      </c>
    </row>
    <row r="1022" spans="1:5" x14ac:dyDescent="0.2">
      <c r="A1022" s="6">
        <v>19.100000000000001</v>
      </c>
      <c r="B1022" s="6"/>
      <c r="C10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2" s="9">
        <v>42.9718346348117</v>
      </c>
      <c r="E1022" s="1">
        <v>-30.5251081562403</v>
      </c>
    </row>
    <row r="1023" spans="1:5" x14ac:dyDescent="0.2">
      <c r="A1023" s="6">
        <v>19.100000000000001</v>
      </c>
      <c r="B1023" s="6"/>
      <c r="C10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3" s="9">
        <v>43.544792429942603</v>
      </c>
      <c r="E1023" s="1">
        <v>-30.751363938855501</v>
      </c>
    </row>
    <row r="1024" spans="1:5" x14ac:dyDescent="0.2">
      <c r="A1024" s="6">
        <v>19.100000000000001</v>
      </c>
      <c r="B1024" s="6"/>
      <c r="C10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4" s="9">
        <v>44.117750225073401</v>
      </c>
      <c r="E1024" s="1">
        <v>-30.937755625903801</v>
      </c>
    </row>
    <row r="1025" spans="1:5" x14ac:dyDescent="0.2">
      <c r="A1025" s="6">
        <v>19.100000000000001</v>
      </c>
      <c r="B1025" s="6"/>
      <c r="C10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5" s="9">
        <v>44.690708020204198</v>
      </c>
      <c r="E1025" s="1">
        <v>-31.079358458177001</v>
      </c>
    </row>
    <row r="1026" spans="1:5" x14ac:dyDescent="0.2">
      <c r="A1026" s="6">
        <v>19.100000000000001</v>
      </c>
      <c r="B1026" s="6"/>
      <c r="C10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6" s="9">
        <v>45.263665815335003</v>
      </c>
      <c r="E1026" s="1">
        <v>-31.170845546236102</v>
      </c>
    </row>
    <row r="1027" spans="1:5" x14ac:dyDescent="0.2">
      <c r="A1027" s="6">
        <v>19.100000000000001</v>
      </c>
      <c r="B1027" s="6"/>
      <c r="C10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7" s="9">
        <v>45.8366236104659</v>
      </c>
      <c r="E1027" s="1">
        <v>-31.206469226673601</v>
      </c>
    </row>
    <row r="1028" spans="1:5" x14ac:dyDescent="0.2">
      <c r="A1028" s="6">
        <v>19.100000000000001</v>
      </c>
      <c r="B1028" s="6"/>
      <c r="C10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8" s="9">
        <v>46.409581405596697</v>
      </c>
      <c r="E1028" s="1">
        <v>-31.180044487385299</v>
      </c>
    </row>
    <row r="1029" spans="1:5" x14ac:dyDescent="0.2">
      <c r="A1029" s="6">
        <v>19.100000000000001</v>
      </c>
      <c r="B1029" s="6"/>
      <c r="C10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29" s="9">
        <v>46.982539200727501</v>
      </c>
      <c r="E1029" s="1">
        <v>-31.084935276478401</v>
      </c>
    </row>
    <row r="1030" spans="1:5" x14ac:dyDescent="0.2">
      <c r="A1030" s="6">
        <v>19.100000000000001</v>
      </c>
      <c r="B1030" s="6"/>
      <c r="C10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0" s="9">
        <v>47.555496995858299</v>
      </c>
      <c r="E1030" s="1">
        <v>-30.914044653865599</v>
      </c>
    </row>
    <row r="1031" spans="1:5" x14ac:dyDescent="0.2">
      <c r="A1031" s="6">
        <v>19.100000000000001</v>
      </c>
      <c r="B1031" s="6"/>
      <c r="C10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1" s="9">
        <v>48.128454790989103</v>
      </c>
      <c r="E1031" s="1">
        <v>-30.659809899242799</v>
      </c>
    </row>
    <row r="1032" spans="1:5" x14ac:dyDescent="0.2">
      <c r="A1032" s="6">
        <v>19.100000000000001</v>
      </c>
      <c r="B1032" s="6"/>
      <c r="C10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2" s="9">
        <v>48.70141258612</v>
      </c>
      <c r="E1032" s="1">
        <v>-30.314203852102001</v>
      </c>
    </row>
    <row r="1033" spans="1:5" x14ac:dyDescent="0.2">
      <c r="A1033" s="6">
        <v>19.100000000000001</v>
      </c>
      <c r="B1033" s="6"/>
      <c r="C10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3" s="9">
        <v>49.274370381250797</v>
      </c>
      <c r="E1033" s="1">
        <v>-29.8687439229859</v>
      </c>
    </row>
    <row r="1034" spans="1:5" x14ac:dyDescent="0.2">
      <c r="A1034" s="6">
        <v>19.100000000000001</v>
      </c>
      <c r="B1034" s="6"/>
      <c r="C10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4" s="9">
        <v>49.847328176381602</v>
      </c>
      <c r="E1034" s="1">
        <v>-29.314510373208002</v>
      </c>
    </row>
    <row r="1035" spans="1:5" x14ac:dyDescent="0.2">
      <c r="A1035" s="6">
        <v>19.100000000000001</v>
      </c>
      <c r="B1035" s="6"/>
      <c r="C10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5" s="9">
        <v>50.420285971512499</v>
      </c>
      <c r="E1035" s="1">
        <v>-28.6421756025055</v>
      </c>
    </row>
    <row r="1036" spans="1:5" x14ac:dyDescent="0.2">
      <c r="A1036" s="6">
        <v>19.100000000000001</v>
      </c>
      <c r="B1036" s="6"/>
      <c r="C10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6" s="9">
        <v>50.993243766643303</v>
      </c>
      <c r="E1036" s="1">
        <v>-27.842046297849699</v>
      </c>
    </row>
    <row r="1037" spans="1:5" x14ac:dyDescent="0.2">
      <c r="A1037" s="6">
        <v>19.100000000000001</v>
      </c>
      <c r="B1037" s="6"/>
      <c r="C10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7" s="9">
        <v>51.566201561774101</v>
      </c>
      <c r="E1037" s="1">
        <v>-26.904120365616201</v>
      </c>
    </row>
    <row r="1038" spans="1:5" x14ac:dyDescent="0.2">
      <c r="A1038" s="6">
        <v>19.100000000000001</v>
      </c>
      <c r="B1038" s="6"/>
      <c r="C10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8" s="9">
        <v>52.139159356904898</v>
      </c>
      <c r="E1038" s="1">
        <v>-25.818160574228699</v>
      </c>
    </row>
    <row r="1039" spans="1:5" x14ac:dyDescent="0.2">
      <c r="A1039" s="6">
        <v>19.100000000000001</v>
      </c>
      <c r="B1039" s="6"/>
      <c r="C10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39" s="9">
        <v>52.712117152035702</v>
      </c>
      <c r="E1039" s="1">
        <v>-24.573786752975799</v>
      </c>
    </row>
    <row r="1040" spans="1:5" x14ac:dyDescent="0.2">
      <c r="A1040" s="6">
        <v>19.100000000000001</v>
      </c>
      <c r="B1040" s="6"/>
      <c r="C10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0" s="9">
        <v>53.285074947166599</v>
      </c>
      <c r="E1040" s="1">
        <v>-23.160588200131102</v>
      </c>
    </row>
    <row r="1041" spans="1:5" x14ac:dyDescent="0.2">
      <c r="A1041" s="6">
        <v>19.100000000000001</v>
      </c>
      <c r="B1041" s="6"/>
      <c r="C10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1" s="9">
        <v>53.858032742297397</v>
      </c>
      <c r="E1041" s="1">
        <v>-21.5682576240992</v>
      </c>
    </row>
    <row r="1042" spans="1:5" x14ac:dyDescent="0.2">
      <c r="A1042" s="6">
        <v>19.100000000000001</v>
      </c>
      <c r="B1042" s="6"/>
      <c r="C10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2" s="9">
        <v>54.430990537428201</v>
      </c>
      <c r="E1042" s="1">
        <v>-19.786747449713499</v>
      </c>
    </row>
    <row r="1043" spans="1:5" x14ac:dyDescent="0.2">
      <c r="A1043" s="6">
        <v>19.100000000000001</v>
      </c>
      <c r="B1043" s="6"/>
      <c r="C10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3" s="9">
        <v>55.003948332558998</v>
      </c>
      <c r="E1043" s="1">
        <v>-17.8064486464224</v>
      </c>
    </row>
    <row r="1044" spans="1:5" x14ac:dyDescent="0.2">
      <c r="A1044" s="6">
        <v>19.100000000000001</v>
      </c>
      <c r="B1044" s="6"/>
      <c r="C10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4" s="9">
        <v>55.576906127689902</v>
      </c>
      <c r="E1044" s="1">
        <v>-15.618391360788101</v>
      </c>
    </row>
    <row r="1045" spans="1:5" x14ac:dyDescent="0.2">
      <c r="A1045" s="6">
        <v>19.100000000000001</v>
      </c>
      <c r="B1045" s="6"/>
      <c r="C10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5" s="9">
        <v>56.1498639228207</v>
      </c>
      <c r="E1045" s="1">
        <v>-13.2144655582946</v>
      </c>
    </row>
    <row r="1046" spans="1:5" x14ac:dyDescent="0.2">
      <c r="A1046" s="6">
        <v>19.100000000000001</v>
      </c>
      <c r="B1046" s="6"/>
      <c r="C10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6" s="9">
        <v>56.722821717951497</v>
      </c>
      <c r="E1046" s="1">
        <v>-10.5876586104685</v>
      </c>
    </row>
    <row r="1047" spans="1:5" x14ac:dyDescent="0.2">
      <c r="A1047" s="6">
        <v>19.100000000000001</v>
      </c>
      <c r="B1047" s="6"/>
      <c r="C10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7" s="9">
        <v>57.295779513082302</v>
      </c>
      <c r="E1047" s="1">
        <v>-7.7323053343674202</v>
      </c>
    </row>
    <row r="1048" spans="1:5" x14ac:dyDescent="0.2">
      <c r="A1048" s="6">
        <v>19.100000000000001</v>
      </c>
      <c r="B1048" s="6"/>
      <c r="C10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8" s="9">
        <v>57.868737308213198</v>
      </c>
      <c r="E1048" s="1">
        <v>-4.6443444583772502</v>
      </c>
    </row>
    <row r="1049" spans="1:5" x14ac:dyDescent="0.2">
      <c r="A1049" s="6">
        <v>19.100000000000001</v>
      </c>
      <c r="B1049" s="6"/>
      <c r="C10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49" s="9">
        <v>58.441695103344003</v>
      </c>
      <c r="E1049" s="1">
        <v>-1.3215739341427799</v>
      </c>
    </row>
    <row r="1050" spans="1:5" x14ac:dyDescent="0.2">
      <c r="A1050" s="6">
        <v>19.100000000000001</v>
      </c>
      <c r="B1050" s="6"/>
      <c r="C10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0" s="9">
        <v>59.0146528984748</v>
      </c>
      <c r="E1050" s="1">
        <v>2.2361039510725398</v>
      </c>
    </row>
    <row r="1051" spans="1:5" x14ac:dyDescent="0.2">
      <c r="A1051" s="6">
        <v>19.100000000000001</v>
      </c>
      <c r="B1051" s="6"/>
      <c r="C10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1" s="9">
        <v>59.587610693605598</v>
      </c>
      <c r="E1051" s="1">
        <v>6.0264579504263303</v>
      </c>
    </row>
    <row r="1052" spans="1:5" x14ac:dyDescent="0.2">
      <c r="A1052" s="6">
        <v>19.100000000000001</v>
      </c>
      <c r="B1052" s="6"/>
      <c r="C10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2" s="9">
        <v>60.160568488736402</v>
      </c>
      <c r="E1052" s="1">
        <v>10.044734882047401</v>
      </c>
    </row>
    <row r="1053" spans="1:5" x14ac:dyDescent="0.2">
      <c r="A1053" s="6">
        <v>19.100000000000001</v>
      </c>
      <c r="B1053" s="6"/>
      <c r="C10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3" s="9">
        <v>60.733526283867299</v>
      </c>
      <c r="E1053" s="1">
        <v>14.283509808421099</v>
      </c>
    </row>
    <row r="1054" spans="1:5" x14ac:dyDescent="0.2">
      <c r="A1054" s="6">
        <v>19.100000000000001</v>
      </c>
      <c r="B1054" s="6"/>
      <c r="C10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4" s="9">
        <v>61.306484078998103</v>
      </c>
      <c r="E1054" s="1">
        <v>18.732590558404802</v>
      </c>
    </row>
    <row r="1055" spans="1:5" x14ac:dyDescent="0.2">
      <c r="A1055" s="6">
        <v>19.100000000000001</v>
      </c>
      <c r="B1055" s="6"/>
      <c r="C10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5" s="9">
        <v>61.879441874128901</v>
      </c>
      <c r="E1055" s="1">
        <v>23.378986689285998</v>
      </c>
    </row>
    <row r="1056" spans="1:5" x14ac:dyDescent="0.2">
      <c r="A1056" s="6">
        <v>19.100000000000001</v>
      </c>
      <c r="B1056" s="6"/>
      <c r="C10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6" s="9">
        <v>62.452399669259698</v>
      </c>
      <c r="E1056" s="1">
        <v>28.206951071674698</v>
      </c>
    </row>
    <row r="1057" spans="1:5" x14ac:dyDescent="0.2">
      <c r="A1057" s="6">
        <v>19.100000000000001</v>
      </c>
      <c r="B1057" s="6"/>
      <c r="C10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7" s="9">
        <v>63.025357464390602</v>
      </c>
      <c r="E1057" s="1">
        <v>33.1980995596508</v>
      </c>
    </row>
    <row r="1058" spans="1:5" x14ac:dyDescent="0.2">
      <c r="A1058" s="6">
        <v>19.100000000000001</v>
      </c>
      <c r="B1058" s="6"/>
      <c r="C10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8" s="9">
        <v>63.598315259521399</v>
      </c>
      <c r="E1058" s="1">
        <v>38.331610786607399</v>
      </c>
    </row>
    <row r="1059" spans="1:5" x14ac:dyDescent="0.2">
      <c r="A1059" s="6">
        <v>19.100000000000001</v>
      </c>
      <c r="B1059" s="6"/>
      <c r="C10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59" s="9">
        <v>64.171273054652204</v>
      </c>
      <c r="E1059" s="1">
        <v>43.584504193327199</v>
      </c>
    </row>
    <row r="1060" spans="1:5" x14ac:dyDescent="0.2">
      <c r="A1060" s="6">
        <v>19.100000000000001</v>
      </c>
      <c r="B1060" s="6"/>
      <c r="C10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0" s="9">
        <v>64.744230849782994</v>
      </c>
      <c r="E1060" s="1">
        <v>48.931990217383301</v>
      </c>
    </row>
    <row r="1061" spans="1:5" x14ac:dyDescent="0.2">
      <c r="A1061" s="6">
        <v>19.100000000000001</v>
      </c>
      <c r="B1061" s="6"/>
      <c r="C10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1" s="9">
        <v>65.317188644913898</v>
      </c>
      <c r="E1061" s="1">
        <v>54.347882475095602</v>
      </c>
    </row>
    <row r="1062" spans="1:5" x14ac:dyDescent="0.2">
      <c r="A1062" s="6">
        <v>19.100000000000001</v>
      </c>
      <c r="B1062" s="6"/>
      <c r="C10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2" s="9">
        <v>65.890146440044703</v>
      </c>
      <c r="E1062" s="1">
        <v>59.8050580948915</v>
      </c>
    </row>
    <row r="1063" spans="1:5" x14ac:dyDescent="0.2">
      <c r="A1063" s="6">
        <v>19.100000000000001</v>
      </c>
      <c r="B1063" s="6"/>
      <c r="C10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3" s="9">
        <v>66.463104235175507</v>
      </c>
      <c r="E1063" s="1">
        <v>65.275949442880503</v>
      </c>
    </row>
    <row r="1064" spans="1:5" x14ac:dyDescent="0.2">
      <c r="A1064" s="6">
        <v>19.100000000000001</v>
      </c>
      <c r="B1064" s="6"/>
      <c r="C10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4" s="9">
        <v>67.036062030306297</v>
      </c>
      <c r="E1064" s="1">
        <v>70.733048587134903</v>
      </c>
    </row>
    <row r="1065" spans="1:5" x14ac:dyDescent="0.2">
      <c r="A1065" s="6">
        <v>19.100000000000001</v>
      </c>
      <c r="B1065" s="6"/>
      <c r="C10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5" s="9">
        <v>67.609019825437102</v>
      </c>
      <c r="E1065" s="1">
        <v>76.149405154145796</v>
      </c>
    </row>
    <row r="1066" spans="1:5" x14ac:dyDescent="0.2">
      <c r="A1066" s="6">
        <v>19.100000000000001</v>
      </c>
      <c r="B1066" s="6"/>
      <c r="C10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6" s="9">
        <v>68.181977620568006</v>
      </c>
      <c r="E1066" s="1">
        <v>81.499098797853406</v>
      </c>
    </row>
    <row r="1067" spans="1:5" x14ac:dyDescent="0.2">
      <c r="A1067" s="6">
        <v>19.100000000000001</v>
      </c>
      <c r="B1067" s="6"/>
      <c r="C10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7" s="9">
        <v>68.754935415698796</v>
      </c>
      <c r="E1067" s="1">
        <v>86.757669264460304</v>
      </c>
    </row>
    <row r="1068" spans="1:5" x14ac:dyDescent="0.2">
      <c r="A1068" s="6">
        <v>19.100000000000001</v>
      </c>
      <c r="B1068" s="6"/>
      <c r="C10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8" s="9">
        <v>69.3278932108296</v>
      </c>
      <c r="E1068" s="1">
        <v>91.902489815210799</v>
      </c>
    </row>
    <row r="1069" spans="1:5" x14ac:dyDescent="0.2">
      <c r="A1069" s="6">
        <v>19.100000000000001</v>
      </c>
      <c r="B1069" s="6"/>
      <c r="C10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69" s="9">
        <v>69.900851005960405</v>
      </c>
      <c r="E1069" s="1">
        <v>96.913073295590706</v>
      </c>
    </row>
    <row r="1070" spans="1:5" x14ac:dyDescent="0.2">
      <c r="A1070" s="6">
        <v>19.100000000000001</v>
      </c>
      <c r="B1070" s="6"/>
      <c r="C10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0" s="9">
        <v>70.473808801091295</v>
      </c>
      <c r="E1070" s="1">
        <v>101.771304090676</v>
      </c>
    </row>
    <row r="1071" spans="1:5" x14ac:dyDescent="0.2">
      <c r="A1071" s="6">
        <v>19.100000000000001</v>
      </c>
      <c r="B1071" s="6"/>
      <c r="C10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1" s="9">
        <v>71.046766596222099</v>
      </c>
      <c r="E1071" s="1">
        <v>106.46159324633</v>
      </c>
    </row>
    <row r="1072" spans="1:5" x14ac:dyDescent="0.2">
      <c r="A1072" s="6">
        <v>19.100000000000001</v>
      </c>
      <c r="B1072" s="6"/>
      <c r="C10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2" s="9">
        <v>71.619724391352904</v>
      </c>
      <c r="E1072" s="1">
        <v>110.97095785379599</v>
      </c>
    </row>
    <row r="1073" spans="1:5" x14ac:dyDescent="0.2">
      <c r="A1073" s="6">
        <v>19.100000000000001</v>
      </c>
      <c r="B1073" s="6"/>
      <c r="C10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3" s="9">
        <v>72.192682186483694</v>
      </c>
      <c r="E1073" s="1">
        <v>115.289029135116</v>
      </c>
    </row>
    <row r="1074" spans="1:5" x14ac:dyDescent="0.2">
      <c r="A1074" s="6">
        <v>19.100000000000001</v>
      </c>
      <c r="B1074" s="6"/>
      <c r="C10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4" s="9">
        <v>72.765639981614598</v>
      </c>
      <c r="E1074" s="1">
        <v>119.407996348198</v>
      </c>
    </row>
    <row r="1075" spans="1:5" x14ac:dyDescent="0.2">
      <c r="A1075" s="6">
        <v>19.100000000000001</v>
      </c>
      <c r="B1075" s="6"/>
      <c r="C10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5" s="9">
        <v>73.338597776745402</v>
      </c>
      <c r="E1075" s="1">
        <v>123.322495555769</v>
      </c>
    </row>
    <row r="1076" spans="1:5" x14ac:dyDescent="0.2">
      <c r="A1076" s="6">
        <v>19.100000000000001</v>
      </c>
      <c r="B1076" s="6"/>
      <c r="C10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6" s="9">
        <v>73.911555571876207</v>
      </c>
      <c r="E1076" s="1">
        <v>127.02945345329501</v>
      </c>
    </row>
    <row r="1077" spans="1:5" x14ac:dyDescent="0.2">
      <c r="A1077" s="6">
        <v>19.100000000000001</v>
      </c>
      <c r="B1077" s="6"/>
      <c r="C10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7" s="9">
        <v>74.484513367006997</v>
      </c>
      <c r="E1077" s="1">
        <v>130.52789687523801</v>
      </c>
    </row>
    <row r="1078" spans="1:5" x14ac:dyDescent="0.2">
      <c r="A1078" s="6">
        <v>19.100000000000001</v>
      </c>
      <c r="B1078" s="6"/>
      <c r="C10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8" s="9">
        <v>75.057471162137801</v>
      </c>
      <c r="E1078" s="1">
        <v>133.81873839538699</v>
      </c>
    </row>
    <row r="1079" spans="1:5" x14ac:dyDescent="0.2">
      <c r="A1079" s="6">
        <v>19.100000000000001</v>
      </c>
      <c r="B1079" s="6"/>
      <c r="C10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79" s="9">
        <v>75.630428957268705</v>
      </c>
      <c r="E1079" s="1">
        <v>136.90454773282599</v>
      </c>
    </row>
    <row r="1080" spans="1:5" x14ac:dyDescent="0.2">
      <c r="A1080" s="6">
        <v>19.100000000000001</v>
      </c>
      <c r="B1080" s="6"/>
      <c r="C10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0" s="9">
        <v>76.203386752399496</v>
      </c>
      <c r="E1080" s="1">
        <v>139.78931761128501</v>
      </c>
    </row>
    <row r="1081" spans="1:5" x14ac:dyDescent="0.2">
      <c r="A1081" s="6">
        <v>19.100000000000001</v>
      </c>
      <c r="B1081" s="6"/>
      <c r="C10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1" s="9">
        <v>76.7763445475303</v>
      </c>
      <c r="E1081" s="1">
        <v>142.478231432548</v>
      </c>
    </row>
    <row r="1082" spans="1:5" x14ac:dyDescent="0.2">
      <c r="A1082" s="6">
        <v>19.100000000000001</v>
      </c>
      <c r="B1082" s="6"/>
      <c r="C10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2" s="9">
        <v>77.349302342661204</v>
      </c>
      <c r="E1082" s="1">
        <v>144.977438737424</v>
      </c>
    </row>
    <row r="1083" spans="1:5" x14ac:dyDescent="0.2">
      <c r="A1083" s="6">
        <v>19.100000000000001</v>
      </c>
      <c r="B1083" s="6"/>
      <c r="C10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3" s="9">
        <v>77.922260137791994</v>
      </c>
      <c r="E1083" s="1">
        <v>147.293843041538</v>
      </c>
    </row>
    <row r="1084" spans="1:5" x14ac:dyDescent="0.2">
      <c r="A1084" s="6">
        <v>19.100000000000001</v>
      </c>
      <c r="B1084" s="6"/>
      <c r="C10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4" s="9">
        <v>78.495217932922799</v>
      </c>
      <c r="E1084" s="1">
        <v>149.434905325567</v>
      </c>
    </row>
    <row r="1085" spans="1:5" x14ac:dyDescent="0.2">
      <c r="A1085" s="6">
        <v>19.100000000000001</v>
      </c>
      <c r="B1085" s="6"/>
      <c r="C10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5" s="9">
        <v>79.068175728053603</v>
      </c>
      <c r="E1085" s="1">
        <v>151.40846528319199</v>
      </c>
    </row>
    <row r="1086" spans="1:5" x14ac:dyDescent="0.2">
      <c r="A1086" s="6">
        <v>19.100000000000001</v>
      </c>
      <c r="B1086" s="6"/>
      <c r="C10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6" s="9">
        <v>79.641133523184394</v>
      </c>
      <c r="E1086" s="1">
        <v>153.22258141680399</v>
      </c>
    </row>
    <row r="1087" spans="1:5" x14ac:dyDescent="0.2">
      <c r="A1087" s="6">
        <v>19.100000000000001</v>
      </c>
      <c r="B1087" s="6"/>
      <c r="C10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7" s="9">
        <v>80.214091318315297</v>
      </c>
      <c r="E1087" s="1">
        <v>154.88539023385999</v>
      </c>
    </row>
    <row r="1088" spans="1:5" x14ac:dyDescent="0.2">
      <c r="A1088" s="6">
        <v>19.100000000000001</v>
      </c>
      <c r="B1088" s="6"/>
      <c r="C10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8" s="9">
        <v>80.787049113446102</v>
      </c>
      <c r="E1088" s="1">
        <v>156.40498413465301</v>
      </c>
    </row>
    <row r="1089" spans="1:5" x14ac:dyDescent="0.2">
      <c r="A1089" s="6">
        <v>19.100000000000001</v>
      </c>
      <c r="B1089" s="6"/>
      <c r="C10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89" s="9">
        <v>81.360006908576906</v>
      </c>
      <c r="E1089" s="1">
        <v>157.78930708455101</v>
      </c>
    </row>
    <row r="1090" spans="1:5" x14ac:dyDescent="0.2">
      <c r="A1090" s="6">
        <v>19.100000000000001</v>
      </c>
      <c r="B1090" s="6"/>
      <c r="C10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0" s="9">
        <v>81.932964703707697</v>
      </c>
      <c r="E1090" s="1">
        <v>159.046066812303</v>
      </c>
    </row>
    <row r="1091" spans="1:5" x14ac:dyDescent="0.2">
      <c r="A1091" s="6">
        <v>19.100000000000001</v>
      </c>
      <c r="B1091" s="6"/>
      <c r="C10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1" s="9">
        <v>82.505922498838501</v>
      </c>
      <c r="E1091" s="1">
        <v>160.182662050978</v>
      </c>
    </row>
    <row r="1092" spans="1:5" x14ac:dyDescent="0.2">
      <c r="A1092" s="6">
        <v>19.100000000000001</v>
      </c>
      <c r="B1092" s="6"/>
      <c r="C10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2" s="9">
        <v>83.078880293969405</v>
      </c>
      <c r="E1092" s="1">
        <v>161.20612321654599</v>
      </c>
    </row>
    <row r="1093" spans="1:5" x14ac:dyDescent="0.2">
      <c r="A1093" s="6">
        <v>19.100000000000001</v>
      </c>
      <c r="B1093" s="6"/>
      <c r="C10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3" s="9">
        <v>83.651838089100195</v>
      </c>
      <c r="E1093" s="1">
        <v>162.123064880909</v>
      </c>
    </row>
    <row r="1094" spans="1:5" x14ac:dyDescent="0.2">
      <c r="A1094" s="6">
        <v>19.100000000000001</v>
      </c>
      <c r="B1094" s="6"/>
      <c r="C10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4" s="9">
        <v>84.224795884231</v>
      </c>
      <c r="E1094" s="1">
        <v>162.93964842093399</v>
      </c>
    </row>
    <row r="1095" spans="1:5" x14ac:dyDescent="0.2">
      <c r="A1095" s="6">
        <v>19.100000000000001</v>
      </c>
      <c r="B1095" s="6"/>
      <c r="C10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5" s="9">
        <v>84.797753679361804</v>
      </c>
      <c r="E1095" s="1">
        <v>163.66155329670201</v>
      </c>
    </row>
    <row r="1096" spans="1:5" x14ac:dyDescent="0.2">
      <c r="A1096" s="6">
        <v>19.100000000000001</v>
      </c>
      <c r="B1096" s="6"/>
      <c r="C10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6" s="9">
        <v>85.370711474492694</v>
      </c>
      <c r="E1096" s="1">
        <v>164.29395551545201</v>
      </c>
    </row>
    <row r="1097" spans="1:5" x14ac:dyDescent="0.2">
      <c r="A1097" s="6">
        <v>19.100000000000001</v>
      </c>
      <c r="B1097" s="6"/>
      <c r="C10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7" s="9">
        <v>85.943669269623499</v>
      </c>
      <c r="E1097" s="1">
        <v>164.841511961935</v>
      </c>
    </row>
    <row r="1098" spans="1:5" x14ac:dyDescent="0.2">
      <c r="A1098" s="6">
        <v>19.100000000000001</v>
      </c>
      <c r="B1098" s="6"/>
      <c r="C10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8" s="9">
        <v>86.516627064754303</v>
      </c>
      <c r="E1098" s="1">
        <v>165.30834941108799</v>
      </c>
    </row>
    <row r="1099" spans="1:5" x14ac:dyDescent="0.2">
      <c r="A1099" s="6">
        <v>19.100000000000001</v>
      </c>
      <c r="B1099" s="6"/>
      <c r="C10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099" s="9">
        <v>87.089584859885093</v>
      </c>
      <c r="E1099" s="1">
        <v>165.698057179155</v>
      </c>
    </row>
    <row r="1100" spans="1:5" x14ac:dyDescent="0.2">
      <c r="A1100" s="6">
        <v>19.100000000000001</v>
      </c>
      <c r="B1100" s="6"/>
      <c r="C11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0" s="9">
        <v>87.662542655015898</v>
      </c>
      <c r="E1100" s="1">
        <v>166.01368250885801</v>
      </c>
    </row>
    <row r="1101" spans="1:5" x14ac:dyDescent="0.2">
      <c r="A1101" s="6">
        <v>19.100000000000001</v>
      </c>
      <c r="B1101" s="6"/>
      <c r="C11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1" s="9">
        <v>88.235500450146802</v>
      </c>
      <c r="E1101" s="1">
        <v>166.25772792092499</v>
      </c>
    </row>
    <row r="1102" spans="1:5" x14ac:dyDescent="0.2">
      <c r="A1102" s="6">
        <v>19.100000000000001</v>
      </c>
      <c r="B1102" s="6"/>
      <c r="C11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2" s="9">
        <v>88.808458245277606</v>
      </c>
      <c r="E1102" s="1">
        <v>166.43214989498199</v>
      </c>
    </row>
    <row r="1103" spans="1:5" x14ac:dyDescent="0.2">
      <c r="A1103" s="6">
        <v>19.100000000000001</v>
      </c>
      <c r="B1103" s="6"/>
      <c r="C11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3" s="9">
        <v>89.381416040408396</v>
      </c>
      <c r="E1103" s="1">
        <v>166.53835836819701</v>
      </c>
    </row>
    <row r="1104" spans="1:5" x14ac:dyDescent="0.2">
      <c r="A1104" s="6">
        <v>19.100000000000001</v>
      </c>
      <c r="B1104" s="6"/>
      <c r="C11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4" s="9">
        <v>89.9543738355393</v>
      </c>
      <c r="E1104" s="1">
        <v>166.57721665907999</v>
      </c>
    </row>
    <row r="1105" spans="1:5" x14ac:dyDescent="0.2">
      <c r="A1105" s="6">
        <v>19.100000000000001</v>
      </c>
      <c r="B1105" s="6"/>
      <c r="C11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5" s="9">
        <v>90.527331630670105</v>
      </c>
      <c r="E1105" s="1">
        <v>166.54904153775999</v>
      </c>
    </row>
    <row r="1106" spans="1:5" x14ac:dyDescent="0.2">
      <c r="A1106" s="6">
        <v>19.100000000000001</v>
      </c>
      <c r="B1106" s="6"/>
      <c r="C11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6" s="9">
        <v>91.100289425800895</v>
      </c>
      <c r="E1106" s="1">
        <v>166.45360327391899</v>
      </c>
    </row>
    <row r="1107" spans="1:5" x14ac:dyDescent="0.2">
      <c r="A1107" s="6">
        <v>19.100000000000001</v>
      </c>
      <c r="B1107" s="6"/>
      <c r="C11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7" s="9">
        <v>91.6732472209317</v>
      </c>
      <c r="E1107" s="1">
        <v>166.29012560085999</v>
      </c>
    </row>
    <row r="1108" spans="1:5" x14ac:dyDescent="0.2">
      <c r="A1108" s="6">
        <v>19.100000000000001</v>
      </c>
      <c r="B1108" s="6"/>
      <c r="C11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8" s="9">
        <v>92.246205016062603</v>
      </c>
      <c r="E1108" s="1">
        <v>166.05728564025699</v>
      </c>
    </row>
    <row r="1109" spans="1:5" x14ac:dyDescent="0.2">
      <c r="A1109" s="6">
        <v>19.100000000000001</v>
      </c>
      <c r="B1109" s="6"/>
      <c r="C11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09" s="9">
        <v>92.819162811193394</v>
      </c>
      <c r="E1109" s="1">
        <v>165.75321393927601</v>
      </c>
    </row>
    <row r="1110" spans="1:5" x14ac:dyDescent="0.2">
      <c r="A1110" s="6">
        <v>19.100000000000001</v>
      </c>
      <c r="B1110" s="6"/>
      <c r="C11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0" s="9">
        <v>93.392120606324198</v>
      </c>
      <c r="E1110" s="1">
        <v>165.37549488093401</v>
      </c>
    </row>
    <row r="1111" spans="1:5" x14ac:dyDescent="0.2">
      <c r="A1111" s="6">
        <v>19.100000000000001</v>
      </c>
      <c r="B1111" s="6"/>
      <c r="C11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1" s="9">
        <v>93.965078401455003</v>
      </c>
      <c r="E1111" s="1">
        <v>164.92116784184299</v>
      </c>
    </row>
    <row r="1112" spans="1:5" x14ac:dyDescent="0.2">
      <c r="A1112" s="6">
        <v>19.100000000000001</v>
      </c>
      <c r="B1112" s="6"/>
      <c r="C11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2" s="9">
        <v>94.538036196585793</v>
      </c>
      <c r="E1112" s="1">
        <v>164.386729589666</v>
      </c>
    </row>
    <row r="1113" spans="1:5" x14ac:dyDescent="0.2">
      <c r="A1113" s="6">
        <v>19.100000000000001</v>
      </c>
      <c r="B1113" s="6"/>
      <c r="C11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3" s="9">
        <v>95.110993991716697</v>
      </c>
      <c r="E1113" s="1">
        <v>163.76813853679201</v>
      </c>
    </row>
    <row r="1114" spans="1:5" x14ac:dyDescent="0.2">
      <c r="A1114" s="6">
        <v>19.100000000000001</v>
      </c>
      <c r="B1114" s="6"/>
      <c r="C11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4" s="9">
        <v>95.683951786847501</v>
      </c>
      <c r="E1114" s="1">
        <v>163.060821596837</v>
      </c>
    </row>
    <row r="1115" spans="1:5" x14ac:dyDescent="0.2">
      <c r="A1115" s="6">
        <v>19.100000000000001</v>
      </c>
      <c r="B1115" s="6"/>
      <c r="C11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5" s="9">
        <v>96.256909581978306</v>
      </c>
      <c r="E1115" s="1">
        <v>162.25968452621899</v>
      </c>
    </row>
    <row r="1116" spans="1:5" x14ac:dyDescent="0.2">
      <c r="A1116" s="6">
        <v>19.100000000000001</v>
      </c>
      <c r="B1116" s="6"/>
      <c r="C11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6" s="9">
        <v>96.829867377109096</v>
      </c>
      <c r="E1116" s="1">
        <v>161.35912677242499</v>
      </c>
    </row>
    <row r="1117" spans="1:5" x14ac:dyDescent="0.2">
      <c r="A1117" s="6">
        <v>19.100000000000001</v>
      </c>
      <c r="B1117" s="6"/>
      <c r="C11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7" s="9">
        <v>97.40282517224</v>
      </c>
      <c r="E1117" s="1">
        <v>160.353061990801</v>
      </c>
    </row>
    <row r="1118" spans="1:5" x14ac:dyDescent="0.2">
      <c r="A1118" s="6">
        <v>19.100000000000001</v>
      </c>
      <c r="B1118" s="6"/>
      <c r="C11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8" s="9">
        <v>97.975782967370804</v>
      </c>
      <c r="E1118" s="1">
        <v>159.23494552826199</v>
      </c>
    </row>
    <row r="1119" spans="1:5" x14ac:dyDescent="0.2">
      <c r="A1119" s="6">
        <v>19.100000000000001</v>
      </c>
      <c r="B1119" s="6"/>
      <c r="C11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19" s="9">
        <v>98.548740762501595</v>
      </c>
      <c r="E1119" s="1">
        <v>157.99781029872801</v>
      </c>
    </row>
    <row r="1120" spans="1:5" x14ac:dyDescent="0.2">
      <c r="A1120" s="6">
        <v>19.100000000000001</v>
      </c>
      <c r="B1120" s="6"/>
      <c r="C11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0" s="9">
        <v>99.121698557632399</v>
      </c>
      <c r="E1120" s="1">
        <v>156.63431258241201</v>
      </c>
    </row>
    <row r="1121" spans="1:5" x14ac:dyDescent="0.2">
      <c r="A1121" s="6">
        <v>19.100000000000001</v>
      </c>
      <c r="B1121" s="6"/>
      <c r="C11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1" s="9">
        <v>99.694656352763204</v>
      </c>
      <c r="E1121" s="1">
        <v>155.13678935879199</v>
      </c>
    </row>
    <row r="1122" spans="1:5" x14ac:dyDescent="0.2">
      <c r="A1122" s="6">
        <v>19.100000000000001</v>
      </c>
      <c r="B1122" s="6"/>
      <c r="C11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2" s="9">
        <v>100.26761414789399</v>
      </c>
      <c r="E1122" s="1">
        <v>153.49732881617601</v>
      </c>
    </row>
    <row r="1123" spans="1:5" x14ac:dyDescent="0.2">
      <c r="A1123" s="6">
        <v>19.100000000000001</v>
      </c>
      <c r="B1123" s="6"/>
      <c r="C11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3" s="9">
        <v>100.840571943025</v>
      </c>
      <c r="E1123" s="1">
        <v>151.70785565403099</v>
      </c>
    </row>
    <row r="1124" spans="1:5" x14ac:dyDescent="0.2">
      <c r="A1124" s="6">
        <v>19.100000000000001</v>
      </c>
      <c r="B1124" s="6"/>
      <c r="C11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4" s="9">
        <v>101.413529738156</v>
      </c>
      <c r="E1124" s="1">
        <v>149.76023268728201</v>
      </c>
    </row>
    <row r="1125" spans="1:5" x14ac:dyDescent="0.2">
      <c r="A1125" s="6">
        <v>19.100000000000001</v>
      </c>
      <c r="B1125" s="6"/>
      <c r="C11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5" s="9">
        <v>101.986487533287</v>
      </c>
      <c r="E1125" s="1">
        <v>147.64638005461001</v>
      </c>
    </row>
    <row r="1126" spans="1:5" x14ac:dyDescent="0.2">
      <c r="A1126" s="6">
        <v>19.100000000000001</v>
      </c>
      <c r="B1126" s="6"/>
      <c r="C11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6" s="9">
        <v>102.559445328417</v>
      </c>
      <c r="E1126" s="1">
        <v>145.358413003073</v>
      </c>
    </row>
    <row r="1127" spans="1:5" x14ac:dyDescent="0.2">
      <c r="A1127" s="6">
        <v>19.100000000000001</v>
      </c>
      <c r="B1127" s="6"/>
      <c r="C11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7" s="9">
        <v>103.132403123548</v>
      </c>
      <c r="E1127" s="1">
        <v>142.888798748054</v>
      </c>
    </row>
    <row r="1128" spans="1:5" x14ac:dyDescent="0.2">
      <c r="A1128" s="6">
        <v>19.100000000000001</v>
      </c>
      <c r="B1128" s="6"/>
      <c r="C11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8" s="9">
        <v>103.70536091867901</v>
      </c>
      <c r="E1128" s="1">
        <v>140.23053227272399</v>
      </c>
    </row>
    <row r="1129" spans="1:5" x14ac:dyDescent="0.2">
      <c r="A1129" s="6">
        <v>19.100000000000001</v>
      </c>
      <c r="B1129" s="6"/>
      <c r="C11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29" s="9">
        <v>104.27831871380999</v>
      </c>
      <c r="E1129" s="1">
        <v>137.377330122199</v>
      </c>
    </row>
    <row r="1130" spans="1:5" x14ac:dyDescent="0.2">
      <c r="A1130" s="6">
        <v>19.100000000000001</v>
      </c>
      <c r="B1130" s="6"/>
      <c r="C11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0" s="9">
        <v>104.851276508941</v>
      </c>
      <c r="E1130" s="1">
        <v>134.32384026185699</v>
      </c>
    </row>
    <row r="1131" spans="1:5" x14ac:dyDescent="0.2">
      <c r="A1131" s="6">
        <v>19.100000000000001</v>
      </c>
      <c r="B1131" s="6"/>
      <c r="C11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1" s="9">
        <v>105.42423430407101</v>
      </c>
      <c r="E1131" s="1">
        <v>131.06586491752699</v>
      </c>
    </row>
    <row r="1132" spans="1:5" x14ac:dyDescent="0.2">
      <c r="A1132" s="6">
        <v>19.100000000000001</v>
      </c>
      <c r="B1132" s="6"/>
      <c r="C11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2" s="9">
        <v>105.997192099202</v>
      </c>
      <c r="E1132" s="1">
        <v>127.600592025374</v>
      </c>
    </row>
    <row r="1133" spans="1:5" x14ac:dyDescent="0.2">
      <c r="A1133" s="6">
        <v>19.100000000000001</v>
      </c>
      <c r="B1133" s="6"/>
      <c r="C11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3" s="9">
        <v>106.570149894333</v>
      </c>
      <c r="E1133" s="1">
        <v>123.92682954119699</v>
      </c>
    </row>
    <row r="1134" spans="1:5" x14ac:dyDescent="0.2">
      <c r="A1134" s="6">
        <v>19.100000000000001</v>
      </c>
      <c r="B1134" s="6"/>
      <c r="C11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4" s="9">
        <v>107.143107689464</v>
      </c>
      <c r="E1134" s="1">
        <v>120.045235465426</v>
      </c>
    </row>
    <row r="1135" spans="1:5" x14ac:dyDescent="0.2">
      <c r="A1135" s="6">
        <v>19.100000000000001</v>
      </c>
      <c r="B1135" s="6"/>
      <c r="C11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5" s="9">
        <v>107.71606548459501</v>
      </c>
      <c r="E1135" s="1">
        <v>115.958535129753</v>
      </c>
    </row>
    <row r="1136" spans="1:5" x14ac:dyDescent="0.2">
      <c r="A1136" s="6">
        <v>19.100000000000001</v>
      </c>
      <c r="B1136" s="6"/>
      <c r="C11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6" s="9">
        <v>108.289023279726</v>
      </c>
      <c r="E1136" s="1">
        <v>111.67171618256999</v>
      </c>
    </row>
    <row r="1137" spans="1:5" x14ac:dyDescent="0.2">
      <c r="A1137" s="6">
        <v>19.100000000000001</v>
      </c>
      <c r="B1137" s="6"/>
      <c r="C11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7" s="9">
        <v>108.861981074856</v>
      </c>
      <c r="E1137" s="1">
        <v>107.192190939909</v>
      </c>
    </row>
    <row r="1138" spans="1:5" x14ac:dyDescent="0.2">
      <c r="A1138" s="6">
        <v>19.100000000000001</v>
      </c>
      <c r="B1138" s="6"/>
      <c r="C11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8" s="9">
        <v>109.43493886998699</v>
      </c>
      <c r="E1138" s="1">
        <v>102.529915475792</v>
      </c>
    </row>
    <row r="1139" spans="1:5" x14ac:dyDescent="0.2">
      <c r="A1139" s="6">
        <v>19.100000000000001</v>
      </c>
      <c r="B1139" s="6"/>
      <c r="C11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39" s="9">
        <v>110.007896665118</v>
      </c>
      <c r="E1139" s="1">
        <v>97.6974551428533</v>
      </c>
    </row>
    <row r="1140" spans="1:5" x14ac:dyDescent="0.2">
      <c r="A1140" s="6">
        <v>19.100000000000001</v>
      </c>
      <c r="B1140" s="6"/>
      <c r="C11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0" s="9">
        <v>110.580854460249</v>
      </c>
      <c r="E1140" s="1">
        <v>92.709987244329994</v>
      </c>
    </row>
    <row r="1141" spans="1:5" x14ac:dyDescent="0.2">
      <c r="A1141" s="6">
        <v>19.100000000000001</v>
      </c>
      <c r="B1141" s="6"/>
      <c r="C11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1" s="9">
        <v>111.15381225538</v>
      </c>
      <c r="E1141" s="1">
        <v>87.585233379957799</v>
      </c>
    </row>
    <row r="1142" spans="1:5" x14ac:dyDescent="0.2">
      <c r="A1142" s="6">
        <v>19.100000000000001</v>
      </c>
      <c r="B1142" s="6"/>
      <c r="C11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2" s="9">
        <v>111.72677005051101</v>
      </c>
      <c r="E1142" s="1">
        <v>82.343316553661296</v>
      </c>
    </row>
    <row r="1143" spans="1:5" x14ac:dyDescent="0.2">
      <c r="A1143" s="6">
        <v>19.100000000000001</v>
      </c>
      <c r="B1143" s="6"/>
      <c r="C11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3" s="9">
        <v>112.299727845641</v>
      </c>
      <c r="E1143" s="1">
        <v>77.006541376043501</v>
      </c>
    </row>
    <row r="1144" spans="1:5" x14ac:dyDescent="0.2">
      <c r="A1144" s="6">
        <v>19.100000000000001</v>
      </c>
      <c r="B1144" s="6"/>
      <c r="C11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4" s="9">
        <v>112.872685640772</v>
      </c>
      <c r="E1144" s="1">
        <v>71.599099451475496</v>
      </c>
    </row>
    <row r="1145" spans="1:5" x14ac:dyDescent="0.2">
      <c r="A1145" s="6">
        <v>19.100000000000001</v>
      </c>
      <c r="B1145" s="6"/>
      <c r="C11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5" s="9">
        <v>113.44564343590299</v>
      </c>
      <c r="E1145" s="1">
        <v>66.146706064195399</v>
      </c>
    </row>
    <row r="1146" spans="1:5" x14ac:dyDescent="0.2">
      <c r="A1146" s="6">
        <v>19.100000000000001</v>
      </c>
      <c r="B1146" s="6"/>
      <c r="C11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6" s="9">
        <v>114.018601231034</v>
      </c>
      <c r="E1146" s="1">
        <v>60.676178265293103</v>
      </c>
    </row>
    <row r="1147" spans="1:5" x14ac:dyDescent="0.2">
      <c r="A1147" s="6">
        <v>19.100000000000001</v>
      </c>
      <c r="B1147" s="6"/>
      <c r="C11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7" s="9">
        <v>114.591559026165</v>
      </c>
      <c r="E1147" s="1">
        <v>55.214968078896497</v>
      </c>
    </row>
    <row r="1148" spans="1:5" x14ac:dyDescent="0.2">
      <c r="A1148" s="6">
        <v>19.100000000000001</v>
      </c>
      <c r="B1148" s="6"/>
      <c r="C11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8" s="9">
        <v>115.164516821295</v>
      </c>
      <c r="E1148" s="1">
        <v>49.790667463838602</v>
      </c>
    </row>
    <row r="1149" spans="1:5" x14ac:dyDescent="0.2">
      <c r="A1149" s="6">
        <v>19.100000000000001</v>
      </c>
      <c r="B1149" s="6"/>
      <c r="C11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49" s="9">
        <v>115.737474616426</v>
      </c>
      <c r="E1149" s="1">
        <v>44.430503606164997</v>
      </c>
    </row>
    <row r="1150" spans="1:5" x14ac:dyDescent="0.2">
      <c r="A1150" s="6">
        <v>19.100000000000001</v>
      </c>
      <c r="B1150" s="6"/>
      <c r="C11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0" s="9">
        <v>116.310432411557</v>
      </c>
      <c r="E1150" s="1">
        <v>39.160843883099297</v>
      </c>
    </row>
    <row r="1151" spans="1:5" x14ac:dyDescent="0.2">
      <c r="A1151" s="6">
        <v>19.100000000000001</v>
      </c>
      <c r="B1151" s="6"/>
      <c r="C11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1" s="9">
        <v>116.88339020668801</v>
      </c>
      <c r="E1151" s="1">
        <v>34.0067293455526</v>
      </c>
    </row>
    <row r="1152" spans="1:5" x14ac:dyDescent="0.2">
      <c r="A1152" s="6">
        <v>19.100000000000001</v>
      </c>
      <c r="B1152" s="6"/>
      <c r="C11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2" s="9">
        <v>117.45634800181899</v>
      </c>
      <c r="E1152" s="1">
        <v>28.991453854604998</v>
      </c>
    </row>
    <row r="1153" spans="1:5" x14ac:dyDescent="0.2">
      <c r="A1153" s="6">
        <v>19.100000000000001</v>
      </c>
      <c r="B1153" s="6"/>
      <c r="C11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3" s="9">
        <v>118.02930579695</v>
      </c>
      <c r="E1153" s="1">
        <v>24.1362032362176</v>
      </c>
    </row>
    <row r="1154" spans="1:5" x14ac:dyDescent="0.2">
      <c r="A1154" s="6">
        <v>19.100000000000001</v>
      </c>
      <c r="B1154" s="6"/>
      <c r="C11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4" s="9">
        <v>118.60226359208001</v>
      </c>
      <c r="E1154" s="1">
        <v>19.4597652451627</v>
      </c>
    </row>
    <row r="1155" spans="1:5" x14ac:dyDescent="0.2">
      <c r="A1155" s="6">
        <v>19.100000000000001</v>
      </c>
      <c r="B1155" s="6"/>
      <c r="C11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5" s="9">
        <v>119.175221387211</v>
      </c>
      <c r="E1155" s="1">
        <v>14.9783170759932</v>
      </c>
    </row>
    <row r="1156" spans="1:5" x14ac:dyDescent="0.2">
      <c r="A1156" s="6">
        <v>19.100000000000001</v>
      </c>
      <c r="B1156" s="6"/>
      <c r="C11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6" s="9">
        <v>119.748179182342</v>
      </c>
      <c r="E1156" s="1">
        <v>10.705292971373099</v>
      </c>
    </row>
    <row r="1157" spans="1:5" x14ac:dyDescent="0.2">
      <c r="A1157" s="6">
        <v>19.100000000000001</v>
      </c>
      <c r="B1157" s="6"/>
      <c r="C11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7" s="9">
        <v>120.321136977473</v>
      </c>
      <c r="E1157" s="1">
        <v>6.6513304856741202</v>
      </c>
    </row>
    <row r="1158" spans="1:5" x14ac:dyDescent="0.2">
      <c r="A1158" s="6">
        <v>19.100000000000001</v>
      </c>
      <c r="B1158" s="6"/>
      <c r="C11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8" s="9">
        <v>120.89409477260401</v>
      </c>
      <c r="E1158" s="1">
        <v>2.8242904433568601</v>
      </c>
    </row>
    <row r="1159" spans="1:5" x14ac:dyDescent="0.2">
      <c r="A1159" s="6">
        <v>19.100000000000001</v>
      </c>
      <c r="B1159" s="6"/>
      <c r="C11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59" s="9">
        <v>121.467052567735</v>
      </c>
      <c r="E1159" s="1">
        <v>-0.77065720974545104</v>
      </c>
    </row>
    <row r="1160" spans="1:5" x14ac:dyDescent="0.2">
      <c r="A1160" s="6">
        <v>19.100000000000001</v>
      </c>
      <c r="B1160" s="6"/>
      <c r="C11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0" s="9">
        <v>122.040010362865</v>
      </c>
      <c r="E1160" s="1">
        <v>-4.1308915102398203</v>
      </c>
    </row>
    <row r="1161" spans="1:5" x14ac:dyDescent="0.2">
      <c r="A1161" s="6">
        <v>19.100000000000001</v>
      </c>
      <c r="B1161" s="6"/>
      <c r="C11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1" s="9">
        <v>122.61296815799599</v>
      </c>
      <c r="E1161" s="1">
        <v>-7.2561536041639796</v>
      </c>
    </row>
    <row r="1162" spans="1:5" x14ac:dyDescent="0.2">
      <c r="A1162" s="6">
        <v>19.100000000000001</v>
      </c>
      <c r="B1162" s="6"/>
      <c r="C116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2" s="9">
        <v>123.185925953127</v>
      </c>
      <c r="E1162" s="1">
        <v>-10.1483264003583</v>
      </c>
    </row>
    <row r="1163" spans="1:5" x14ac:dyDescent="0.2">
      <c r="A1163" s="6">
        <v>19.100000000000001</v>
      </c>
      <c r="B1163" s="6"/>
      <c r="C116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3" s="9">
        <v>123.758883748258</v>
      </c>
      <c r="E1163" s="1">
        <v>-12.811192004608801</v>
      </c>
    </row>
    <row r="1164" spans="1:5" x14ac:dyDescent="0.2">
      <c r="A1164" s="6">
        <v>19.100000000000001</v>
      </c>
      <c r="B1164" s="6"/>
      <c r="C116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4" s="9">
        <v>124.331841543389</v>
      </c>
      <c r="E1164" s="1">
        <v>-15.250177390989</v>
      </c>
    </row>
    <row r="1165" spans="1:5" x14ac:dyDescent="0.2">
      <c r="A1165" s="6">
        <v>19.100000000000001</v>
      </c>
      <c r="B1165" s="6"/>
      <c r="C116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5" s="9">
        <v>124.904799338519</v>
      </c>
      <c r="E1165" s="1">
        <v>-17.472097572767399</v>
      </c>
    </row>
    <row r="1166" spans="1:5" x14ac:dyDescent="0.2">
      <c r="A1166" s="6">
        <v>19.100000000000001</v>
      </c>
      <c r="B1166" s="6"/>
      <c r="C116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6" s="9">
        <v>125.47775713365</v>
      </c>
      <c r="E1166" s="1">
        <v>-19.484904095477901</v>
      </c>
    </row>
    <row r="1167" spans="1:5" x14ac:dyDescent="0.2">
      <c r="A1167" s="6">
        <v>19.100000000000001</v>
      </c>
      <c r="B1167" s="6"/>
      <c r="C116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7" s="9">
        <v>126.05071492878101</v>
      </c>
      <c r="E1167" s="1">
        <v>-21.297445127022002</v>
      </c>
    </row>
    <row r="1168" spans="1:5" x14ac:dyDescent="0.2">
      <c r="A1168" s="6">
        <v>19.100000000000001</v>
      </c>
      <c r="B1168" s="6"/>
      <c r="C116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8" s="9">
        <v>126.62367272391199</v>
      </c>
      <c r="E1168" s="1">
        <v>-22.919241876628899</v>
      </c>
    </row>
    <row r="1169" spans="1:5" x14ac:dyDescent="0.2">
      <c r="A1169" s="6">
        <v>19.100000000000001</v>
      </c>
      <c r="B1169" s="6"/>
      <c r="C116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69" s="9">
        <v>127.196630519043</v>
      </c>
      <c r="E1169" s="1">
        <v>-24.360284624723501</v>
      </c>
    </row>
    <row r="1170" spans="1:5" x14ac:dyDescent="0.2">
      <c r="A1170" s="6">
        <v>19.100000000000001</v>
      </c>
      <c r="B1170" s="6"/>
      <c r="C117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0" s="9">
        <v>127.769588314174</v>
      </c>
      <c r="E1170" s="1">
        <v>-25.630850348569801</v>
      </c>
    </row>
    <row r="1171" spans="1:5" x14ac:dyDescent="0.2">
      <c r="A1171" s="6">
        <v>19.100000000000001</v>
      </c>
      <c r="B1171" s="6"/>
      <c r="C117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1" s="9">
        <v>128.34254610930401</v>
      </c>
      <c r="E1171" s="1">
        <v>-26.741342819296001</v>
      </c>
    </row>
    <row r="1172" spans="1:5" x14ac:dyDescent="0.2">
      <c r="A1172" s="6">
        <v>19.100000000000001</v>
      </c>
      <c r="B1172" s="6"/>
      <c r="C117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2" s="9">
        <v>128.91550390443501</v>
      </c>
      <c r="E1172" s="1">
        <v>-27.702155139294899</v>
      </c>
    </row>
    <row r="1173" spans="1:5" x14ac:dyDescent="0.2">
      <c r="A1173" s="6">
        <v>19.100000000000001</v>
      </c>
      <c r="B1173" s="6"/>
      <c r="C117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3" s="9">
        <v>129.48846169956599</v>
      </c>
      <c r="E1173" s="1">
        <v>-28.523553982580601</v>
      </c>
    </row>
    <row r="1174" spans="1:5" x14ac:dyDescent="0.2">
      <c r="A1174" s="6">
        <v>19.100000000000001</v>
      </c>
      <c r="B1174" s="6"/>
      <c r="C117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4" s="9">
        <v>130.06141949469699</v>
      </c>
      <c r="E1174" s="1">
        <v>-29.215584281267599</v>
      </c>
    </row>
    <row r="1175" spans="1:5" x14ac:dyDescent="0.2">
      <c r="A1175" s="6">
        <v>19.100000000000001</v>
      </c>
      <c r="B1175" s="6"/>
      <c r="C117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5" s="9">
        <v>130.634377289828</v>
      </c>
      <c r="E1175" s="1">
        <v>-29.7879927475933</v>
      </c>
    </row>
    <row r="1176" spans="1:5" x14ac:dyDescent="0.2">
      <c r="A1176" s="6">
        <v>19.100000000000001</v>
      </c>
      <c r="B1176" s="6"/>
      <c r="C117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6" s="9">
        <v>131.207335084959</v>
      </c>
      <c r="E1176" s="1">
        <v>-30.250168408425498</v>
      </c>
    </row>
    <row r="1177" spans="1:5" x14ac:dyDescent="0.2">
      <c r="A1177" s="6">
        <v>19.100000000000001</v>
      </c>
      <c r="B1177" s="6"/>
      <c r="C117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7" s="9">
        <v>131.78029288008901</v>
      </c>
      <c r="E1177" s="1">
        <v>-30.611098231666698</v>
      </c>
    </row>
    <row r="1178" spans="1:5" x14ac:dyDescent="0.2">
      <c r="A1178" s="6">
        <v>19.100000000000001</v>
      </c>
      <c r="B1178" s="6"/>
      <c r="C117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8" s="9">
        <v>132.35325067522001</v>
      </c>
      <c r="E1178" s="1">
        <v>-30.8793359167368</v>
      </c>
    </row>
    <row r="1179" spans="1:5" x14ac:dyDescent="0.2">
      <c r="A1179" s="6">
        <v>19.100000000000001</v>
      </c>
      <c r="B1179" s="6"/>
      <c r="C117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79" s="9">
        <v>132.92620847035101</v>
      </c>
      <c r="E1179" s="1">
        <v>-31.0629819814814</v>
      </c>
    </row>
    <row r="1180" spans="1:5" x14ac:dyDescent="0.2">
      <c r="A1180" s="6">
        <v>19.100000000000001</v>
      </c>
      <c r="B1180" s="6"/>
      <c r="C118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0" s="9">
        <v>133.49916626548199</v>
      </c>
      <c r="E1180" s="1">
        <v>-31.169673385647901</v>
      </c>
    </row>
    <row r="1181" spans="1:5" x14ac:dyDescent="0.2">
      <c r="A1181" s="6">
        <v>19.100000000000001</v>
      </c>
      <c r="B1181" s="6"/>
      <c r="C118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1" s="9">
        <v>134.07212406061299</v>
      </c>
      <c r="E1181" s="1">
        <v>-31.206581069664502</v>
      </c>
    </row>
    <row r="1182" spans="1:5" x14ac:dyDescent="0.2">
      <c r="A1182" s="6">
        <v>19.100000000000001</v>
      </c>
      <c r="B1182" s="6"/>
      <c r="C118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2" s="9">
        <v>134.645081855743</v>
      </c>
      <c r="E1182" s="1">
        <v>-31.1804139437264</v>
      </c>
    </row>
    <row r="1183" spans="1:5" x14ac:dyDescent="0.2">
      <c r="A1183" s="6">
        <v>19.100000000000001</v>
      </c>
      <c r="B1183" s="6"/>
      <c r="C118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3" s="9">
        <v>135.218039650874</v>
      </c>
      <c r="E1183" s="1">
        <v>-31.0974280255714</v>
      </c>
    </row>
    <row r="1184" spans="1:5" x14ac:dyDescent="0.2">
      <c r="A1184" s="6">
        <v>19.100000000000001</v>
      </c>
      <c r="B1184" s="6"/>
      <c r="C118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4" s="9">
        <v>135.79099744600501</v>
      </c>
      <c r="E1184" s="1">
        <v>-30.963439587612399</v>
      </c>
    </row>
    <row r="1185" spans="1:5" x14ac:dyDescent="0.2">
      <c r="A1185" s="6">
        <v>19.100000000000001</v>
      </c>
      <c r="B1185" s="6"/>
      <c r="C118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5" s="9">
        <v>136.36395524113601</v>
      </c>
      <c r="E1185" s="1">
        <v>-30.783841330558602</v>
      </c>
    </row>
    <row r="1186" spans="1:5" x14ac:dyDescent="0.2">
      <c r="A1186" s="6">
        <v>19.100000000000001</v>
      </c>
      <c r="B1186" s="6"/>
      <c r="C118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6" s="9">
        <v>136.93691303626699</v>
      </c>
      <c r="E1186" s="1">
        <v>-30.5636207466016</v>
      </c>
    </row>
    <row r="1187" spans="1:5" x14ac:dyDescent="0.2">
      <c r="A1187" s="6">
        <v>19.100000000000001</v>
      </c>
      <c r="B1187" s="6"/>
      <c r="C118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7" s="9">
        <v>137.50987083139799</v>
      </c>
      <c r="E1187" s="1">
        <v>-30.3073799690949</v>
      </c>
    </row>
    <row r="1188" spans="1:5" x14ac:dyDescent="0.2">
      <c r="A1188" s="6">
        <v>19.100000000000001</v>
      </c>
      <c r="B1188" s="6"/>
      <c r="C118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8" s="9">
        <v>138.082828626528</v>
      </c>
      <c r="E1188" s="1">
        <v>-30.0193565259335</v>
      </c>
    </row>
    <row r="1189" spans="1:5" x14ac:dyDescent="0.2">
      <c r="A1189" s="6">
        <v>19.100000000000001</v>
      </c>
      <c r="B1189" s="6"/>
      <c r="C118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89" s="9">
        <v>138.655786421659</v>
      </c>
      <c r="E1189" s="1">
        <v>-29.703444520443199</v>
      </c>
    </row>
    <row r="1190" spans="1:5" x14ac:dyDescent="0.2">
      <c r="A1190" s="6">
        <v>19.100000000000001</v>
      </c>
      <c r="B1190" s="6"/>
      <c r="C119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0" s="9">
        <v>139.22874421679001</v>
      </c>
      <c r="E1190" s="1">
        <v>-29.363215856561101</v>
      </c>
    </row>
    <row r="1191" spans="1:5" x14ac:dyDescent="0.2">
      <c r="A1191" s="6">
        <v>19.100000000000001</v>
      </c>
      <c r="B1191" s="6"/>
      <c r="C119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1" s="9">
        <v>139.80170201192101</v>
      </c>
      <c r="E1191" s="1">
        <v>-29.001941205480701</v>
      </c>
    </row>
    <row r="1192" spans="1:5" x14ac:dyDescent="0.2">
      <c r="A1192" s="6">
        <v>19.100000000000001</v>
      </c>
      <c r="B1192" s="6"/>
      <c r="C119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2" s="9">
        <v>140.37465980705201</v>
      </c>
      <c r="E1192" s="1">
        <v>-28.622610479336799</v>
      </c>
    </row>
    <row r="1193" spans="1:5" x14ac:dyDescent="0.2">
      <c r="A1193" s="6">
        <v>19.100000000000001</v>
      </c>
      <c r="B1193" s="6"/>
      <c r="C119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3" s="9">
        <v>140.94761760218299</v>
      </c>
      <c r="E1193" s="1">
        <v>-28.227952635386799</v>
      </c>
    </row>
    <row r="1194" spans="1:5" x14ac:dyDescent="0.2">
      <c r="A1194" s="6">
        <v>19.100000000000001</v>
      </c>
      <c r="B1194" s="6"/>
      <c r="C119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4" s="9">
        <v>141.520575397313</v>
      </c>
      <c r="E1194" s="1">
        <v>-27.820454682306199</v>
      </c>
    </row>
    <row r="1195" spans="1:5" x14ac:dyDescent="0.2">
      <c r="A1195" s="6">
        <v>19.100000000000001</v>
      </c>
      <c r="B1195" s="6"/>
      <c r="C119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5" s="9">
        <v>142.093533192444</v>
      </c>
      <c r="E1195" s="1">
        <v>-27.402379800077998</v>
      </c>
    </row>
    <row r="1196" spans="1:5" x14ac:dyDescent="0.2">
      <c r="A1196" s="6">
        <v>19.100000000000001</v>
      </c>
      <c r="B1196" s="6"/>
      <c r="C119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6" s="9">
        <v>142.666490987575</v>
      </c>
      <c r="E1196" s="1">
        <v>-26.975784517439699</v>
      </c>
    </row>
    <row r="1197" spans="1:5" x14ac:dyDescent="0.2">
      <c r="A1197" s="6">
        <v>19.100000000000001</v>
      </c>
      <c r="B1197" s="6"/>
      <c r="C119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7" s="9">
        <v>143.23944878270601</v>
      </c>
      <c r="E1197" s="1">
        <v>-26.542534917037798</v>
      </c>
    </row>
    <row r="1198" spans="1:5" x14ac:dyDescent="0.2">
      <c r="A1198" s="6">
        <v>19.100000000000001</v>
      </c>
      <c r="B1198" s="6"/>
      <c r="C119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8" s="9">
        <v>143.81240657783701</v>
      </c>
      <c r="E1198" s="1">
        <v>-26.104321859378398</v>
      </c>
    </row>
    <row r="1199" spans="1:5" x14ac:dyDescent="0.2">
      <c r="A1199" s="6">
        <v>19.100000000000001</v>
      </c>
      <c r="B1199" s="6"/>
      <c r="C119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199" s="9">
        <v>144.38536437296699</v>
      </c>
      <c r="E1199" s="1">
        <v>-25.6626752328302</v>
      </c>
    </row>
    <row r="1200" spans="1:5" x14ac:dyDescent="0.2">
      <c r="A1200" s="6">
        <v>19.100000000000001</v>
      </c>
      <c r="B1200" s="6"/>
      <c r="C120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0" s="9">
        <v>144.95832216809799</v>
      </c>
      <c r="E1200" s="1">
        <v>-25.218977249576099</v>
      </c>
    </row>
    <row r="1201" spans="1:5" x14ac:dyDescent="0.2">
      <c r="A1201" s="6">
        <v>19.100000000000001</v>
      </c>
      <c r="B1201" s="6"/>
      <c r="C120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1" s="9">
        <v>145.531279963229</v>
      </c>
      <c r="E1201" s="1">
        <v>-24.7744748167467</v>
      </c>
    </row>
    <row r="1202" spans="1:5" x14ac:dyDescent="0.2">
      <c r="A1202" s="6">
        <v>19.100000000000001</v>
      </c>
      <c r="B1202" s="6"/>
      <c r="C120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2" s="9">
        <v>146.10423775836</v>
      </c>
      <c r="E1202" s="1">
        <v>-24.330291018756601</v>
      </c>
    </row>
    <row r="1203" spans="1:5" x14ac:dyDescent="0.2">
      <c r="A1203" s="6">
        <v>19.100000000000001</v>
      </c>
      <c r="B1203" s="6"/>
      <c r="C120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3" s="9">
        <v>146.677195553491</v>
      </c>
      <c r="E1203" s="1">
        <v>-23.887435751550601</v>
      </c>
    </row>
    <row r="1204" spans="1:5" x14ac:dyDescent="0.2">
      <c r="A1204" s="6">
        <v>19.100000000000001</v>
      </c>
      <c r="B1204" s="6"/>
      <c r="C120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4" s="9">
        <v>147.25015334862201</v>
      </c>
      <c r="E1204" s="1">
        <v>-23.446815552493</v>
      </c>
    </row>
    <row r="1205" spans="1:5" x14ac:dyDescent="0.2">
      <c r="A1205" s="6">
        <v>19.100000000000001</v>
      </c>
      <c r="B1205" s="6"/>
      <c r="C120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5" s="9">
        <v>147.82311114375199</v>
      </c>
      <c r="E1205" s="1">
        <v>-23.009242671207598</v>
      </c>
    </row>
    <row r="1206" spans="1:5" x14ac:dyDescent="0.2">
      <c r="A1206" s="6">
        <v>19.100000000000001</v>
      </c>
      <c r="B1206" s="6"/>
      <c r="C120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6" s="9">
        <v>148.39606893888299</v>
      </c>
      <c r="E1206" s="1">
        <v>-22.575443427355101</v>
      </c>
    </row>
    <row r="1207" spans="1:5" x14ac:dyDescent="0.2">
      <c r="A1207" s="6">
        <v>19.100000000000001</v>
      </c>
      <c r="B1207" s="6"/>
      <c r="C120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7" s="9">
        <v>148.96902673401399</v>
      </c>
      <c r="E1207" s="1">
        <v>-22.146065900905398</v>
      </c>
    </row>
    <row r="1208" spans="1:5" x14ac:dyDescent="0.2">
      <c r="A1208" s="6">
        <v>19.100000000000001</v>
      </c>
      <c r="B1208" s="6"/>
      <c r="C120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8" s="9">
        <v>149.541984529145</v>
      </c>
      <c r="E1208" s="1">
        <v>-21.721686999784499</v>
      </c>
    </row>
    <row r="1209" spans="1:5" x14ac:dyDescent="0.2">
      <c r="A1209" s="6">
        <v>19.100000000000001</v>
      </c>
      <c r="B1209" s="6"/>
      <c r="C120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09" s="9">
        <v>150.114942324276</v>
      </c>
      <c r="E1209" s="1">
        <v>-21.302818948239398</v>
      </c>
    </row>
    <row r="1210" spans="1:5" x14ac:dyDescent="0.2">
      <c r="A1210" s="6">
        <v>19.100000000000001</v>
      </c>
      <c r="B1210" s="6"/>
      <c r="C121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0" s="9">
        <v>150.687900119407</v>
      </c>
      <c r="E1210" s="1">
        <v>-20.889915237722398</v>
      </c>
    </row>
    <row r="1211" spans="1:5" x14ac:dyDescent="0.2">
      <c r="A1211" s="6">
        <v>19.100000000000001</v>
      </c>
      <c r="B1211" s="6"/>
      <c r="C121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1" s="9">
        <v>151.26085791453701</v>
      </c>
      <c r="E1211" s="1">
        <v>-20.483376080045801</v>
      </c>
    </row>
    <row r="1212" spans="1:5" x14ac:dyDescent="0.2">
      <c r="A1212" s="6">
        <v>19.100000000000001</v>
      </c>
      <c r="B1212" s="6"/>
      <c r="C121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2" s="9">
        <v>151.83381570966799</v>
      </c>
      <c r="E1212" s="1">
        <v>-20.083553400590802</v>
      </c>
    </row>
    <row r="1213" spans="1:5" x14ac:dyDescent="0.2">
      <c r="A1213" s="6">
        <v>19.100000000000001</v>
      </c>
      <c r="B1213" s="6"/>
      <c r="C121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3" s="9">
        <v>152.40677350479899</v>
      </c>
      <c r="E1213" s="1">
        <v>-19.690755407181001</v>
      </c>
    </row>
    <row r="1214" spans="1:5" x14ac:dyDescent="0.2">
      <c r="A1214" s="6">
        <v>19.100000000000001</v>
      </c>
      <c r="B1214" s="6"/>
      <c r="C121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4" s="9">
        <v>152.97973129992999</v>
      </c>
      <c r="E1214" s="1">
        <v>-19.305250767995801</v>
      </c>
    </row>
    <row r="1215" spans="1:5" x14ac:dyDescent="0.2">
      <c r="A1215" s="6">
        <v>19.100000000000001</v>
      </c>
      <c r="B1215" s="6"/>
      <c r="C121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5" s="9">
        <v>153.552689095061</v>
      </c>
      <c r="E1215" s="1">
        <v>-18.927272429888099</v>
      </c>
    </row>
    <row r="1216" spans="1:5" x14ac:dyDescent="0.2">
      <c r="A1216" s="6">
        <v>19.100000000000001</v>
      </c>
      <c r="B1216" s="6"/>
      <c r="C121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6" s="9">
        <v>154.12564689019101</v>
      </c>
      <c r="E1216" s="1">
        <v>-18.557021106156299</v>
      </c>
    </row>
    <row r="1217" spans="1:5" x14ac:dyDescent="0.2">
      <c r="A1217" s="6">
        <v>19.100000000000001</v>
      </c>
      <c r="B1217" s="6"/>
      <c r="C121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7" s="9">
        <v>154.69860468532201</v>
      </c>
      <c r="E1217" s="1">
        <v>-18.194668460964198</v>
      </c>
    </row>
    <row r="1218" spans="1:5" x14ac:dyDescent="0.2">
      <c r="A1218" s="6">
        <v>19.100000000000001</v>
      </c>
      <c r="B1218" s="6"/>
      <c r="C121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8" s="9">
        <v>155.27156248045301</v>
      </c>
      <c r="E1218" s="1">
        <v>-17.8403600154926</v>
      </c>
    </row>
    <row r="1219" spans="1:5" x14ac:dyDescent="0.2">
      <c r="A1219" s="6">
        <v>19.100000000000001</v>
      </c>
      <c r="B1219" s="6"/>
      <c r="C121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19" s="9">
        <v>155.84452027558399</v>
      </c>
      <c r="E1219" s="1">
        <v>-17.4942177991237</v>
      </c>
    </row>
    <row r="1220" spans="1:5" x14ac:dyDescent="0.2">
      <c r="A1220" s="6">
        <v>19.100000000000001</v>
      </c>
      <c r="B1220" s="6"/>
      <c r="C122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0" s="9">
        <v>156.41747807071499</v>
      </c>
      <c r="E1220" s="1">
        <v>-17.156342767131999</v>
      </c>
    </row>
    <row r="1221" spans="1:5" x14ac:dyDescent="0.2">
      <c r="A1221" s="6">
        <v>19.100000000000001</v>
      </c>
      <c r="B1221" s="6"/>
      <c r="C122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1" s="9">
        <v>156.990435865846</v>
      </c>
      <c r="E1221" s="1">
        <v>-16.826817004645299</v>
      </c>
    </row>
    <row r="1222" spans="1:5" x14ac:dyDescent="0.2">
      <c r="A1222" s="6">
        <v>19.100000000000001</v>
      </c>
      <c r="B1222" s="6"/>
      <c r="C122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2" s="9">
        <v>157.563393660976</v>
      </c>
      <c r="E1222" s="1">
        <v>-16.505705735264399</v>
      </c>
    </row>
    <row r="1223" spans="1:5" x14ac:dyDescent="0.2">
      <c r="A1223" s="6">
        <v>19.100000000000001</v>
      </c>
      <c r="B1223" s="6"/>
      <c r="C122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3" s="9">
        <v>158.13635145610701</v>
      </c>
      <c r="E1223" s="1">
        <v>-16.1930591509254</v>
      </c>
    </row>
    <row r="1224" spans="1:5" x14ac:dyDescent="0.2">
      <c r="A1224" s="6">
        <v>19.100000000000001</v>
      </c>
      <c r="B1224" s="6"/>
      <c r="C122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4" s="9">
        <v>158.70930925123801</v>
      </c>
      <c r="E1224" s="1">
        <v>-15.888914078589201</v>
      </c>
    </row>
    <row r="1225" spans="1:5" x14ac:dyDescent="0.2">
      <c r="A1225" s="6">
        <v>19.100000000000001</v>
      </c>
      <c r="B1225" s="6"/>
      <c r="C122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5" s="9">
        <v>159.28226704636899</v>
      </c>
      <c r="E1225" s="1">
        <v>-15.593295497797801</v>
      </c>
    </row>
    <row r="1226" spans="1:5" x14ac:dyDescent="0.2">
      <c r="A1226" s="6">
        <v>19.100000000000001</v>
      </c>
      <c r="B1226" s="6"/>
      <c r="C122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6" s="9">
        <v>159.85522484149999</v>
      </c>
      <c r="E1226" s="1">
        <v>-15.3062179220882</v>
      </c>
    </row>
    <row r="1227" spans="1:5" x14ac:dyDescent="0.2">
      <c r="A1227" s="6">
        <v>19.100000000000001</v>
      </c>
      <c r="B1227" s="6"/>
      <c r="C122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7" s="9">
        <v>160.42818263663099</v>
      </c>
      <c r="E1227" s="1">
        <v>-15.027686656175399</v>
      </c>
    </row>
    <row r="1228" spans="1:5" x14ac:dyDescent="0.2">
      <c r="A1228" s="6">
        <v>19.100000000000001</v>
      </c>
      <c r="B1228" s="6"/>
      <c r="C122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8" s="9">
        <v>161.001140431761</v>
      </c>
      <c r="E1228" s="1">
        <v>-14.7576989397304</v>
      </c>
    </row>
    <row r="1229" spans="1:5" x14ac:dyDescent="0.2">
      <c r="A1229" s="6">
        <v>19.100000000000001</v>
      </c>
      <c r="B1229" s="6"/>
      <c r="C122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29" s="9">
        <v>161.574098226892</v>
      </c>
      <c r="E1229" s="1">
        <v>-14.496244987732601</v>
      </c>
    </row>
    <row r="1230" spans="1:5" x14ac:dyDescent="0.2">
      <c r="A1230" s="6">
        <v>19.100000000000001</v>
      </c>
      <c r="B1230" s="6"/>
      <c r="C123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0" s="9">
        <v>162.14705602202301</v>
      </c>
      <c r="E1230" s="1">
        <v>-14.2433089364946</v>
      </c>
    </row>
    <row r="1231" spans="1:5" x14ac:dyDescent="0.2">
      <c r="A1231" s="6">
        <v>19.100000000000001</v>
      </c>
      <c r="B1231" s="6"/>
      <c r="C123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1" s="9">
        <v>162.72001381715401</v>
      </c>
      <c r="E1231" s="1">
        <v>-13.998869703659301</v>
      </c>
    </row>
    <row r="1232" spans="1:5" x14ac:dyDescent="0.2">
      <c r="A1232" s="6">
        <v>19.100000000000001</v>
      </c>
      <c r="B1232" s="6"/>
      <c r="C123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2" s="9">
        <v>163.29297161228499</v>
      </c>
      <c r="E1232" s="1">
        <v>-13.762901769769799</v>
      </c>
    </row>
    <row r="1233" spans="1:5" x14ac:dyDescent="0.2">
      <c r="A1233" s="6">
        <v>19.100000000000001</v>
      </c>
      <c r="B1233" s="6"/>
      <c r="C123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3" s="9">
        <v>163.865929407415</v>
      </c>
      <c r="E1233" s="1">
        <v>-13.535375888388</v>
      </c>
    </row>
    <row r="1234" spans="1:5" x14ac:dyDescent="0.2">
      <c r="A1234" s="6">
        <v>19.100000000000001</v>
      </c>
      <c r="B1234" s="6"/>
      <c r="C123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4" s="9">
        <v>164.438887202546</v>
      </c>
      <c r="E1234" s="1">
        <v>-13.316259730995499</v>
      </c>
    </row>
    <row r="1235" spans="1:5" x14ac:dyDescent="0.2">
      <c r="A1235" s="6">
        <v>19.100000000000001</v>
      </c>
      <c r="B1235" s="6"/>
      <c r="C123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5" s="9">
        <v>165.011844997677</v>
      </c>
      <c r="E1235" s="1">
        <v>-13.105518472576399</v>
      </c>
    </row>
    <row r="1236" spans="1:5" x14ac:dyDescent="0.2">
      <c r="A1236" s="6">
        <v>19.100000000000001</v>
      </c>
      <c r="B1236" s="6"/>
      <c r="C123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6" s="9">
        <v>165.58480279280801</v>
      </c>
      <c r="E1236" s="1">
        <v>-12.9031153230841</v>
      </c>
    </row>
    <row r="1237" spans="1:5" x14ac:dyDescent="0.2">
      <c r="A1237" s="6">
        <v>19.100000000000001</v>
      </c>
      <c r="B1237" s="6"/>
      <c r="C123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7" s="9">
        <v>166.15776058793901</v>
      </c>
      <c r="E1237" s="1">
        <v>-12.7090120095783</v>
      </c>
    </row>
    <row r="1238" spans="1:5" x14ac:dyDescent="0.2">
      <c r="A1238" s="6">
        <v>19.100000000000001</v>
      </c>
      <c r="B1238" s="6"/>
      <c r="C123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8" s="9">
        <v>166.73071838307001</v>
      </c>
      <c r="E1238" s="1">
        <v>-12.5231692134911</v>
      </c>
    </row>
    <row r="1239" spans="1:5" x14ac:dyDescent="0.2">
      <c r="A1239" s="6">
        <v>19.100000000000001</v>
      </c>
      <c r="B1239" s="6"/>
      <c r="C123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39" s="9">
        <v>167.30367617819999</v>
      </c>
      <c r="E1239" s="1">
        <v>-12.3455469669302</v>
      </c>
    </row>
    <row r="1240" spans="1:5" x14ac:dyDescent="0.2">
      <c r="A1240" s="6">
        <v>19.100000000000001</v>
      </c>
      <c r="B1240" s="6"/>
      <c r="C124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0" s="9">
        <v>167.876633973331</v>
      </c>
      <c r="E1240" s="1">
        <v>-12.1761050117293</v>
      </c>
    </row>
    <row r="1241" spans="1:5" x14ac:dyDescent="0.2">
      <c r="A1241" s="6">
        <v>19.100000000000001</v>
      </c>
      <c r="B1241" s="6"/>
      <c r="C124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1" s="9">
        <v>168.449591768462</v>
      </c>
      <c r="E1241" s="1">
        <v>-12.0148031244547</v>
      </c>
    </row>
    <row r="1242" spans="1:5" x14ac:dyDescent="0.2">
      <c r="A1242" s="6">
        <v>19.100000000000001</v>
      </c>
      <c r="B1242" s="6"/>
      <c r="C124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2" s="9">
        <v>169.022549563593</v>
      </c>
      <c r="E1242" s="1">
        <v>-11.8616014105744</v>
      </c>
    </row>
    <row r="1243" spans="1:5" x14ac:dyDescent="0.2">
      <c r="A1243" s="6">
        <v>19.100000000000001</v>
      </c>
      <c r="B1243" s="6"/>
      <c r="C124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3" s="9">
        <v>169.59550735872401</v>
      </c>
      <c r="E1243" s="1">
        <v>-11.716460570239599</v>
      </c>
    </row>
    <row r="1244" spans="1:5" x14ac:dyDescent="0.2">
      <c r="A1244" s="6">
        <v>19.100000000000001</v>
      </c>
      <c r="B1244" s="6"/>
      <c r="C124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4" s="9">
        <v>170.16846515385501</v>
      </c>
      <c r="E1244" s="1">
        <v>-11.5793421384822</v>
      </c>
    </row>
    <row r="1245" spans="1:5" x14ac:dyDescent="0.2">
      <c r="A1245" s="6">
        <v>19.100000000000001</v>
      </c>
      <c r="B1245" s="6"/>
      <c r="C124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5" s="9">
        <v>170.74142294898499</v>
      </c>
      <c r="E1245" s="1">
        <v>-11.4502087018362</v>
      </c>
    </row>
    <row r="1246" spans="1:5" x14ac:dyDescent="0.2">
      <c r="A1246" s="6">
        <v>19.100000000000001</v>
      </c>
      <c r="B1246" s="6"/>
      <c r="C124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6" s="9">
        <v>171.31438074411599</v>
      </c>
      <c r="E1246" s="1">
        <v>-11.329024093587501</v>
      </c>
    </row>
    <row r="1247" spans="1:5" x14ac:dyDescent="0.2">
      <c r="A1247" s="6">
        <v>19.100000000000001</v>
      </c>
      <c r="B1247" s="6"/>
      <c r="C124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7" s="9">
        <v>171.887338539247</v>
      </c>
      <c r="E1247" s="1">
        <v>-11.215753569466401</v>
      </c>
    </row>
    <row r="1248" spans="1:5" x14ac:dyDescent="0.2">
      <c r="A1248" s="6">
        <v>19.100000000000001</v>
      </c>
      <c r="B1248" s="6"/>
      <c r="C124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8" s="9">
        <v>172.460296334378</v>
      </c>
      <c r="E1248" s="1">
        <v>-11.110363965430601</v>
      </c>
    </row>
    <row r="1249" spans="1:5" x14ac:dyDescent="0.2">
      <c r="A1249" s="6">
        <v>19.100000000000001</v>
      </c>
      <c r="B1249" s="6"/>
      <c r="C124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49" s="9">
        <v>173.033254129509</v>
      </c>
      <c r="E1249" s="1">
        <v>-11.012823839111601</v>
      </c>
    </row>
    <row r="1250" spans="1:5" x14ac:dyDescent="0.2">
      <c r="A1250" s="6">
        <v>19.100000000000001</v>
      </c>
      <c r="B1250" s="6"/>
      <c r="C125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0" s="9">
        <v>173.60621192463901</v>
      </c>
      <c r="E1250" s="1">
        <v>-10.923103596269399</v>
      </c>
    </row>
    <row r="1251" spans="1:5" x14ac:dyDescent="0.2">
      <c r="A1251" s="6">
        <v>19.100000000000001</v>
      </c>
      <c r="B1251" s="6"/>
      <c r="C125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1" s="9">
        <v>174.17916971976999</v>
      </c>
      <c r="E1251" s="1">
        <v>-10.8411756034918</v>
      </c>
    </row>
    <row r="1252" spans="1:5" x14ac:dyDescent="0.2">
      <c r="A1252" s="6">
        <v>19.100000000000001</v>
      </c>
      <c r="B1252" s="6"/>
      <c r="C1252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2" s="9">
        <v>174.75212751490099</v>
      </c>
      <c r="E1252" s="1">
        <v>-10.7670142882164</v>
      </c>
    </row>
    <row r="1253" spans="1:5" x14ac:dyDescent="0.2">
      <c r="A1253" s="6">
        <v>19.100000000000001</v>
      </c>
      <c r="B1253" s="6"/>
      <c r="C1253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3" s="9">
        <v>175.32508531003199</v>
      </c>
      <c r="E1253" s="1">
        <v>-10.700596227120901</v>
      </c>
    </row>
    <row r="1254" spans="1:5" x14ac:dyDescent="0.2">
      <c r="A1254" s="6">
        <v>19.100000000000001</v>
      </c>
      <c r="B1254" s="6"/>
      <c r="C1254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4" s="9">
        <v>175.898043105163</v>
      </c>
      <c r="E1254" s="1">
        <v>-10.6419002236926</v>
      </c>
    </row>
    <row r="1255" spans="1:5" x14ac:dyDescent="0.2">
      <c r="A1255" s="6">
        <v>19.100000000000001</v>
      </c>
      <c r="B1255" s="6"/>
      <c r="C1255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5" s="9">
        <v>176.471000900294</v>
      </c>
      <c r="E1255" s="1">
        <v>-10.5909073757751</v>
      </c>
    </row>
    <row r="1256" spans="1:5" x14ac:dyDescent="0.2">
      <c r="A1256" s="6">
        <v>19.100000000000001</v>
      </c>
      <c r="B1256" s="6"/>
      <c r="C1256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6" s="9">
        <v>177.04395869542401</v>
      </c>
      <c r="E1256" s="1">
        <v>-10.5476011337835</v>
      </c>
    </row>
    <row r="1257" spans="1:5" x14ac:dyDescent="0.2">
      <c r="A1257" s="6">
        <v>19.100000000000001</v>
      </c>
      <c r="B1257" s="6"/>
      <c r="C1257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7" s="9">
        <v>177.61691649055501</v>
      </c>
      <c r="E1257" s="1">
        <v>-10.5119673501228</v>
      </c>
    </row>
    <row r="1258" spans="1:5" x14ac:dyDescent="0.2">
      <c r="A1258" s="6">
        <v>19.100000000000001</v>
      </c>
      <c r="B1258" s="6"/>
      <c r="C1258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8" s="9">
        <v>178.18987428568599</v>
      </c>
      <c r="E1258" s="1">
        <v>-10.4839943203849</v>
      </c>
    </row>
    <row r="1259" spans="1:5" x14ac:dyDescent="0.2">
      <c r="A1259" s="6">
        <v>19.100000000000001</v>
      </c>
      <c r="B1259" s="6"/>
      <c r="C1259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59" s="9">
        <v>178.76283208081699</v>
      </c>
      <c r="E1259" s="1">
        <v>-10.4636728166554</v>
      </c>
    </row>
    <row r="1260" spans="1:5" x14ac:dyDescent="0.2">
      <c r="A1260" s="6">
        <v>19.100000000000001</v>
      </c>
      <c r="B1260" s="6"/>
      <c r="C1260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60" s="9">
        <v>179.335789875948</v>
      </c>
      <c r="E1260" s="1">
        <v>-10.4509961133061</v>
      </c>
    </row>
    <row r="1261" spans="1:5" x14ac:dyDescent="0.2">
      <c r="A1261" s="6">
        <v>19.100000000000001</v>
      </c>
      <c r="B1261" s="6"/>
      <c r="C1261" s="4" t="str">
        <f>IF(Table1[[#This Row],[Photon energy to (eV)]]="",TEXT(2*Table1[[#This Row],[Photon energy fr (eV)]]-Threshold,"00.0"),CONCATENATE(TEXT(2*Table1[[#This Row],[Photon energy fr (eV)]]-Threshold,"00.0"),"–",TEXT(2*Table1[[#This Row],[Photon energy to (eV)]]-Threshold,"00.0")))</f>
        <v>13.6</v>
      </c>
      <c r="D1261" s="9">
        <v>179.908747671079</v>
      </c>
      <c r="E1261" s="1">
        <v>-10.4459600055833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B892-6669-D244-B183-E93C514D792A}">
  <dimension ref="A1:H361"/>
  <sheetViews>
    <sheetView tabSelected="1" topLeftCell="C1" workbookViewId="0">
      <selection activeCell="C5" sqref="C5"/>
    </sheetView>
  </sheetViews>
  <sheetFormatPr baseColWidth="10" defaultRowHeight="16" x14ac:dyDescent="0.2"/>
  <cols>
    <col min="1" max="1" width="21.5" hidden="1" customWidth="1"/>
    <col min="2" max="2" width="21.83203125" hidden="1" customWidth="1"/>
    <col min="3" max="3" width="15" bestFit="1" customWidth="1"/>
    <col min="4" max="4" width="16.1640625" bestFit="1" customWidth="1"/>
    <col min="5" max="5" width="19.6640625" style="1" bestFit="1" customWidth="1"/>
    <col min="6" max="6" width="16.1640625" bestFit="1" customWidth="1"/>
    <col min="7" max="7" width="20.6640625" style="1" customWidth="1"/>
    <col min="8" max="8" width="21" style="2" bestFit="1" customWidth="1"/>
  </cols>
  <sheetData>
    <row r="1" spans="1:8" x14ac:dyDescent="0.2">
      <c r="A1" s="2" t="s">
        <v>6</v>
      </c>
      <c r="B1" s="2" t="s">
        <v>7</v>
      </c>
      <c r="C1" s="2" t="s">
        <v>8</v>
      </c>
      <c r="D1" s="5" t="s">
        <v>0</v>
      </c>
      <c r="E1" s="1" t="s">
        <v>9</v>
      </c>
      <c r="G1"/>
      <c r="H1"/>
    </row>
    <row r="2" spans="1:8" x14ac:dyDescent="0.2">
      <c r="A2" s="6">
        <v>14.3</v>
      </c>
      <c r="B2" s="6">
        <v>15.9</v>
      </c>
      <c r="C2" s="2" t="str">
        <f>CONCATENATE(TEXT(2*Table2[[#This Row],[Photon energy fr (eV)]]-Threshold,"00.0"),"–",TEXT(2*Table2[[#This Row],[Photon energy to (eV)]]-Threshold,"00.0"))</f>
        <v>04.0–07.2</v>
      </c>
      <c r="D2" s="6">
        <v>0</v>
      </c>
      <c r="E2" s="7">
        <v>8.6029125380525304</v>
      </c>
      <c r="G2"/>
      <c r="H2"/>
    </row>
    <row r="3" spans="1:8" x14ac:dyDescent="0.2">
      <c r="A3" s="6">
        <v>14.3</v>
      </c>
      <c r="B3" s="6">
        <v>15.9</v>
      </c>
      <c r="C3" s="2" t="str">
        <f>CONCATENATE(TEXT(2*Table2[[#This Row],[Photon energy fr (eV)]]-Threshold,"00.0"),"–",TEXT(2*Table2[[#This Row],[Photon energy to (eV)]]-Threshold,"00.0"))</f>
        <v>04.0–07.2</v>
      </c>
      <c r="D3" s="6">
        <v>1</v>
      </c>
      <c r="E3" s="7">
        <v>8.5472379336270201</v>
      </c>
      <c r="G3"/>
      <c r="H3"/>
    </row>
    <row r="4" spans="1:8" x14ac:dyDescent="0.2">
      <c r="A4" s="6">
        <v>14.3</v>
      </c>
      <c r="B4" s="6">
        <v>15.9</v>
      </c>
      <c r="C4" s="2" t="str">
        <f>CONCATENATE(TEXT(2*Table2[[#This Row],[Photon energy fr (eV)]]-Threshold,"00.0"),"–",TEXT(2*Table2[[#This Row],[Photon energy to (eV)]]-Threshold,"00.0"))</f>
        <v>04.0–07.2</v>
      </c>
      <c r="D4" s="6">
        <v>2</v>
      </c>
      <c r="E4" s="7">
        <v>8.3801581363312891</v>
      </c>
      <c r="G4"/>
      <c r="H4"/>
    </row>
    <row r="5" spans="1:8" x14ac:dyDescent="0.2">
      <c r="A5" s="6">
        <v>14.3</v>
      </c>
      <c r="B5" s="6">
        <v>15.9</v>
      </c>
      <c r="C5" s="2" t="str">
        <f>CONCATENATE(TEXT(2*Table2[[#This Row],[Photon energy fr (eV)]]-Threshold,"00.0"),"–",TEXT(2*Table2[[#This Row],[Photon energy to (eV)]]-Threshold,"00.0"))</f>
        <v>04.0–07.2</v>
      </c>
      <c r="D5" s="6">
        <v>3</v>
      </c>
      <c r="E5" s="7">
        <v>8.1015070864205203</v>
      </c>
      <c r="G5"/>
      <c r="H5"/>
    </row>
    <row r="6" spans="1:8" x14ac:dyDescent="0.2">
      <c r="A6" s="6">
        <v>14.3</v>
      </c>
      <c r="B6" s="6">
        <v>15.9</v>
      </c>
      <c r="C6" s="2" t="str">
        <f>CONCATENATE(TEXT(2*Table2[[#This Row],[Photon energy fr (eV)]]-Threshold,"00.0"),"–",TEXT(2*Table2[[#This Row],[Photon energy to (eV)]]-Threshold,"00.0"))</f>
        <v>04.0–07.2</v>
      </c>
      <c r="D6" s="6">
        <v>4</v>
      </c>
      <c r="E6" s="7">
        <v>7.7110143856870001</v>
      </c>
      <c r="G6"/>
      <c r="H6"/>
    </row>
    <row r="7" spans="1:8" x14ac:dyDescent="0.2">
      <c r="A7" s="6">
        <v>14.3</v>
      </c>
      <c r="B7" s="6">
        <v>15.9</v>
      </c>
      <c r="C7" s="2" t="str">
        <f>CONCATENATE(TEXT(2*Table2[[#This Row],[Photon energy fr (eV)]]-Threshold,"00.0"),"–",TEXT(2*Table2[[#This Row],[Photon energy to (eV)]]-Threshold,"00.0"))</f>
        <v>04.0–07.2</v>
      </c>
      <c r="D7" s="6">
        <v>5</v>
      </c>
      <c r="E7" s="7">
        <v>7.2083150517238597</v>
      </c>
      <c r="G7"/>
      <c r="H7"/>
    </row>
    <row r="8" spans="1:8" x14ac:dyDescent="0.2">
      <c r="A8" s="6">
        <v>14.3</v>
      </c>
      <c r="B8" s="6">
        <v>15.9</v>
      </c>
      <c r="C8" s="2" t="str">
        <f>CONCATENATE(TEXT(2*Table2[[#This Row],[Photon energy fr (eV)]]-Threshold,"00.0"),"–",TEXT(2*Table2[[#This Row],[Photon energy to (eV)]]-Threshold,"00.0"))</f>
        <v>04.0–07.2</v>
      </c>
      <c r="D8" s="6">
        <v>6</v>
      </c>
      <c r="E8" s="7">
        <v>6.5929635884307398</v>
      </c>
      <c r="G8"/>
      <c r="H8"/>
    </row>
    <row r="9" spans="1:8" x14ac:dyDescent="0.2">
      <c r="A9" s="6">
        <v>14.3</v>
      </c>
      <c r="B9" s="6">
        <v>15.9</v>
      </c>
      <c r="C9" s="2" t="str">
        <f>CONCATENATE(TEXT(2*Table2[[#This Row],[Photon energy fr (eV)]]-Threshold,"00.0"),"–",TEXT(2*Table2[[#This Row],[Photon energy to (eV)]]-Threshold,"00.0"))</f>
        <v>04.0–07.2</v>
      </c>
      <c r="D9" s="6">
        <v>7</v>
      </c>
      <c r="E9" s="7">
        <v>5.8644527889841802</v>
      </c>
      <c r="G9"/>
      <c r="H9"/>
    </row>
    <row r="10" spans="1:8" x14ac:dyDescent="0.2">
      <c r="A10" s="6">
        <v>14.3</v>
      </c>
      <c r="B10" s="6">
        <v>15.9</v>
      </c>
      <c r="C10" s="2" t="str">
        <f>CONCATENATE(TEXT(2*Table2[[#This Row],[Photon energy fr (eV)]]-Threshold,"00.0"),"–",TEXT(2*Table2[[#This Row],[Photon energy to (eV)]]-Threshold,"00.0"))</f>
        <v>04.0–07.2</v>
      </c>
      <c r="D10" s="6">
        <v>8</v>
      </c>
      <c r="E10" s="7">
        <v>5.0222378267669097</v>
      </c>
      <c r="G10"/>
      <c r="H10"/>
    </row>
    <row r="11" spans="1:8" x14ac:dyDescent="0.2">
      <c r="A11" s="6">
        <v>14.3</v>
      </c>
      <c r="B11" s="6">
        <v>15.9</v>
      </c>
      <c r="C11" s="2" t="str">
        <f>CONCATENATE(TEXT(2*Table2[[#This Row],[Photon energy fr (eV)]]-Threshold,"00.0"),"–",TEXT(2*Table2[[#This Row],[Photon energy to (eV)]]-Threshold,"00.0"))</f>
        <v>04.0–07.2</v>
      </c>
      <c r="D11" s="6">
        <v>9</v>
      </c>
      <c r="E11" s="7">
        <v>4.0657663277771201</v>
      </c>
      <c r="G11"/>
      <c r="H11"/>
    </row>
    <row r="12" spans="1:8" x14ac:dyDescent="0.2">
      <c r="A12" s="6">
        <v>14.3</v>
      </c>
      <c r="B12" s="6">
        <v>15.9</v>
      </c>
      <c r="C12" s="2" t="str">
        <f>CONCATENATE(TEXT(2*Table2[[#This Row],[Photon energy fr (eV)]]-Threshold,"00.0"),"–",TEXT(2*Table2[[#This Row],[Photon energy to (eV)]]-Threshold,"00.0"))</f>
        <v>04.0–07.2</v>
      </c>
      <c r="D12" s="6">
        <v>10</v>
      </c>
      <c r="E12" s="7">
        <v>2.9945152698569899</v>
      </c>
      <c r="G12"/>
      <c r="H12"/>
    </row>
    <row r="13" spans="1:8" x14ac:dyDescent="0.2">
      <c r="A13" s="6">
        <v>14.3</v>
      </c>
      <c r="B13" s="6">
        <v>15.9</v>
      </c>
      <c r="C13" s="2" t="str">
        <f>CONCATENATE(TEXT(2*Table2[[#This Row],[Photon energy fr (eV)]]-Threshold,"00.0"),"–",TEXT(2*Table2[[#This Row],[Photon energy to (eV)]]-Threshold,"00.0"))</f>
        <v>04.0–07.2</v>
      </c>
      <c r="D13" s="6">
        <v>11</v>
      </c>
      <c r="E13" s="7">
        <v>1.80803571753597</v>
      </c>
      <c r="G13"/>
      <c r="H13"/>
    </row>
    <row r="14" spans="1:8" x14ac:dyDescent="0.2">
      <c r="A14" s="6">
        <v>14.3</v>
      </c>
      <c r="B14" s="6">
        <v>15.9</v>
      </c>
      <c r="C14" s="2" t="str">
        <f>CONCATENATE(TEXT(2*Table2[[#This Row],[Photon energy fr (eV)]]-Threshold,"00.0"),"–",TEXT(2*Table2[[#This Row],[Photon energy to (eV)]]-Threshold,"00.0"))</f>
        <v>04.0–07.2</v>
      </c>
      <c r="D14" s="6">
        <v>12</v>
      </c>
      <c r="E14" s="7">
        <v>0.50600657760027801</v>
      </c>
      <c r="G14"/>
      <c r="H14"/>
    </row>
    <row r="15" spans="1:8" x14ac:dyDescent="0.2">
      <c r="A15" s="6">
        <v>14.3</v>
      </c>
      <c r="B15" s="6">
        <v>15.9</v>
      </c>
      <c r="C15" s="2" t="str">
        <f>CONCATENATE(TEXT(2*Table2[[#This Row],[Photon energy fr (eV)]]-Threshold,"00.0"),"–",TEXT(2*Table2[[#This Row],[Photon energy to (eV)]]-Threshold,"00.0"))</f>
        <v>04.0–07.2</v>
      </c>
      <c r="D15" s="6">
        <v>13</v>
      </c>
      <c r="E15" s="7">
        <v>-0.91170125177515404</v>
      </c>
      <c r="G15"/>
      <c r="H15"/>
    </row>
    <row r="16" spans="1:8" x14ac:dyDescent="0.2">
      <c r="A16" s="6">
        <v>14.3</v>
      </c>
      <c r="B16" s="6">
        <v>15.9</v>
      </c>
      <c r="C16" s="2" t="str">
        <f>CONCATENATE(TEXT(2*Table2[[#This Row],[Photon energy fr (eV)]]-Threshold,"00.0"),"–",TEXT(2*Table2[[#This Row],[Photon energy to (eV)]]-Threshold,"00.0"))</f>
        <v>04.0–07.2</v>
      </c>
      <c r="D16" s="6">
        <v>14</v>
      </c>
      <c r="E16" s="7">
        <v>-2.4449487631987599</v>
      </c>
      <c r="G16"/>
      <c r="H16"/>
    </row>
    <row r="17" spans="1:8" x14ac:dyDescent="0.2">
      <c r="A17" s="6">
        <v>14.3</v>
      </c>
      <c r="B17" s="6">
        <v>15.9</v>
      </c>
      <c r="C17" s="2" t="str">
        <f>CONCATENATE(TEXT(2*Table2[[#This Row],[Photon energy fr (eV)]]-Threshold,"00.0"),"–",TEXT(2*Table2[[#This Row],[Photon energy to (eV)]]-Threshold,"00.0"))</f>
        <v>04.0–07.2</v>
      </c>
      <c r="D17" s="6">
        <v>15</v>
      </c>
      <c r="E17" s="7">
        <v>-4.0932389652890304</v>
      </c>
      <c r="G17"/>
      <c r="H17"/>
    </row>
    <row r="18" spans="1:8" x14ac:dyDescent="0.2">
      <c r="A18" s="6">
        <v>14.3</v>
      </c>
      <c r="B18" s="6">
        <v>15.9</v>
      </c>
      <c r="C18" s="2" t="str">
        <f>CONCATENATE(TEXT(2*Table2[[#This Row],[Photon energy fr (eV)]]-Threshold,"00.0"),"–",TEXT(2*Table2[[#This Row],[Photon energy to (eV)]]-Threshold,"00.0"))</f>
        <v>04.0–07.2</v>
      </c>
      <c r="D18" s="6">
        <v>16</v>
      </c>
      <c r="E18" s="7">
        <v>-5.8556112430842804</v>
      </c>
      <c r="G18"/>
      <c r="H18"/>
    </row>
    <row r="19" spans="1:8" x14ac:dyDescent="0.2">
      <c r="A19" s="6">
        <v>14.3</v>
      </c>
      <c r="B19" s="6">
        <v>15.9</v>
      </c>
      <c r="C19" s="2" t="str">
        <f>CONCATENATE(TEXT(2*Table2[[#This Row],[Photon energy fr (eV)]]-Threshold,"00.0"),"–",TEXT(2*Table2[[#This Row],[Photon energy to (eV)]]-Threshold,"00.0"))</f>
        <v>04.0–07.2</v>
      </c>
      <c r="D19" s="6">
        <v>17</v>
      </c>
      <c r="E19" s="7">
        <v>-7.7305177105251799</v>
      </c>
      <c r="G19"/>
      <c r="H19"/>
    </row>
    <row r="20" spans="1:8" x14ac:dyDescent="0.2">
      <c r="A20" s="6">
        <v>14.3</v>
      </c>
      <c r="B20" s="6">
        <v>15.9</v>
      </c>
      <c r="C20" s="2" t="str">
        <f>CONCATENATE(TEXT(2*Table2[[#This Row],[Photon energy fr (eV)]]-Threshold,"00.0"),"–",TEXT(2*Table2[[#This Row],[Photon energy to (eV)]]-Threshold,"00.0"))</f>
        <v>04.0–07.2</v>
      </c>
      <c r="D20" s="6">
        <v>18</v>
      </c>
      <c r="E20" s="7">
        <v>-9.7156790881769908</v>
      </c>
      <c r="G20"/>
      <c r="H20"/>
    </row>
    <row r="21" spans="1:8" x14ac:dyDescent="0.2">
      <c r="A21" s="6">
        <v>14.3</v>
      </c>
      <c r="B21" s="6">
        <v>15.9</v>
      </c>
      <c r="C21" s="2" t="str">
        <f>CONCATENATE(TEXT(2*Table2[[#This Row],[Photon energy fr (eV)]]-Threshold,"00.0"),"–",TEXT(2*Table2[[#This Row],[Photon energy to (eV)]]-Threshold,"00.0"))</f>
        <v>04.0–07.2</v>
      </c>
      <c r="D21" s="6">
        <v>19</v>
      </c>
      <c r="E21" s="7">
        <v>-11.807917394634201</v>
      </c>
      <c r="G21"/>
      <c r="H21"/>
    </row>
    <row r="22" spans="1:8" x14ac:dyDescent="0.2">
      <c r="A22" s="6">
        <v>14.3</v>
      </c>
      <c r="B22" s="6">
        <v>15.9</v>
      </c>
      <c r="C22" s="2" t="str">
        <f>CONCATENATE(TEXT(2*Table2[[#This Row],[Photon energy fr (eV)]]-Threshold,"00.0"),"–",TEXT(2*Table2[[#This Row],[Photon energy to (eV)]]-Threshold,"00.0"))</f>
        <v>04.0–07.2</v>
      </c>
      <c r="D22" s="6">
        <v>20</v>
      </c>
      <c r="E22" s="7">
        <v>-14.002962525508099</v>
      </c>
      <c r="G22"/>
      <c r="H22"/>
    </row>
    <row r="23" spans="1:8" x14ac:dyDescent="0.2">
      <c r="A23" s="6">
        <v>14.3</v>
      </c>
      <c r="B23" s="6">
        <v>15.9</v>
      </c>
      <c r="C23" s="2" t="str">
        <f>CONCATENATE(TEXT(2*Table2[[#This Row],[Photon energy fr (eV)]]-Threshold,"00.0"),"–",TEXT(2*Table2[[#This Row],[Photon energy to (eV)]]-Threshold,"00.0"))</f>
        <v>04.0–07.2</v>
      </c>
      <c r="D23" s="6">
        <v>21</v>
      </c>
      <c r="E23" s="7">
        <v>-16.295229556283001</v>
      </c>
      <c r="G23"/>
      <c r="H23"/>
    </row>
    <row r="24" spans="1:8" x14ac:dyDescent="0.2">
      <c r="A24" s="6">
        <v>14.3</v>
      </c>
      <c r="B24" s="6">
        <v>15.9</v>
      </c>
      <c r="C24" s="2" t="str">
        <f>CONCATENATE(TEXT(2*Table2[[#This Row],[Photon energy fr (eV)]]-Threshold,"00.0"),"–",TEXT(2*Table2[[#This Row],[Photon energy to (eV)]]-Threshold,"00.0"))</f>
        <v>04.0–07.2</v>
      </c>
      <c r="D24" s="6">
        <v>22</v>
      </c>
      <c r="E24" s="7">
        <v>-18.677563401614002</v>
      </c>
      <c r="G24"/>
      <c r="H24"/>
    </row>
    <row r="25" spans="1:8" x14ac:dyDescent="0.2">
      <c r="A25" s="6">
        <v>14.3</v>
      </c>
      <c r="B25" s="6">
        <v>15.9</v>
      </c>
      <c r="C25" s="2" t="str">
        <f>CONCATENATE(TEXT(2*Table2[[#This Row],[Photon energy fr (eV)]]-Threshold,"00.0"),"–",TEXT(2*Table2[[#This Row],[Photon energy to (eV)]]-Threshold,"00.0"))</f>
        <v>04.0–07.2</v>
      </c>
      <c r="D25" s="6">
        <v>23</v>
      </c>
      <c r="E25" s="7">
        <v>-21.140947228806098</v>
      </c>
      <c r="G25"/>
      <c r="H25"/>
    </row>
    <row r="26" spans="1:8" x14ac:dyDescent="0.2">
      <c r="A26" s="6">
        <v>14.3</v>
      </c>
      <c r="B26" s="6">
        <v>15.9</v>
      </c>
      <c r="C26" s="2" t="str">
        <f>CONCATENATE(TEXT(2*Table2[[#This Row],[Photon energy fr (eV)]]-Threshold,"00.0"),"–",TEXT(2*Table2[[#This Row],[Photon energy to (eV)]]-Threshold,"00.0"))</f>
        <v>04.0–07.2</v>
      </c>
      <c r="D26" s="6">
        <v>24</v>
      </c>
      <c r="E26" s="7">
        <v>-23.674170793940199</v>
      </c>
      <c r="G26"/>
      <c r="H26"/>
    </row>
    <row r="27" spans="1:8" x14ac:dyDescent="0.2">
      <c r="A27" s="6">
        <v>14.3</v>
      </c>
      <c r="B27" s="6">
        <v>15.9</v>
      </c>
      <c r="C27" s="2" t="str">
        <f>CONCATENATE(TEXT(2*Table2[[#This Row],[Photon energy fr (eV)]]-Threshold,"00.0"),"–",TEXT(2*Table2[[#This Row],[Photon energy to (eV)]]-Threshold,"00.0"))</f>
        <v>04.0–07.2</v>
      </c>
      <c r="D27" s="6">
        <v>25</v>
      </c>
      <c r="E27" s="7">
        <v>-26.2634545786687</v>
      </c>
      <c r="G27"/>
      <c r="H27"/>
    </row>
    <row r="28" spans="1:8" x14ac:dyDescent="0.2">
      <c r="A28" s="6">
        <v>14.3</v>
      </c>
      <c r="B28" s="6">
        <v>15.9</v>
      </c>
      <c r="C28" s="2" t="str">
        <f>CONCATENATE(TEXT(2*Table2[[#This Row],[Photon energy fr (eV)]]-Threshold,"00.0"),"–",TEXT(2*Table2[[#This Row],[Photon energy to (eV)]]-Threshold,"00.0"))</f>
        <v>04.0–07.2</v>
      </c>
      <c r="D28" s="6">
        <v>26</v>
      </c>
      <c r="E28" s="7">
        <v>-28.892025230569001</v>
      </c>
      <c r="G28"/>
      <c r="H28"/>
    </row>
    <row r="29" spans="1:8" x14ac:dyDescent="0.2">
      <c r="A29" s="6">
        <v>14.3</v>
      </c>
      <c r="B29" s="6">
        <v>15.9</v>
      </c>
      <c r="C29" s="2" t="str">
        <f>CONCATENATE(TEXT(2*Table2[[#This Row],[Photon energy fr (eV)]]-Threshold,"00.0"),"–",TEXT(2*Table2[[#This Row],[Photon energy to (eV)]]-Threshold,"00.0"))</f>
        <v>04.0–07.2</v>
      </c>
      <c r="D29" s="6">
        <v>27</v>
      </c>
      <c r="E29" s="7">
        <v>-31.539637285989301</v>
      </c>
      <c r="G29"/>
      <c r="H29"/>
    </row>
    <row r="30" spans="1:8" x14ac:dyDescent="0.2">
      <c r="A30" s="6">
        <v>14.3</v>
      </c>
      <c r="B30" s="6">
        <v>15.9</v>
      </c>
      <c r="C30" s="2" t="str">
        <f>CONCATENATE(TEXT(2*Table2[[#This Row],[Photon energy fr (eV)]]-Threshold,"00.0"),"–",TEXT(2*Table2[[#This Row],[Photon energy to (eV)]]-Threshold,"00.0"))</f>
        <v>04.0–07.2</v>
      </c>
      <c r="D30" s="6">
        <v>28</v>
      </c>
      <c r="E30" s="7">
        <v>-34.182035388201797</v>
      </c>
      <c r="G30"/>
      <c r="H30"/>
    </row>
    <row r="31" spans="1:8" x14ac:dyDescent="0.2">
      <c r="A31" s="6">
        <v>14.3</v>
      </c>
      <c r="B31" s="6">
        <v>15.9</v>
      </c>
      <c r="C31" s="2" t="str">
        <f>CONCATENATE(TEXT(2*Table2[[#This Row],[Photon energy fr (eV)]]-Threshold,"00.0"),"–",TEXT(2*Table2[[#This Row],[Photon energy to (eV)]]-Threshold,"00.0"))</f>
        <v>04.0–07.2</v>
      </c>
      <c r="D31" s="6">
        <v>29</v>
      </c>
      <c r="E31" s="7">
        <v>-36.790350142812898</v>
      </c>
      <c r="G31"/>
      <c r="H31"/>
    </row>
    <row r="32" spans="1:8" x14ac:dyDescent="0.2">
      <c r="A32" s="6">
        <v>14.3</v>
      </c>
      <c r="B32" s="6">
        <v>15.9</v>
      </c>
      <c r="C32" s="2" t="str">
        <f>CONCATENATE(TEXT(2*Table2[[#This Row],[Photon energy fr (eV)]]-Threshold,"00.0"),"–",TEXT(2*Table2[[#This Row],[Photon energy to (eV)]]-Threshold,"00.0"))</f>
        <v>04.0–07.2</v>
      </c>
      <c r="D32" s="6">
        <v>30</v>
      </c>
      <c r="E32" s="7">
        <v>-39.330419266834902</v>
      </c>
      <c r="G32"/>
      <c r="H32"/>
    </row>
    <row r="33" spans="1:8" x14ac:dyDescent="0.2">
      <c r="A33" s="6">
        <v>14.3</v>
      </c>
      <c r="B33" s="6">
        <v>15.9</v>
      </c>
      <c r="C33" s="2" t="str">
        <f>CONCATENATE(TEXT(2*Table2[[#This Row],[Photon energy fr (eV)]]-Threshold,"00.0"),"–",TEXT(2*Table2[[#This Row],[Photon energy to (eV)]]-Threshold,"00.0"))</f>
        <v>04.0–07.2</v>
      </c>
      <c r="D33" s="6">
        <v>31</v>
      </c>
      <c r="E33" s="7">
        <v>-41.762023790121198</v>
      </c>
      <c r="G33"/>
      <c r="H33"/>
    </row>
    <row r="34" spans="1:8" x14ac:dyDescent="0.2">
      <c r="A34" s="6">
        <v>14.3</v>
      </c>
      <c r="B34" s="6">
        <v>15.9</v>
      </c>
      <c r="C34" s="2" t="str">
        <f>CONCATENATE(TEXT(2*Table2[[#This Row],[Photon energy fr (eV)]]-Threshold,"00.0"),"–",TEXT(2*Table2[[#This Row],[Photon energy to (eV)]]-Threshold,"00.0"))</f>
        <v>04.0–07.2</v>
      </c>
      <c r="D34" s="6">
        <v>32</v>
      </c>
      <c r="E34" s="7">
        <v>-44.038026845470803</v>
      </c>
      <c r="G34"/>
      <c r="H34"/>
    </row>
    <row r="35" spans="1:8" x14ac:dyDescent="0.2">
      <c r="A35" s="6">
        <v>14.3</v>
      </c>
      <c r="B35" s="6">
        <v>15.9</v>
      </c>
      <c r="C35" s="2" t="str">
        <f>CONCATENATE(TEXT(2*Table2[[#This Row],[Photon energy fr (eV)]]-Threshold,"00.0"),"–",TEXT(2*Table2[[#This Row],[Photon energy to (eV)]]-Threshold,"00.0"))</f>
        <v>04.0–07.2</v>
      </c>
      <c r="D35" s="6">
        <v>33</v>
      </c>
      <c r="E35" s="7">
        <v>-46.103400424468099</v>
      </c>
      <c r="G35"/>
      <c r="H35"/>
    </row>
    <row r="36" spans="1:8" x14ac:dyDescent="0.2">
      <c r="A36" s="6">
        <v>14.3</v>
      </c>
      <c r="B36" s="6">
        <v>15.9</v>
      </c>
      <c r="C36" s="2" t="str">
        <f>CONCATENATE(TEXT(2*Table2[[#This Row],[Photon energy fr (eV)]]-Threshold,"00.0"),"–",TEXT(2*Table2[[#This Row],[Photon energy to (eV)]]-Threshold,"00.0"))</f>
        <v>04.0–07.2</v>
      </c>
      <c r="D36" s="6">
        <v>34</v>
      </c>
      <c r="E36" s="7">
        <v>-47.894124266514901</v>
      </c>
      <c r="G36"/>
      <c r="H36"/>
    </row>
    <row r="37" spans="1:8" x14ac:dyDescent="0.2">
      <c r="A37" s="6">
        <v>14.3</v>
      </c>
      <c r="B37" s="6">
        <v>15.9</v>
      </c>
      <c r="C37" s="2" t="str">
        <f>CONCATENATE(TEXT(2*Table2[[#This Row],[Photon energy fr (eV)]]-Threshold,"00.0"),"–",TEXT(2*Table2[[#This Row],[Photon energy to (eV)]]-Threshold,"00.0"))</f>
        <v>04.0–07.2</v>
      </c>
      <c r="D37" s="6">
        <v>35</v>
      </c>
      <c r="E37" s="7">
        <v>-49.335942598537301</v>
      </c>
      <c r="G37"/>
      <c r="H37"/>
    </row>
    <row r="38" spans="1:8" x14ac:dyDescent="0.2">
      <c r="A38" s="6">
        <v>14.3</v>
      </c>
      <c r="B38" s="6">
        <v>15.9</v>
      </c>
      <c r="C38" s="2" t="str">
        <f>CONCATENATE(TEXT(2*Table2[[#This Row],[Photon energy fr (eV)]]-Threshold,"00.0"),"–",TEXT(2*Table2[[#This Row],[Photon energy to (eV)]]-Threshold,"00.0"))</f>
        <v>04.0–07.2</v>
      </c>
      <c r="D38" s="6">
        <v>36</v>
      </c>
      <c r="E38" s="7">
        <v>-50.342972103206598</v>
      </c>
      <c r="G38"/>
      <c r="H38"/>
    </row>
    <row r="39" spans="1:8" x14ac:dyDescent="0.2">
      <c r="A39" s="6">
        <v>14.3</v>
      </c>
      <c r="B39" s="6">
        <v>15.9</v>
      </c>
      <c r="C39" s="2" t="str">
        <f>CONCATENATE(TEXT(2*Table2[[#This Row],[Photon energy fr (eV)]]-Threshold,"00.0"),"–",TEXT(2*Table2[[#This Row],[Photon energy to (eV)]]-Threshold,"00.0"))</f>
        <v>04.0–07.2</v>
      </c>
      <c r="D39" s="6">
        <v>37</v>
      </c>
      <c r="E39" s="7">
        <v>-50.816174265736301</v>
      </c>
      <c r="G39"/>
      <c r="H39"/>
    </row>
    <row r="40" spans="1:8" x14ac:dyDescent="0.2">
      <c r="A40" s="6">
        <v>14.3</v>
      </c>
      <c r="B40" s="6">
        <v>15.9</v>
      </c>
      <c r="C40" s="2" t="str">
        <f>CONCATENATE(TEXT(2*Table2[[#This Row],[Photon energy fr (eV)]]-Threshold,"00.0"),"–",TEXT(2*Table2[[#This Row],[Photon energy to (eV)]]-Threshold,"00.0"))</f>
        <v>04.0–07.2</v>
      </c>
      <c r="D40" s="6">
        <v>38</v>
      </c>
      <c r="E40" s="7">
        <v>-50.6417472777283</v>
      </c>
      <c r="G40"/>
      <c r="H40"/>
    </row>
    <row r="41" spans="1:8" x14ac:dyDescent="0.2">
      <c r="A41" s="6">
        <v>14.3</v>
      </c>
      <c r="B41" s="6">
        <v>15.9</v>
      </c>
      <c r="C41" s="2" t="str">
        <f>CONCATENATE(TEXT(2*Table2[[#This Row],[Photon energy fr (eV)]]-Threshold,"00.0"),"–",TEXT(2*Table2[[#This Row],[Photon energy to (eV)]]-Threshold,"00.0"))</f>
        <v>04.0–07.2</v>
      </c>
      <c r="D41" s="6">
        <v>39</v>
      </c>
      <c r="E41" s="7">
        <v>-49.6895735995666</v>
      </c>
      <c r="G41"/>
      <c r="H41"/>
    </row>
    <row r="42" spans="1:8" x14ac:dyDescent="0.2">
      <c r="A42" s="6">
        <v>14.3</v>
      </c>
      <c r="B42" s="6">
        <v>15.9</v>
      </c>
      <c r="C42" s="2" t="str">
        <f>CONCATENATE(TEXT(2*Table2[[#This Row],[Photon energy fr (eV)]]-Threshold,"00.0"),"–",TEXT(2*Table2[[#This Row],[Photon energy to (eV)]]-Threshold,"00.0"))</f>
        <v>04.0–07.2</v>
      </c>
      <c r="D42" s="6">
        <v>40</v>
      </c>
      <c r="E42" s="7">
        <v>-47.812004775419503</v>
      </c>
      <c r="G42"/>
      <c r="H42"/>
    </row>
    <row r="43" spans="1:8" x14ac:dyDescent="0.2">
      <c r="A43" s="6">
        <v>14.3</v>
      </c>
      <c r="B43" s="6">
        <v>15.9</v>
      </c>
      <c r="C43" s="2" t="str">
        <f>CONCATENATE(TEXT(2*Table2[[#This Row],[Photon energy fr (eV)]]-Threshold,"00.0"),"–",TEXT(2*Table2[[#This Row],[Photon energy to (eV)]]-Threshold,"00.0"))</f>
        <v>04.0–07.2</v>
      </c>
      <c r="D43" s="6">
        <v>41</v>
      </c>
      <c r="E43" s="7">
        <v>-44.843511636226197</v>
      </c>
      <c r="G43"/>
      <c r="H43"/>
    </row>
    <row r="44" spans="1:8" x14ac:dyDescent="0.2">
      <c r="A44" s="6">
        <v>14.3</v>
      </c>
      <c r="B44" s="6">
        <v>15.9</v>
      </c>
      <c r="C44" s="2" t="str">
        <f>CONCATENATE(TEXT(2*Table2[[#This Row],[Photon energy fr (eV)]]-Threshold,"00.0"),"–",TEXT(2*Table2[[#This Row],[Photon energy to (eV)]]-Threshold,"00.0"))</f>
        <v>04.0–07.2</v>
      </c>
      <c r="D44" s="6">
        <v>42</v>
      </c>
      <c r="E44" s="7">
        <v>-40.602119284733398</v>
      </c>
      <c r="G44"/>
      <c r="H44"/>
    </row>
    <row r="45" spans="1:8" x14ac:dyDescent="0.2">
      <c r="A45" s="6">
        <v>14.3</v>
      </c>
      <c r="B45" s="6">
        <v>15.9</v>
      </c>
      <c r="C45" s="2" t="str">
        <f>CONCATENATE(TEXT(2*Table2[[#This Row],[Photon energy fr (eV)]]-Threshold,"00.0"),"–",TEXT(2*Table2[[#This Row],[Photon energy to (eV)]]-Threshold,"00.0"))</f>
        <v>04.0–07.2</v>
      </c>
      <c r="D45" s="6">
        <v>43</v>
      </c>
      <c r="E45" s="7">
        <v>-34.894113776106799</v>
      </c>
      <c r="G45"/>
      <c r="H45"/>
    </row>
    <row r="46" spans="1:8" x14ac:dyDescent="0.2">
      <c r="A46" s="6">
        <v>14.3</v>
      </c>
      <c r="B46" s="6">
        <v>15.9</v>
      </c>
      <c r="C46" s="2" t="str">
        <f>CONCATENATE(TEXT(2*Table2[[#This Row],[Photon energy fr (eV)]]-Threshold,"00.0"),"–",TEXT(2*Table2[[#This Row],[Photon energy to (eV)]]-Threshold,"00.0"))</f>
        <v>04.0–07.2</v>
      </c>
      <c r="D46" s="6">
        <v>44</v>
      </c>
      <c r="E46" s="7">
        <v>-27.524214072181898</v>
      </c>
      <c r="G46"/>
      <c r="H46"/>
    </row>
    <row r="47" spans="1:8" x14ac:dyDescent="0.2">
      <c r="A47" s="6">
        <v>14.3</v>
      </c>
      <c r="B47" s="6">
        <v>15.9</v>
      </c>
      <c r="C47" s="2" t="str">
        <f>CONCATENATE(TEXT(2*Table2[[#This Row],[Photon energy fr (eV)]]-Threshold,"00.0"),"–",TEXT(2*Table2[[#This Row],[Photon energy to (eV)]]-Threshold,"00.0"))</f>
        <v>04.0–07.2</v>
      </c>
      <c r="D47" s="6">
        <v>45</v>
      </c>
      <c r="E47" s="7">
        <v>-18.314018376065398</v>
      </c>
      <c r="G47"/>
      <c r="H47"/>
    </row>
    <row r="48" spans="1:8" x14ac:dyDescent="0.2">
      <c r="A48" s="6">
        <v>14.3</v>
      </c>
      <c r="B48" s="6">
        <v>15.9</v>
      </c>
      <c r="C48" s="2" t="str">
        <f>CONCATENATE(TEXT(2*Table2[[#This Row],[Photon energy fr (eV)]]-Threshold,"00.0"),"–",TEXT(2*Table2[[#This Row],[Photon energy to (eV)]]-Threshold,"00.0"))</f>
        <v>04.0–07.2</v>
      </c>
      <c r="D48" s="6">
        <v>46</v>
      </c>
      <c r="E48" s="7">
        <v>-7.13143182240852</v>
      </c>
      <c r="G48"/>
      <c r="H48"/>
    </row>
    <row r="49" spans="1:8" x14ac:dyDescent="0.2">
      <c r="A49" s="6">
        <v>14.3</v>
      </c>
      <c r="B49" s="6">
        <v>15.9</v>
      </c>
      <c r="C49" s="2" t="str">
        <f>CONCATENATE(TEXT(2*Table2[[#This Row],[Photon energy fr (eV)]]-Threshold,"00.0"),"–",TEXT(2*Table2[[#This Row],[Photon energy to (eV)]]-Threshold,"00.0"))</f>
        <v>04.0–07.2</v>
      </c>
      <c r="D49" s="6">
        <v>47</v>
      </c>
      <c r="E49" s="7">
        <v>6.0682251180925002</v>
      </c>
      <c r="G49"/>
      <c r="H49"/>
    </row>
    <row r="50" spans="1:8" x14ac:dyDescent="0.2">
      <c r="A50" s="6">
        <v>14.3</v>
      </c>
      <c r="B50" s="6">
        <v>15.9</v>
      </c>
      <c r="C50" s="2" t="str">
        <f>CONCATENATE(TEXT(2*Table2[[#This Row],[Photon energy fr (eV)]]-Threshold,"00.0"),"–",TEXT(2*Table2[[#This Row],[Photon energy to (eV)]]-Threshold,"00.0"))</f>
        <v>04.0–07.2</v>
      </c>
      <c r="D50" s="6">
        <v>48</v>
      </c>
      <c r="E50" s="7">
        <v>21.1940773209745</v>
      </c>
      <c r="G50"/>
      <c r="H50"/>
    </row>
    <row r="51" spans="1:8" x14ac:dyDescent="0.2">
      <c r="A51" s="6">
        <v>14.3</v>
      </c>
      <c r="B51" s="6">
        <v>15.9</v>
      </c>
      <c r="C51" s="2" t="str">
        <f>CONCATENATE(TEXT(2*Table2[[#This Row],[Photon energy fr (eV)]]-Threshold,"00.0"),"–",TEXT(2*Table2[[#This Row],[Photon energy to (eV)]]-Threshold,"00.0"))</f>
        <v>04.0–07.2</v>
      </c>
      <c r="D51" s="6">
        <v>49</v>
      </c>
      <c r="E51" s="7">
        <v>37.977993464985403</v>
      </c>
      <c r="G51"/>
      <c r="H51"/>
    </row>
    <row r="52" spans="1:8" x14ac:dyDescent="0.2">
      <c r="A52" s="6">
        <v>14.3</v>
      </c>
      <c r="B52" s="6">
        <v>15.9</v>
      </c>
      <c r="C52" s="2" t="str">
        <f>CONCATENATE(TEXT(2*Table2[[#This Row],[Photon energy fr (eV)]]-Threshold,"00.0"),"–",TEXT(2*Table2[[#This Row],[Photon energy to (eV)]]-Threshold,"00.0"))</f>
        <v>04.0–07.2</v>
      </c>
      <c r="D52" s="6">
        <v>50</v>
      </c>
      <c r="E52" s="7">
        <v>55.961082451416402</v>
      </c>
      <c r="G52"/>
      <c r="H52"/>
    </row>
    <row r="53" spans="1:8" x14ac:dyDescent="0.2">
      <c r="A53" s="6">
        <v>14.3</v>
      </c>
      <c r="B53" s="6">
        <v>15.9</v>
      </c>
      <c r="C53" s="2" t="str">
        <f>CONCATENATE(TEXT(2*Table2[[#This Row],[Photon energy fr (eV)]]-Threshold,"00.0"),"–",TEXT(2*Table2[[#This Row],[Photon energy to (eV)]]-Threshold,"00.0"))</f>
        <v>04.0–07.2</v>
      </c>
      <c r="D53" s="6">
        <v>51</v>
      </c>
      <c r="E53" s="7">
        <v>74.528871630844705</v>
      </c>
      <c r="G53"/>
      <c r="H53"/>
    </row>
    <row r="54" spans="1:8" x14ac:dyDescent="0.2">
      <c r="A54" s="6">
        <v>14.3</v>
      </c>
      <c r="B54" s="6">
        <v>15.9</v>
      </c>
      <c r="C54" s="2" t="str">
        <f>CONCATENATE(TEXT(2*Table2[[#This Row],[Photon energy fr (eV)]]-Threshold,"00.0"),"–",TEXT(2*Table2[[#This Row],[Photon energy to (eV)]]-Threshold,"00.0"))</f>
        <v>04.0–07.2</v>
      </c>
      <c r="D54" s="6">
        <v>52</v>
      </c>
      <c r="E54" s="7">
        <v>92.997497168568003</v>
      </c>
      <c r="G54"/>
      <c r="H54"/>
    </row>
    <row r="55" spans="1:8" x14ac:dyDescent="0.2">
      <c r="A55" s="6">
        <v>14.3</v>
      </c>
      <c r="B55" s="6">
        <v>15.9</v>
      </c>
      <c r="C55" s="2" t="str">
        <f>CONCATENATE(TEXT(2*Table2[[#This Row],[Photon energy fr (eV)]]-Threshold,"00.0"),"–",TEXT(2*Table2[[#This Row],[Photon energy to (eV)]]-Threshold,"00.0"))</f>
        <v>04.0–07.2</v>
      </c>
      <c r="D55" s="6">
        <v>53</v>
      </c>
      <c r="E55" s="7">
        <v>110.725181892348</v>
      </c>
      <c r="G55"/>
      <c r="H55"/>
    </row>
    <row r="56" spans="1:8" x14ac:dyDescent="0.2">
      <c r="A56" s="6">
        <v>14.3</v>
      </c>
      <c r="B56" s="6">
        <v>15.9</v>
      </c>
      <c r="C56" s="2" t="str">
        <f>CONCATENATE(TEXT(2*Table2[[#This Row],[Photon energy fr (eV)]]-Threshold,"00.0"),"–",TEXT(2*Table2[[#This Row],[Photon energy to (eV)]]-Threshold,"00.0"))</f>
        <v>04.0–07.2</v>
      </c>
      <c r="D56" s="6">
        <v>54</v>
      </c>
      <c r="E56" s="7">
        <v>127.207143043126</v>
      </c>
      <c r="G56"/>
      <c r="H56"/>
    </row>
    <row r="57" spans="1:8" x14ac:dyDescent="0.2">
      <c r="A57" s="6">
        <v>14.3</v>
      </c>
      <c r="B57" s="6">
        <v>15.9</v>
      </c>
      <c r="C57" s="2" t="str">
        <f>CONCATENATE(TEXT(2*Table2[[#This Row],[Photon energy fr (eV)]]-Threshold,"00.0"),"–",TEXT(2*Table2[[#This Row],[Photon energy to (eV)]]-Threshold,"00.0"))</f>
        <v>04.0–07.2</v>
      </c>
      <c r="D57" s="6">
        <v>55</v>
      </c>
      <c r="E57" s="7">
        <v>142.122822691415</v>
      </c>
      <c r="G57"/>
      <c r="H57"/>
    </row>
    <row r="58" spans="1:8" x14ac:dyDescent="0.2">
      <c r="A58" s="6">
        <v>14.3</v>
      </c>
      <c r="B58" s="6">
        <v>15.9</v>
      </c>
      <c r="C58" s="2" t="str">
        <f>CONCATENATE(TEXT(2*Table2[[#This Row],[Photon energy fr (eV)]]-Threshold,"00.0"),"–",TEXT(2*Table2[[#This Row],[Photon energy to (eV)]]-Threshold,"00.0"))</f>
        <v>04.0–07.2</v>
      </c>
      <c r="D58" s="6">
        <v>56</v>
      </c>
      <c r="E58" s="7">
        <v>155.33184952996001</v>
      </c>
      <c r="G58"/>
      <c r="H58"/>
    </row>
    <row r="59" spans="1:8" x14ac:dyDescent="0.2">
      <c r="A59" s="6">
        <v>14.3</v>
      </c>
      <c r="B59" s="6">
        <v>15.9</v>
      </c>
      <c r="C59" s="2" t="str">
        <f>CONCATENATE(TEXT(2*Table2[[#This Row],[Photon energy fr (eV)]]-Threshold,"00.0"),"–",TEXT(2*Table2[[#This Row],[Photon energy to (eV)]]-Threshold,"00.0"))</f>
        <v>04.0–07.2</v>
      </c>
      <c r="D59" s="6">
        <v>57</v>
      </c>
      <c r="E59" s="7">
        <v>166.83673408817401</v>
      </c>
      <c r="G59"/>
      <c r="H59"/>
    </row>
    <row r="60" spans="1:8" x14ac:dyDescent="0.2">
      <c r="A60" s="6">
        <v>14.3</v>
      </c>
      <c r="B60" s="6">
        <v>15.9</v>
      </c>
      <c r="C60" s="2" t="str">
        <f>CONCATENATE(TEXT(2*Table2[[#This Row],[Photon energy fr (eV)]]-Threshold,"00.0"),"–",TEXT(2*Table2[[#This Row],[Photon energy to (eV)]]-Threshold,"00.0"))</f>
        <v>04.0–07.2</v>
      </c>
      <c r="D60" s="6">
        <v>58</v>
      </c>
      <c r="E60" s="7">
        <v>176.73495753881201</v>
      </c>
      <c r="G60"/>
      <c r="H60"/>
    </row>
    <row r="61" spans="1:8" x14ac:dyDescent="0.2">
      <c r="A61" s="6">
        <v>14.3</v>
      </c>
      <c r="B61" s="6">
        <v>15.9</v>
      </c>
      <c r="C61" s="2" t="str">
        <f>CONCATENATE(TEXT(2*Table2[[#This Row],[Photon energy fr (eV)]]-Threshold,"00.0"),"–",TEXT(2*Table2[[#This Row],[Photon energy to (eV)]]-Threshold,"00.0"))</f>
        <v>04.0–07.2</v>
      </c>
      <c r="D61" s="6">
        <v>59</v>
      </c>
      <c r="E61" s="7">
        <v>185.176029967483</v>
      </c>
      <c r="G61"/>
      <c r="H61"/>
    </row>
    <row r="62" spans="1:8" x14ac:dyDescent="0.2">
      <c r="A62" s="6">
        <v>14.3</v>
      </c>
      <c r="B62" s="6">
        <v>15.9</v>
      </c>
      <c r="C62" s="2" t="str">
        <f>CONCATENATE(TEXT(2*Table2[[#This Row],[Photon energy fr (eV)]]-Threshold,"00.0"),"–",TEXT(2*Table2[[#This Row],[Photon energy to (eV)]]-Threshold,"00.0"))</f>
        <v>04.0–07.2</v>
      </c>
      <c r="D62" s="6">
        <v>60</v>
      </c>
      <c r="E62" s="7">
        <v>192.32985030520899</v>
      </c>
      <c r="G62"/>
      <c r="H62"/>
    </row>
    <row r="63" spans="1:8" x14ac:dyDescent="0.2">
      <c r="A63" s="6">
        <v>14.3</v>
      </c>
      <c r="B63" s="6">
        <v>15.9</v>
      </c>
      <c r="C63" s="2" t="str">
        <f>CONCATENATE(TEXT(2*Table2[[#This Row],[Photon energy fr (eV)]]-Threshold,"00.0"),"–",TEXT(2*Table2[[#This Row],[Photon energy to (eV)]]-Threshold,"00.0"))</f>
        <v>04.0–07.2</v>
      </c>
      <c r="D63" s="6">
        <v>61</v>
      </c>
      <c r="E63" s="7">
        <v>198.36650279035999</v>
      </c>
      <c r="G63"/>
      <c r="H63"/>
    </row>
    <row r="64" spans="1:8" x14ac:dyDescent="0.2">
      <c r="A64" s="6">
        <v>14.3</v>
      </c>
      <c r="B64" s="6">
        <v>15.9</v>
      </c>
      <c r="C64" s="2" t="str">
        <f>CONCATENATE(TEXT(2*Table2[[#This Row],[Photon energy fr (eV)]]-Threshold,"00.0"),"–",TEXT(2*Table2[[#This Row],[Photon energy to (eV)]]-Threshold,"00.0"))</f>
        <v>04.0–07.2</v>
      </c>
      <c r="D64" s="6">
        <v>62</v>
      </c>
      <c r="E64" s="7">
        <v>203.44499543176201</v>
      </c>
      <c r="G64"/>
      <c r="H64"/>
    </row>
    <row r="65" spans="1:8" x14ac:dyDescent="0.2">
      <c r="A65" s="6">
        <v>14.3</v>
      </c>
      <c r="B65" s="6">
        <v>15.9</v>
      </c>
      <c r="C65" s="2" t="str">
        <f>CONCATENATE(TEXT(2*Table2[[#This Row],[Photon energy fr (eV)]]-Threshold,"00.0"),"–",TEXT(2*Table2[[#This Row],[Photon energy to (eV)]]-Threshold,"00.0"))</f>
        <v>04.0–07.2</v>
      </c>
      <c r="D65" s="6">
        <v>63</v>
      </c>
      <c r="E65" s="7">
        <v>207.708045531381</v>
      </c>
      <c r="G65"/>
      <c r="H65"/>
    </row>
    <row r="66" spans="1:8" x14ac:dyDescent="0.2">
      <c r="A66" s="6">
        <v>14.3</v>
      </c>
      <c r="B66" s="6">
        <v>15.9</v>
      </c>
      <c r="C66" s="2" t="str">
        <f>CONCATENATE(TEXT(2*Table2[[#This Row],[Photon energy fr (eV)]]-Threshold,"00.0"),"–",TEXT(2*Table2[[#This Row],[Photon energy to (eV)]]-Threshold,"00.0"))</f>
        <v>04.0–07.2</v>
      </c>
      <c r="D66" s="6">
        <v>64</v>
      </c>
      <c r="E66" s="7">
        <v>211.28054655190601</v>
      </c>
      <c r="G66"/>
      <c r="H66"/>
    </row>
    <row r="67" spans="1:8" x14ac:dyDescent="0.2">
      <c r="A67" s="6">
        <v>14.3</v>
      </c>
      <c r="B67" s="6">
        <v>15.9</v>
      </c>
      <c r="C67" s="2" t="str">
        <f>CONCATENATE(TEXT(2*Table2[[#This Row],[Photon energy fr (eV)]]-Threshold,"00.0"),"–",TEXT(2*Table2[[#This Row],[Photon energy to (eV)]]-Threshold,"00.0"))</f>
        <v>04.0–07.2</v>
      </c>
      <c r="D67" s="6">
        <v>65</v>
      </c>
      <c r="E67" s="7">
        <v>214.27006739863199</v>
      </c>
      <c r="G67"/>
      <c r="H67"/>
    </row>
    <row r="68" spans="1:8" x14ac:dyDescent="0.2">
      <c r="A68" s="6">
        <v>14.3</v>
      </c>
      <c r="B68" s="6">
        <v>15.9</v>
      </c>
      <c r="C68" s="2" t="str">
        <f>CONCATENATE(TEXT(2*Table2[[#This Row],[Photon energy fr (eV)]]-Threshold,"00.0"),"–",TEXT(2*Table2[[#This Row],[Photon energy to (eV)]]-Threshold,"00.0"))</f>
        <v>04.0–07.2</v>
      </c>
      <c r="D68" s="6">
        <v>66</v>
      </c>
      <c r="E68" s="7">
        <v>216.768341833763</v>
      </c>
      <c r="G68"/>
      <c r="H68"/>
    </row>
    <row r="69" spans="1:8" x14ac:dyDescent="0.2">
      <c r="A69" s="6">
        <v>14.3</v>
      </c>
      <c r="B69" s="6">
        <v>15.9</v>
      </c>
      <c r="C69" s="2" t="str">
        <f>CONCATENATE(TEXT(2*Table2[[#This Row],[Photon energy fr (eV)]]-Threshold,"00.0"),"–",TEXT(2*Table2[[#This Row],[Photon energy to (eV)]]-Threshold,"00.0"))</f>
        <v>04.0–07.2</v>
      </c>
      <c r="D69" s="6">
        <v>67</v>
      </c>
      <c r="E69" s="7">
        <v>218.85313630812499</v>
      </c>
      <c r="G69"/>
      <c r="H69"/>
    </row>
    <row r="70" spans="1:8" x14ac:dyDescent="0.2">
      <c r="A70" s="6">
        <v>14.3</v>
      </c>
      <c r="B70" s="6">
        <v>15.9</v>
      </c>
      <c r="C70" s="2" t="str">
        <f>CONCATENATE(TEXT(2*Table2[[#This Row],[Photon energy fr (eV)]]-Threshold,"00.0"),"–",TEXT(2*Table2[[#This Row],[Photon energy to (eV)]]-Threshold,"00.0"))</f>
        <v>04.0–07.2</v>
      </c>
      <c r="D70" s="6">
        <v>68</v>
      </c>
      <c r="E70" s="7">
        <v>220.590161958609</v>
      </c>
      <c r="G70"/>
      <c r="H70"/>
    </row>
    <row r="71" spans="1:8" x14ac:dyDescent="0.2">
      <c r="A71" s="6">
        <v>14.3</v>
      </c>
      <c r="B71" s="6">
        <v>15.9</v>
      </c>
      <c r="C71" s="2" t="str">
        <f>CONCATENATE(TEXT(2*Table2[[#This Row],[Photon energy fr (eV)]]-Threshold,"00.0"),"–",TEXT(2*Table2[[#This Row],[Photon energy to (eV)]]-Threshold,"00.0"))</f>
        <v>04.0–07.2</v>
      </c>
      <c r="D71" s="6">
        <v>69</v>
      </c>
      <c r="E71" s="7">
        <v>222.03486412753799</v>
      </c>
      <c r="G71"/>
      <c r="H71"/>
    </row>
    <row r="72" spans="1:8" x14ac:dyDescent="0.2">
      <c r="A72" s="6">
        <v>14.3</v>
      </c>
      <c r="B72" s="6">
        <v>15.9</v>
      </c>
      <c r="C72" s="2" t="str">
        <f>CONCATENATE(TEXT(2*Table2[[#This Row],[Photon energy fr (eV)]]-Threshold,"00.0"),"–",TEXT(2*Table2[[#This Row],[Photon energy to (eV)]]-Threshold,"00.0"))</f>
        <v>04.0–07.2</v>
      </c>
      <c r="D72" s="6">
        <v>70</v>
      </c>
      <c r="E72" s="7">
        <v>223.234018863079</v>
      </c>
      <c r="G72"/>
      <c r="H72"/>
    </row>
    <row r="73" spans="1:8" x14ac:dyDescent="0.2">
      <c r="A73" s="6">
        <v>14.3</v>
      </c>
      <c r="B73" s="6">
        <v>15.9</v>
      </c>
      <c r="C73" s="2" t="str">
        <f>CONCATENATE(TEXT(2*Table2[[#This Row],[Photon energy fr (eV)]]-Threshold,"00.0"),"–",TEXT(2*Table2[[#This Row],[Photon energy to (eV)]]-Threshold,"00.0"))</f>
        <v>04.0–07.2</v>
      </c>
      <c r="D73" s="6">
        <v>71</v>
      </c>
      <c r="E73" s="7">
        <v>224.22711814078701</v>
      </c>
      <c r="G73"/>
      <c r="H73"/>
    </row>
    <row r="74" spans="1:8" x14ac:dyDescent="0.2">
      <c r="A74" s="6">
        <v>14.3</v>
      </c>
      <c r="B74" s="6">
        <v>15.9</v>
      </c>
      <c r="C74" s="2" t="str">
        <f>CONCATENATE(TEXT(2*Table2[[#This Row],[Photon energy fr (eV)]]-Threshold,"00.0"),"–",TEXT(2*Table2[[#This Row],[Photon energy to (eV)]]-Threshold,"00.0"))</f>
        <v>04.0–07.2</v>
      </c>
      <c r="D74" s="6">
        <v>72</v>
      </c>
      <c r="E74" s="7">
        <v>225.04755215971599</v>
      </c>
      <c r="G74"/>
      <c r="H74"/>
    </row>
    <row r="75" spans="1:8" x14ac:dyDescent="0.2">
      <c r="A75" s="6">
        <v>14.3</v>
      </c>
      <c r="B75" s="6">
        <v>15.9</v>
      </c>
      <c r="C75" s="2" t="str">
        <f>CONCATENATE(TEXT(2*Table2[[#This Row],[Photon energy fr (eV)]]-Threshold,"00.0"),"–",TEXT(2*Table2[[#This Row],[Photon energy to (eV)]]-Threshold,"00.0"))</f>
        <v>04.0–07.2</v>
      </c>
      <c r="D75" s="6">
        <v>73</v>
      </c>
      <c r="E75" s="7">
        <v>225.72360920716699</v>
      </c>
      <c r="G75"/>
      <c r="H75"/>
    </row>
    <row r="76" spans="1:8" x14ac:dyDescent="0.2">
      <c r="A76" s="6">
        <v>14.3</v>
      </c>
      <c r="B76" s="6">
        <v>15.9</v>
      </c>
      <c r="C76" s="2" t="str">
        <f>CONCATENATE(TEXT(2*Table2[[#This Row],[Photon energy fr (eV)]]-Threshold,"00.0"),"–",TEXT(2*Table2[[#This Row],[Photon energy to (eV)]]-Threshold,"00.0"))</f>
        <v>04.0–07.2</v>
      </c>
      <c r="D76" s="6">
        <v>74</v>
      </c>
      <c r="E76" s="7">
        <v>226.27931800255999</v>
      </c>
      <c r="G76"/>
      <c r="H76"/>
    </row>
    <row r="77" spans="1:8" x14ac:dyDescent="0.2">
      <c r="A77" s="6">
        <v>14.3</v>
      </c>
      <c r="B77" s="6">
        <v>15.9</v>
      </c>
      <c r="C77" s="2" t="str">
        <f>CONCATENATE(TEXT(2*Table2[[#This Row],[Photon energy fr (eV)]]-Threshold,"00.0"),"–",TEXT(2*Table2[[#This Row],[Photon energy to (eV)]]-Threshold,"00.0"))</f>
        <v>04.0–07.2</v>
      </c>
      <c r="D77" s="6">
        <v>75</v>
      </c>
      <c r="E77" s="7">
        <v>226.73515802887599</v>
      </c>
      <c r="G77"/>
      <c r="H77"/>
    </row>
    <row r="78" spans="1:8" x14ac:dyDescent="0.2">
      <c r="A78" s="6">
        <v>14.3</v>
      </c>
      <c r="B78" s="6">
        <v>15.9</v>
      </c>
      <c r="C78" s="2" t="str">
        <f>CONCATENATE(TEXT(2*Table2[[#This Row],[Photon energy fr (eV)]]-Threshold,"00.0"),"–",TEXT(2*Table2[[#This Row],[Photon energy to (eV)]]-Threshold,"00.0"))</f>
        <v>04.0–07.2</v>
      </c>
      <c r="D78" s="6">
        <v>76</v>
      </c>
      <c r="E78" s="7">
        <v>227.10866248828901</v>
      </c>
      <c r="G78"/>
      <c r="H78"/>
    </row>
    <row r="79" spans="1:8" x14ac:dyDescent="0.2">
      <c r="A79" s="6">
        <v>14.3</v>
      </c>
      <c r="B79" s="6">
        <v>15.9</v>
      </c>
      <c r="C79" s="2" t="str">
        <f>CONCATENATE(TEXT(2*Table2[[#This Row],[Photon energy fr (eV)]]-Threshold,"00.0"),"–",TEXT(2*Table2[[#This Row],[Photon energy to (eV)]]-Threshold,"00.0"))</f>
        <v>04.0–07.2</v>
      </c>
      <c r="D79" s="6">
        <v>77</v>
      </c>
      <c r="E79" s="7">
        <v>227.41493763936799</v>
      </c>
      <c r="G79"/>
      <c r="H79"/>
    </row>
    <row r="80" spans="1:8" x14ac:dyDescent="0.2">
      <c r="A80" s="6">
        <v>14.3</v>
      </c>
      <c r="B80" s="6">
        <v>15.9</v>
      </c>
      <c r="C80" s="2" t="str">
        <f>CONCATENATE(TEXT(2*Table2[[#This Row],[Photon energy fr (eV)]]-Threshold,"00.0"),"–",TEXT(2*Table2[[#This Row],[Photon energy to (eV)]]-Threshold,"00.0"))</f>
        <v>04.0–07.2</v>
      </c>
      <c r="D80" s="6">
        <v>78</v>
      </c>
      <c r="E80" s="7">
        <v>227.66712262551499</v>
      </c>
      <c r="G80"/>
      <c r="H80"/>
    </row>
    <row r="81" spans="1:8" x14ac:dyDescent="0.2">
      <c r="A81" s="6">
        <v>14.3</v>
      </c>
      <c r="B81" s="6">
        <v>15.9</v>
      </c>
      <c r="C81" s="2" t="str">
        <f>CONCATENATE(TEXT(2*Table2[[#This Row],[Photon energy fr (eV)]]-Threshold,"00.0"),"–",TEXT(2*Table2[[#This Row],[Photon energy to (eV)]]-Threshold,"00.0"))</f>
        <v>04.0–07.2</v>
      </c>
      <c r="D81" s="6">
        <v>79</v>
      </c>
      <c r="E81" s="7">
        <v>227.876816979084</v>
      </c>
      <c r="G81"/>
      <c r="H81"/>
    </row>
    <row r="82" spans="1:8" x14ac:dyDescent="0.2">
      <c r="A82" s="6">
        <v>14.3</v>
      </c>
      <c r="B82" s="6">
        <v>15.9</v>
      </c>
      <c r="C82" s="2" t="str">
        <f>CONCATENATE(TEXT(2*Table2[[#This Row],[Photon energy fr (eV)]]-Threshold,"00.0"),"–",TEXT(2*Table2[[#This Row],[Photon energy to (eV)]]-Threshold,"00.0"))</f>
        <v>04.0–07.2</v>
      </c>
      <c r="D82" s="6">
        <v>80</v>
      </c>
      <c r="E82" s="7">
        <v>228.054511451878</v>
      </c>
      <c r="G82"/>
      <c r="H82"/>
    </row>
    <row r="83" spans="1:8" x14ac:dyDescent="0.2">
      <c r="A83" s="6">
        <v>14.3</v>
      </c>
      <c r="B83" s="6">
        <v>15.9</v>
      </c>
      <c r="C83" s="2" t="str">
        <f>CONCATENATE(TEXT(2*Table2[[#This Row],[Photon energy fr (eV)]]-Threshold,"00.0"),"–",TEXT(2*Table2[[#This Row],[Photon energy to (eV)]]-Threshold,"00.0"))</f>
        <v>04.0–07.2</v>
      </c>
      <c r="D83" s="6">
        <v>81</v>
      </c>
      <c r="E83" s="7">
        <v>228.21007740811001</v>
      </c>
      <c r="G83"/>
      <c r="H83"/>
    </row>
    <row r="84" spans="1:8" x14ac:dyDescent="0.2">
      <c r="A84" s="6">
        <v>14.3</v>
      </c>
      <c r="B84" s="6">
        <v>15.9</v>
      </c>
      <c r="C84" s="2" t="str">
        <f>CONCATENATE(TEXT(2*Table2[[#This Row],[Photon energy fr (eV)]]-Threshold,"00.0"),"–",TEXT(2*Table2[[#This Row],[Photon energy to (eV)]]-Threshold,"00.0"))</f>
        <v>04.0–07.2</v>
      </c>
      <c r="D84" s="6">
        <v>82</v>
      </c>
      <c r="E84" s="7">
        <v>228.35341410342301</v>
      </c>
      <c r="G84"/>
      <c r="H84"/>
    </row>
    <row r="85" spans="1:8" x14ac:dyDescent="0.2">
      <c r="A85" s="6">
        <v>14.3</v>
      </c>
      <c r="B85" s="6">
        <v>15.9</v>
      </c>
      <c r="C85" s="2" t="str">
        <f>CONCATENATE(TEXT(2*Table2[[#This Row],[Photon energy fr (eV)]]-Threshold,"00.0"),"–",TEXT(2*Table2[[#This Row],[Photon energy to (eV)]]-Threshold,"00.0"))</f>
        <v>04.0–07.2</v>
      </c>
      <c r="D85" s="6">
        <v>83</v>
      </c>
      <c r="E85" s="7">
        <v>228.495456317937</v>
      </c>
      <c r="G85"/>
      <c r="H85"/>
    </row>
    <row r="86" spans="1:8" x14ac:dyDescent="0.2">
      <c r="A86" s="6">
        <v>14.3</v>
      </c>
      <c r="B86" s="6">
        <v>15.9</v>
      </c>
      <c r="C86" s="2" t="str">
        <f>CONCATENATE(TEXT(2*Table2[[#This Row],[Photon energy fr (eV)]]-Threshold,"00.0"),"–",TEXT(2*Table2[[#This Row],[Photon energy to (eV)]]-Threshold,"00.0"))</f>
        <v>04.0–07.2</v>
      </c>
      <c r="D86" s="6">
        <v>84</v>
      </c>
      <c r="E86" s="7">
        <v>228.650004643339</v>
      </c>
      <c r="G86"/>
      <c r="H86"/>
    </row>
    <row r="87" spans="1:8" x14ac:dyDescent="0.2">
      <c r="A87" s="6">
        <v>14.3</v>
      </c>
      <c r="B87" s="6">
        <v>15.9</v>
      </c>
      <c r="C87" s="2" t="str">
        <f>CONCATENATE(TEXT(2*Table2[[#This Row],[Photon energy fr (eV)]]-Threshold,"00.0"),"–",TEXT(2*Table2[[#This Row],[Photon energy to (eV)]]-Threshold,"00.0"))</f>
        <v>04.0–07.2</v>
      </c>
      <c r="D87" s="6">
        <v>85</v>
      </c>
      <c r="E87" s="7">
        <v>228.83756932581599</v>
      </c>
      <c r="G87"/>
      <c r="H87"/>
    </row>
    <row r="88" spans="1:8" x14ac:dyDescent="0.2">
      <c r="A88" s="6">
        <v>14.3</v>
      </c>
      <c r="B88" s="6">
        <v>15.9</v>
      </c>
      <c r="C88" s="2" t="str">
        <f>CONCATENATE(TEXT(2*Table2[[#This Row],[Photon energy fr (eV)]]-Threshold,"00.0"),"–",TEXT(2*Table2[[#This Row],[Photon energy to (eV)]]-Threshold,"00.0"))</f>
        <v>04.0–07.2</v>
      </c>
      <c r="D88" s="6">
        <v>86</v>
      </c>
      <c r="E88" s="7">
        <v>229.09478342516101</v>
      </c>
      <c r="G88"/>
      <c r="H88"/>
    </row>
    <row r="89" spans="1:8" x14ac:dyDescent="0.2">
      <c r="A89" s="6">
        <v>14.3</v>
      </c>
      <c r="B89" s="6">
        <v>15.9</v>
      </c>
      <c r="C89" s="2" t="str">
        <f>CONCATENATE(TEXT(2*Table2[[#This Row],[Photon energy fr (eV)]]-Threshold,"00.0"),"–",TEXT(2*Table2[[#This Row],[Photon energy to (eV)]]-Threshold,"00.0"))</f>
        <v>04.0–07.2</v>
      </c>
      <c r="D89" s="6">
        <v>87</v>
      </c>
      <c r="E89" s="7">
        <v>229.50237169325399</v>
      </c>
      <c r="G89"/>
      <c r="H89"/>
    </row>
    <row r="90" spans="1:8" x14ac:dyDescent="0.2">
      <c r="A90" s="6">
        <v>14.3</v>
      </c>
      <c r="B90" s="6">
        <v>15.9</v>
      </c>
      <c r="C90" s="2" t="str">
        <f>CONCATENATE(TEXT(2*Table2[[#This Row],[Photon energy fr (eV)]]-Threshold,"00.0"),"–",TEXT(2*Table2[[#This Row],[Photon energy to (eV)]]-Threshold,"00.0"))</f>
        <v>04.0–07.2</v>
      </c>
      <c r="D90" s="6">
        <v>88</v>
      </c>
      <c r="E90" s="7">
        <v>230.29625223610199</v>
      </c>
      <c r="G90"/>
      <c r="H90"/>
    </row>
    <row r="91" spans="1:8" x14ac:dyDescent="0.2">
      <c r="A91" s="6">
        <v>14.3</v>
      </c>
      <c r="B91" s="6">
        <v>15.9</v>
      </c>
      <c r="C91" s="2" t="str">
        <f>CONCATENATE(TEXT(2*Table2[[#This Row],[Photon energy fr (eV)]]-Threshold,"00.0"),"–",TEXT(2*Table2[[#This Row],[Photon energy to (eV)]]-Threshold,"00.0"))</f>
        <v>04.0–07.2</v>
      </c>
      <c r="D91" s="6">
        <v>89</v>
      </c>
      <c r="E91" s="7">
        <v>232.63612873621699</v>
      </c>
      <c r="G91"/>
      <c r="H91"/>
    </row>
    <row r="92" spans="1:8" x14ac:dyDescent="0.2">
      <c r="A92" s="6">
        <v>14.3</v>
      </c>
      <c r="B92" s="6">
        <v>15.9</v>
      </c>
      <c r="C92" s="2" t="str">
        <f>CONCATENATE(TEXT(2*Table2[[#This Row],[Photon energy fr (eV)]]-Threshold,"00.0"),"–",TEXT(2*Table2[[#This Row],[Photon energy to (eV)]]-Threshold,"00.0"))</f>
        <v>04.0–07.2</v>
      </c>
      <c r="D92" s="6">
        <v>91</v>
      </c>
      <c r="E92" s="7">
        <v>223.10895984661201</v>
      </c>
      <c r="G92"/>
      <c r="H92"/>
    </row>
    <row r="93" spans="1:8" x14ac:dyDescent="0.2">
      <c r="A93" s="6">
        <v>14.3</v>
      </c>
      <c r="B93" s="6">
        <v>15.9</v>
      </c>
      <c r="C93" s="2" t="str">
        <f>CONCATENATE(TEXT(2*Table2[[#This Row],[Photon energy fr (eV)]]-Threshold,"00.0"),"–",TEXT(2*Table2[[#This Row],[Photon energy to (eV)]]-Threshold,"00.0"))</f>
        <v>04.0–07.2</v>
      </c>
      <c r="D93" s="6">
        <v>92</v>
      </c>
      <c r="E93" s="7">
        <v>225.53426750500401</v>
      </c>
      <c r="G93"/>
      <c r="H93"/>
    </row>
    <row r="94" spans="1:8" x14ac:dyDescent="0.2">
      <c r="A94" s="6">
        <v>14.3</v>
      </c>
      <c r="B94" s="6">
        <v>15.9</v>
      </c>
      <c r="C94" s="2" t="str">
        <f>CONCATENATE(TEXT(2*Table2[[#This Row],[Photon energy fr (eV)]]-Threshold,"00.0"),"–",TEXT(2*Table2[[#This Row],[Photon energy to (eV)]]-Threshold,"00.0"))</f>
        <v>04.0–07.2</v>
      </c>
      <c r="D94" s="6">
        <v>93</v>
      </c>
      <c r="E94" s="7">
        <v>226.32907909178999</v>
      </c>
      <c r="G94"/>
      <c r="H94"/>
    </row>
    <row r="95" spans="1:8" x14ac:dyDescent="0.2">
      <c r="A95" s="6">
        <v>14.3</v>
      </c>
      <c r="B95" s="6">
        <v>15.9</v>
      </c>
      <c r="C95" s="2" t="str">
        <f>CONCATENATE(TEXT(2*Table2[[#This Row],[Photon energy fr (eV)]]-Threshold,"00.0"),"–",TEXT(2*Table2[[#This Row],[Photon energy to (eV)]]-Threshold,"00.0"))</f>
        <v>04.0–07.2</v>
      </c>
      <c r="D95" s="6">
        <v>94</v>
      </c>
      <c r="E95" s="7">
        <v>226.71619211787501</v>
      </c>
      <c r="G95"/>
      <c r="H95"/>
    </row>
    <row r="96" spans="1:8" x14ac:dyDescent="0.2">
      <c r="A96" s="6">
        <v>14.3</v>
      </c>
      <c r="B96" s="6">
        <v>15.9</v>
      </c>
      <c r="C96" s="2" t="str">
        <f>CONCATENATE(TEXT(2*Table2[[#This Row],[Photon energy fr (eV)]]-Threshold,"00.0"),"–",TEXT(2*Table2[[#This Row],[Photon energy to (eV)]]-Threshold,"00.0"))</f>
        <v>04.0–07.2</v>
      </c>
      <c r="D96" s="6">
        <v>95</v>
      </c>
      <c r="E96" s="7">
        <v>226.936085639059</v>
      </c>
      <c r="G96"/>
      <c r="H96"/>
    </row>
    <row r="97" spans="1:8" x14ac:dyDescent="0.2">
      <c r="A97" s="6">
        <v>14.3</v>
      </c>
      <c r="B97" s="6">
        <v>15.9</v>
      </c>
      <c r="C97" s="2" t="str">
        <f>CONCATENATE(TEXT(2*Table2[[#This Row],[Photon energy fr (eV)]]-Threshold,"00.0"),"–",TEXT(2*Table2[[#This Row],[Photon energy to (eV)]]-Threshold,"00.0"))</f>
        <v>04.0–07.2</v>
      </c>
      <c r="D97" s="6">
        <v>96</v>
      </c>
      <c r="E97" s="7">
        <v>227.066822330235</v>
      </c>
      <c r="G97"/>
      <c r="H97"/>
    </row>
    <row r="98" spans="1:8" x14ac:dyDescent="0.2">
      <c r="A98" s="6">
        <v>14.3</v>
      </c>
      <c r="B98" s="6">
        <v>15.9</v>
      </c>
      <c r="C98" s="2" t="str">
        <f>CONCATENATE(TEXT(2*Table2[[#This Row],[Photon energy fr (eV)]]-Threshold,"00.0"),"–",TEXT(2*Table2[[#This Row],[Photon energy to (eV)]]-Threshold,"00.0"))</f>
        <v>04.0–07.2</v>
      </c>
      <c r="D98" s="6">
        <v>97</v>
      </c>
      <c r="E98" s="7">
        <v>227.13981676898999</v>
      </c>
      <c r="G98"/>
      <c r="H98"/>
    </row>
    <row r="99" spans="1:8" x14ac:dyDescent="0.2">
      <c r="A99" s="6">
        <v>14.3</v>
      </c>
      <c r="B99" s="6">
        <v>15.9</v>
      </c>
      <c r="C99" s="2" t="str">
        <f>CONCATENATE(TEXT(2*Table2[[#This Row],[Photon energy fr (eV)]]-Threshold,"00.0"),"–",TEXT(2*Table2[[#This Row],[Photon energy to (eV)]]-Threshold,"00.0"))</f>
        <v>04.0–07.2</v>
      </c>
      <c r="D99" s="6">
        <v>98</v>
      </c>
      <c r="E99" s="7">
        <v>227.16857984387599</v>
      </c>
      <c r="G99"/>
      <c r="H99"/>
    </row>
    <row r="100" spans="1:8" x14ac:dyDescent="0.2">
      <c r="A100" s="6">
        <v>14.3</v>
      </c>
      <c r="B100" s="6">
        <v>15.9</v>
      </c>
      <c r="C100" s="2" t="str">
        <f>CONCATENATE(TEXT(2*Table2[[#This Row],[Photon energy fr (eV)]]-Threshold,"00.0"),"–",TEXT(2*Table2[[#This Row],[Photon energy to (eV)]]-Threshold,"00.0"))</f>
        <v>04.0–07.2</v>
      </c>
      <c r="D100" s="6">
        <v>99</v>
      </c>
      <c r="E100" s="7">
        <v>227.15820937853599</v>
      </c>
      <c r="G100"/>
      <c r="H100"/>
    </row>
    <row r="101" spans="1:8" x14ac:dyDescent="0.2">
      <c r="A101" s="6">
        <v>14.3</v>
      </c>
      <c r="B101" s="6">
        <v>15.9</v>
      </c>
      <c r="C101" s="2" t="str">
        <f>CONCATENATE(TEXT(2*Table2[[#This Row],[Photon energy fr (eV)]]-Threshold,"00.0"),"–",TEXT(2*Table2[[#This Row],[Photon energy to (eV)]]-Threshold,"00.0"))</f>
        <v>04.0–07.2</v>
      </c>
      <c r="D101" s="6">
        <v>100</v>
      </c>
      <c r="E101" s="7">
        <v>227.10910765977701</v>
      </c>
      <c r="G101"/>
      <c r="H101"/>
    </row>
    <row r="102" spans="1:8" x14ac:dyDescent="0.2">
      <c r="A102" s="6">
        <v>14.3</v>
      </c>
      <c r="B102" s="6">
        <v>15.9</v>
      </c>
      <c r="C102" s="2" t="str">
        <f>CONCATENATE(TEXT(2*Table2[[#This Row],[Photon energy fr (eV)]]-Threshold,"00.0"),"–",TEXT(2*Table2[[#This Row],[Photon energy to (eV)]]-Threshold,"00.0"))</f>
        <v>04.0–07.2</v>
      </c>
      <c r="D102" s="6">
        <v>101</v>
      </c>
      <c r="E102" s="7">
        <v>227.018588103464</v>
      </c>
      <c r="G102"/>
      <c r="H102"/>
    </row>
    <row r="103" spans="1:8" x14ac:dyDescent="0.2">
      <c r="A103" s="6">
        <v>14.3</v>
      </c>
      <c r="B103" s="6">
        <v>15.9</v>
      </c>
      <c r="C103" s="2" t="str">
        <f>CONCATENATE(TEXT(2*Table2[[#This Row],[Photon energy fr (eV)]]-Threshold,"00.0"),"–",TEXT(2*Table2[[#This Row],[Photon energy to (eV)]]-Threshold,"00.0"))</f>
        <v>04.0–07.2</v>
      </c>
      <c r="D103" s="6">
        <v>102</v>
      </c>
      <c r="E103" s="7">
        <v>226.881586100108</v>
      </c>
      <c r="G103"/>
      <c r="H103"/>
    </row>
    <row r="104" spans="1:8" x14ac:dyDescent="0.2">
      <c r="A104" s="6">
        <v>14.3</v>
      </c>
      <c r="B104" s="6">
        <v>15.9</v>
      </c>
      <c r="C104" s="2" t="str">
        <f>CONCATENATE(TEXT(2*Table2[[#This Row],[Photon energy fr (eV)]]-Threshold,"00.0"),"–",TEXT(2*Table2[[#This Row],[Photon energy to (eV)]]-Threshold,"00.0"))</f>
        <v>04.0–07.2</v>
      </c>
      <c r="D104" s="6">
        <v>103</v>
      </c>
      <c r="E104" s="7">
        <v>226.69093709002601</v>
      </c>
      <c r="G104"/>
      <c r="H104"/>
    </row>
    <row r="105" spans="1:8" x14ac:dyDescent="0.2">
      <c r="A105" s="6">
        <v>14.3</v>
      </c>
      <c r="B105" s="6">
        <v>15.9</v>
      </c>
      <c r="C105" s="2" t="str">
        <f>CONCATENATE(TEXT(2*Table2[[#This Row],[Photon energy fr (eV)]]-Threshold,"00.0"),"–",TEXT(2*Table2[[#This Row],[Photon energy to (eV)]]-Threshold,"00.0"))</f>
        <v>04.0–07.2</v>
      </c>
      <c r="D105" s="6">
        <v>104</v>
      </c>
      <c r="E105" s="7">
        <v>226.437415988608</v>
      </c>
      <c r="G105"/>
      <c r="H105"/>
    </row>
    <row r="106" spans="1:8" x14ac:dyDescent="0.2">
      <c r="A106" s="6">
        <v>14.3</v>
      </c>
      <c r="B106" s="6">
        <v>15.9</v>
      </c>
      <c r="C106" s="2" t="str">
        <f>CONCATENATE(TEXT(2*Table2[[#This Row],[Photon energy fr (eV)]]-Threshold,"00.0"),"–",TEXT(2*Table2[[#This Row],[Photon energy to (eV)]]-Threshold,"00.0"))</f>
        <v>04.0–07.2</v>
      </c>
      <c r="D106" s="6">
        <v>105</v>
      </c>
      <c r="E106" s="7">
        <v>226.109623698245</v>
      </c>
      <c r="G106"/>
      <c r="H106"/>
    </row>
    <row r="107" spans="1:8" x14ac:dyDescent="0.2">
      <c r="A107" s="6">
        <v>14.3</v>
      </c>
      <c r="B107" s="6">
        <v>15.9</v>
      </c>
      <c r="C107" s="2" t="str">
        <f>CONCATENATE(TEXT(2*Table2[[#This Row],[Photon energy fr (eV)]]-Threshold,"00.0"),"–",TEXT(2*Table2[[#This Row],[Photon energy to (eV)]]-Threshold,"00.0"))</f>
        <v>04.0–07.2</v>
      </c>
      <c r="D107" s="6">
        <v>106</v>
      </c>
      <c r="E107" s="7">
        <v>225.69375804338</v>
      </c>
      <c r="G107"/>
      <c r="H107"/>
    </row>
    <row r="108" spans="1:8" x14ac:dyDescent="0.2">
      <c r="A108" s="6">
        <v>14.3</v>
      </c>
      <c r="B108" s="6">
        <v>15.9</v>
      </c>
      <c r="C108" s="2" t="str">
        <f>CONCATENATE(TEXT(2*Table2[[#This Row],[Photon energy fr (eV)]]-Threshold,"00.0"),"–",TEXT(2*Table2[[#This Row],[Photon energy to (eV)]]-Threshold,"00.0"))</f>
        <v>04.0–07.2</v>
      </c>
      <c r="D108" s="6">
        <v>107</v>
      </c>
      <c r="E108" s="7">
        <v>225.17328246602801</v>
      </c>
      <c r="G108"/>
      <c r="H108"/>
    </row>
    <row r="109" spans="1:8" x14ac:dyDescent="0.2">
      <c r="A109" s="6">
        <v>14.3</v>
      </c>
      <c r="B109" s="6">
        <v>15.9</v>
      </c>
      <c r="C109" s="2" t="str">
        <f>CONCATENATE(TEXT(2*Table2[[#This Row],[Photon energy fr (eV)]]-Threshold,"00.0"),"–",TEXT(2*Table2[[#This Row],[Photon energy to (eV)]]-Threshold,"00.0"))</f>
        <v>04.0–07.2</v>
      </c>
      <c r="D109" s="6">
        <v>108</v>
      </c>
      <c r="E109" s="7">
        <v>224.52849255400301</v>
      </c>
      <c r="G109"/>
      <c r="H109"/>
    </row>
    <row r="110" spans="1:8" x14ac:dyDescent="0.2">
      <c r="A110" s="6">
        <v>14.3</v>
      </c>
      <c r="B110" s="6">
        <v>15.9</v>
      </c>
      <c r="C110" s="2" t="str">
        <f>CONCATENATE(TEXT(2*Table2[[#This Row],[Photon energy fr (eV)]]-Threshold,"00.0"),"–",TEXT(2*Table2[[#This Row],[Photon energy to (eV)]]-Threshold,"00.0"))</f>
        <v>04.0–07.2</v>
      </c>
      <c r="D110" s="6">
        <v>109</v>
      </c>
      <c r="E110" s="7">
        <v>223.735972094609</v>
      </c>
      <c r="G110"/>
      <c r="H110"/>
    </row>
    <row r="111" spans="1:8" x14ac:dyDescent="0.2">
      <c r="A111" s="6">
        <v>14.3</v>
      </c>
      <c r="B111" s="6">
        <v>15.9</v>
      </c>
      <c r="C111" s="2" t="str">
        <f>CONCATENATE(TEXT(2*Table2[[#This Row],[Photon energy fr (eV)]]-Threshold,"00.0"),"–",TEXT(2*Table2[[#This Row],[Photon energy to (eV)]]-Threshold,"00.0"))</f>
        <v>04.0–07.2</v>
      </c>
      <c r="D111" s="6">
        <v>110</v>
      </c>
      <c r="E111" s="7">
        <v>222.767924406059</v>
      </c>
      <c r="G111"/>
      <c r="H111"/>
    </row>
    <row r="112" spans="1:8" x14ac:dyDescent="0.2">
      <c r="A112" s="6">
        <v>14.3</v>
      </c>
      <c r="B112" s="6">
        <v>15.9</v>
      </c>
      <c r="C112" s="2" t="str">
        <f>CONCATENATE(TEXT(2*Table2[[#This Row],[Photon energy fr (eV)]]-Threshold,"00.0"),"–",TEXT(2*Table2[[#This Row],[Photon energy to (eV)]]-Threshold,"00.0"))</f>
        <v>04.0–07.2</v>
      </c>
      <c r="D112" s="6">
        <v>111</v>
      </c>
      <c r="E112" s="7">
        <v>221.591360255143</v>
      </c>
      <c r="G112"/>
      <c r="H112"/>
    </row>
    <row r="113" spans="1:8" x14ac:dyDescent="0.2">
      <c r="A113" s="6">
        <v>14.3</v>
      </c>
      <c r="B113" s="6">
        <v>15.9</v>
      </c>
      <c r="C113" s="2" t="str">
        <f>CONCATENATE(TEXT(2*Table2[[#This Row],[Photon energy fr (eV)]]-Threshold,"00.0"),"–",TEXT(2*Table2[[#This Row],[Photon energy to (eV)]]-Threshold,"00.0"))</f>
        <v>04.0–07.2</v>
      </c>
      <c r="D113" s="6">
        <v>112</v>
      </c>
      <c r="E113" s="7">
        <v>220.16712070412899</v>
      </c>
      <c r="G113"/>
      <c r="H113"/>
    </row>
    <row r="114" spans="1:8" x14ac:dyDescent="0.2">
      <c r="A114" s="6">
        <v>14.3</v>
      </c>
      <c r="B114" s="6">
        <v>15.9</v>
      </c>
      <c r="C114" s="2" t="str">
        <f>CONCATENATE(TEXT(2*Table2[[#This Row],[Photon energy fr (eV)]]-Threshold,"00.0"),"–",TEXT(2*Table2[[#This Row],[Photon energy to (eV)]]-Threshold,"00.0"))</f>
        <v>04.0–07.2</v>
      </c>
      <c r="D114" s="6">
        <v>113</v>
      </c>
      <c r="E114" s="7">
        <v>218.448712570846</v>
      </c>
      <c r="G114"/>
      <c r="H114"/>
    </row>
    <row r="115" spans="1:8" x14ac:dyDescent="0.2">
      <c r="A115" s="6">
        <v>14.3</v>
      </c>
      <c r="B115" s="6">
        <v>15.9</v>
      </c>
      <c r="C115" s="2" t="str">
        <f>CONCATENATE(TEXT(2*Table2[[#This Row],[Photon energy fr (eV)]]-Threshold,"00.0"),"–",TEXT(2*Table2[[#This Row],[Photon energy to (eV)]]-Threshold,"00.0"))</f>
        <v>04.0–07.2</v>
      </c>
      <c r="D115" s="6">
        <v>114</v>
      </c>
      <c r="E115" s="7">
        <v>216.38093787571299</v>
      </c>
      <c r="G115"/>
      <c r="H115"/>
    </row>
    <row r="116" spans="1:8" x14ac:dyDescent="0.2">
      <c r="A116" s="6">
        <v>14.3</v>
      </c>
      <c r="B116" s="6">
        <v>15.9</v>
      </c>
      <c r="C116" s="2" t="str">
        <f>CONCATENATE(TEXT(2*Table2[[#This Row],[Photon energy fr (eV)]]-Threshold,"00.0"),"–",TEXT(2*Table2[[#This Row],[Photon energy to (eV)]]-Threshold,"00.0"))</f>
        <v>04.0–07.2</v>
      </c>
      <c r="D116" s="6">
        <v>115</v>
      </c>
      <c r="E116" s="7">
        <v>213.89831033900001</v>
      </c>
      <c r="G116"/>
      <c r="H116"/>
    </row>
    <row r="117" spans="1:8" x14ac:dyDescent="0.2">
      <c r="A117" s="6">
        <v>14.3</v>
      </c>
      <c r="B117" s="6">
        <v>15.9</v>
      </c>
      <c r="C117" s="2" t="str">
        <f>CONCATENATE(TEXT(2*Table2[[#This Row],[Photon energy fr (eV)]]-Threshold,"00.0"),"–",TEXT(2*Table2[[#This Row],[Photon energy to (eV)]]-Threshold,"00.0"))</f>
        <v>04.0–07.2</v>
      </c>
      <c r="D117" s="6">
        <v>116</v>
      </c>
      <c r="E117" s="7">
        <v>210.92327838184201</v>
      </c>
      <c r="G117"/>
      <c r="H117"/>
    </row>
    <row r="118" spans="1:8" x14ac:dyDescent="0.2">
      <c r="A118" s="6">
        <v>14.3</v>
      </c>
      <c r="B118" s="6">
        <v>15.9</v>
      </c>
      <c r="C118" s="2" t="str">
        <f>CONCATENATE(TEXT(2*Table2[[#This Row],[Photon energy fr (eV)]]-Threshold,"00.0"),"–",TEXT(2*Table2[[#This Row],[Photon energy to (eV)]]-Threshold,"00.0"))</f>
        <v>04.0–07.2</v>
      </c>
      <c r="D118" s="6">
        <v>117</v>
      </c>
      <c r="E118" s="7">
        <v>207.364326221704</v>
      </c>
      <c r="G118"/>
      <c r="H118"/>
    </row>
    <row r="119" spans="1:8" x14ac:dyDescent="0.2">
      <c r="A119" s="6">
        <v>14.3</v>
      </c>
      <c r="B119" s="6">
        <v>15.9</v>
      </c>
      <c r="C119" s="2" t="str">
        <f>CONCATENATE(TEXT(2*Table2[[#This Row],[Photon energy fr (eV)]]-Threshold,"00.0"),"–",TEXT(2*Table2[[#This Row],[Photon energy to (eV)]]-Threshold,"00.0"))</f>
        <v>04.0–07.2</v>
      </c>
      <c r="D119" s="6">
        <v>118</v>
      </c>
      <c r="E119" s="7">
        <v>203.114120673451</v>
      </c>
      <c r="G119"/>
      <c r="H119"/>
    </row>
    <row r="120" spans="1:8" x14ac:dyDescent="0.2">
      <c r="A120" s="6">
        <v>14.3</v>
      </c>
      <c r="B120" s="6">
        <v>15.9</v>
      </c>
      <c r="C120" s="2" t="str">
        <f>CONCATENATE(TEXT(2*Table2[[#This Row],[Photon energy fr (eV)]]-Threshold,"00.0"),"–",TEXT(2*Table2[[#This Row],[Photon energy to (eV)]]-Threshold,"00.0"))</f>
        <v>04.0–07.2</v>
      </c>
      <c r="D120" s="6">
        <v>119</v>
      </c>
      <c r="E120" s="7">
        <v>198.04803862418501</v>
      </c>
      <c r="G120"/>
      <c r="H120"/>
    </row>
    <row r="121" spans="1:8" x14ac:dyDescent="0.2">
      <c r="A121" s="6">
        <v>14.3</v>
      </c>
      <c r="B121" s="6">
        <v>15.9</v>
      </c>
      <c r="C121" s="2" t="str">
        <f>CONCATENATE(TEXT(2*Table2[[#This Row],[Photon energy fr (eV)]]-Threshold,"00.0"),"–",TEXT(2*Table2[[#This Row],[Photon energy to (eV)]]-Threshold,"00.0"))</f>
        <v>04.0–07.2</v>
      </c>
      <c r="D121" s="6">
        <v>120</v>
      </c>
      <c r="E121" s="7">
        <v>192.02368712655601</v>
      </c>
      <c r="G121"/>
      <c r="H121"/>
    </row>
    <row r="122" spans="1:8" x14ac:dyDescent="0.2">
      <c r="A122" s="6">
        <v>14.3</v>
      </c>
      <c r="B122" s="6">
        <v>15.9</v>
      </c>
      <c r="C122" s="2" t="str">
        <f>CONCATENATE(TEXT(2*Table2[[#This Row],[Photon energy fr (eV)]]-Threshold,"00.0"),"–",TEXT(2*Table2[[#This Row],[Photon energy to (eV)]]-Threshold,"00.0"))</f>
        <v>04.0–07.2</v>
      </c>
      <c r="D122" s="6">
        <v>121</v>
      </c>
      <c r="E122" s="7">
        <v>184.88245718696399</v>
      </c>
      <c r="G122"/>
      <c r="H122"/>
    </row>
    <row r="123" spans="1:8" x14ac:dyDescent="0.2">
      <c r="A123" s="6">
        <v>14.3</v>
      </c>
      <c r="B123" s="6">
        <v>15.9</v>
      </c>
      <c r="C123" s="2" t="str">
        <f>CONCATENATE(TEXT(2*Table2[[#This Row],[Photon energy fr (eV)]]-Threshold,"00.0"),"–",TEXT(2*Table2[[#This Row],[Photon energy to (eV)]]-Threshold,"00.0"))</f>
        <v>04.0–07.2</v>
      </c>
      <c r="D123" s="6">
        <v>122</v>
      </c>
      <c r="E123" s="7">
        <v>176.45475630262001</v>
      </c>
      <c r="G123"/>
      <c r="H123"/>
    </row>
    <row r="124" spans="1:8" x14ac:dyDescent="0.2">
      <c r="A124" s="6">
        <v>14.3</v>
      </c>
      <c r="B124" s="6">
        <v>15.9</v>
      </c>
      <c r="C124" s="2" t="str">
        <f>CONCATENATE(TEXT(2*Table2[[#This Row],[Photon energy fr (eV)]]-Threshold,"00.0"),"–",TEXT(2*Table2[[#This Row],[Photon energy to (eV)]]-Threshold,"00.0"))</f>
        <v>04.0–07.2</v>
      </c>
      <c r="D124" s="6">
        <v>123</v>
      </c>
      <c r="E124" s="7">
        <v>166.57127656912499</v>
      </c>
      <c r="G124"/>
      <c r="H124"/>
    </row>
    <row r="125" spans="1:8" x14ac:dyDescent="0.2">
      <c r="A125" s="6">
        <v>14.3</v>
      </c>
      <c r="B125" s="6">
        <v>15.9</v>
      </c>
      <c r="C125" s="2" t="str">
        <f>CONCATENATE(TEXT(2*Table2[[#This Row],[Photon energy fr (eV)]]-Threshold,"00.0"),"–",TEXT(2*Table2[[#This Row],[Photon energy to (eV)]]-Threshold,"00.0"))</f>
        <v>04.0–07.2</v>
      </c>
      <c r="D125" s="6">
        <v>124</v>
      </c>
      <c r="E125" s="7">
        <v>155.08317699753999</v>
      </c>
      <c r="G125"/>
      <c r="H125"/>
    </row>
    <row r="126" spans="1:8" x14ac:dyDescent="0.2">
      <c r="A126" s="6">
        <v>14.3</v>
      </c>
      <c r="B126" s="6">
        <v>15.9</v>
      </c>
      <c r="C126" s="2" t="str">
        <f>CONCATENATE(TEXT(2*Table2[[#This Row],[Photon energy fr (eV)]]-Threshold,"00.0"),"–",TEXT(2*Table2[[#This Row],[Photon energy to (eV)]]-Threshold,"00.0"))</f>
        <v>04.0–07.2</v>
      </c>
      <c r="D126" s="6">
        <v>125</v>
      </c>
      <c r="E126" s="7">
        <v>141.89365113275099</v>
      </c>
      <c r="G126"/>
      <c r="H126"/>
    </row>
    <row r="127" spans="1:8" x14ac:dyDescent="0.2">
      <c r="A127" s="6">
        <v>14.3</v>
      </c>
      <c r="B127" s="6">
        <v>15.9</v>
      </c>
      <c r="C127" s="2" t="str">
        <f>CONCATENATE(TEXT(2*Table2[[#This Row],[Photon energy fr (eV)]]-Threshold,"00.0"),"–",TEXT(2*Table2[[#This Row],[Photon energy to (eV)]]-Threshold,"00.0"))</f>
        <v>04.0–07.2</v>
      </c>
      <c r="D127" s="6">
        <v>126</v>
      </c>
      <c r="E127" s="7">
        <v>127.00072231868801</v>
      </c>
      <c r="G127"/>
      <c r="H127"/>
    </row>
    <row r="128" spans="1:8" x14ac:dyDescent="0.2">
      <c r="A128" s="6">
        <v>14.3</v>
      </c>
      <c r="B128" s="6">
        <v>15.9</v>
      </c>
      <c r="C128" s="2" t="str">
        <f>CONCATENATE(TEXT(2*Table2[[#This Row],[Photon energy fr (eV)]]-Threshold,"00.0"),"–",TEXT(2*Table2[[#This Row],[Photon energy to (eV)]]-Threshold,"00.0"))</f>
        <v>04.0–07.2</v>
      </c>
      <c r="D128" s="6">
        <v>127</v>
      </c>
      <c r="E128" s="7">
        <v>110.54493575526701</v>
      </c>
      <c r="G128"/>
      <c r="H128"/>
    </row>
    <row r="129" spans="1:8" x14ac:dyDescent="0.2">
      <c r="A129" s="6">
        <v>14.3</v>
      </c>
      <c r="B129" s="6">
        <v>15.9</v>
      </c>
      <c r="C129" s="2" t="str">
        <f>CONCATENATE(TEXT(2*Table2[[#This Row],[Photon energy fr (eV)]]-Threshold,"00.0"),"–",TEXT(2*Table2[[#This Row],[Photon energy to (eV)]]-Threshold,"00.0"))</f>
        <v>04.0–07.2</v>
      </c>
      <c r="D129" s="6">
        <v>128</v>
      </c>
      <c r="E129" s="7">
        <v>92.846430929150699</v>
      </c>
      <c r="G129"/>
      <c r="H129"/>
    </row>
    <row r="130" spans="1:8" x14ac:dyDescent="0.2">
      <c r="A130" s="6">
        <v>14.3</v>
      </c>
      <c r="B130" s="6">
        <v>15.9</v>
      </c>
      <c r="C130" s="2" t="str">
        <f>CONCATENATE(TEXT(2*Table2[[#This Row],[Photon energy fr (eV)]]-Threshold,"00.0"),"–",TEXT(2*Table2[[#This Row],[Photon energy to (eV)]]-Threshold,"00.0"))</f>
        <v>04.0–07.2</v>
      </c>
      <c r="D130" s="6">
        <v>129</v>
      </c>
      <c r="E130" s="7">
        <v>74.408864031075595</v>
      </c>
      <c r="G130"/>
      <c r="H130"/>
    </row>
    <row r="131" spans="1:8" x14ac:dyDescent="0.2">
      <c r="A131" s="6">
        <v>14.3</v>
      </c>
      <c r="B131" s="6">
        <v>15.9</v>
      </c>
      <c r="C131" s="2" t="str">
        <f>CONCATENATE(TEXT(2*Table2[[#This Row],[Photon energy fr (eV)]]-Threshold,"00.0"),"–",TEXT(2*Table2[[#This Row],[Photon energy to (eV)]]-Threshold,"00.0"))</f>
        <v>04.0–07.2</v>
      </c>
      <c r="D131" s="6">
        <v>130</v>
      </c>
      <c r="E131" s="7">
        <v>55.8723152582807</v>
      </c>
      <c r="G131"/>
      <c r="H131"/>
    </row>
    <row r="132" spans="1:8" x14ac:dyDescent="0.2">
      <c r="A132" s="6">
        <v>14.3</v>
      </c>
      <c r="B132" s="6">
        <v>15.9</v>
      </c>
      <c r="C132" s="2" t="str">
        <f>CONCATENATE(TEXT(2*Table2[[#This Row],[Photon energy fr (eV)]]-Threshold,"00.0"),"–",TEXT(2*Table2[[#This Row],[Photon energy to (eV)]]-Threshold,"00.0"))</f>
        <v>04.0–07.2</v>
      </c>
      <c r="D132" s="6">
        <v>131</v>
      </c>
      <c r="E132" s="7">
        <v>37.918785428267498</v>
      </c>
      <c r="G132"/>
      <c r="H132"/>
    </row>
    <row r="133" spans="1:8" x14ac:dyDescent="0.2">
      <c r="A133" s="6">
        <v>14.3</v>
      </c>
      <c r="B133" s="6">
        <v>15.9</v>
      </c>
      <c r="C133" s="2" t="str">
        <f>CONCATENATE(TEXT(2*Table2[[#This Row],[Photon energy fr (eV)]]-Threshold,"00.0"),"–",TEXT(2*Table2[[#This Row],[Photon energy to (eV)]]-Threshold,"00.0"))</f>
        <v>04.0–07.2</v>
      </c>
      <c r="D133" s="6">
        <v>132</v>
      </c>
      <c r="E133" s="7">
        <v>21.161210952166002</v>
      </c>
      <c r="G133"/>
      <c r="H133"/>
    </row>
    <row r="134" spans="1:8" x14ac:dyDescent="0.2">
      <c r="A134" s="6">
        <v>14.3</v>
      </c>
      <c r="B134" s="6">
        <v>15.9</v>
      </c>
      <c r="C134" s="2" t="str">
        <f>CONCATENATE(TEXT(2*Table2[[#This Row],[Photon energy fr (eV)]]-Threshold,"00.0"),"–",TEXT(2*Table2[[#This Row],[Photon energy to (eV)]]-Threshold,"00.0"))</f>
        <v>04.0–07.2</v>
      </c>
      <c r="D134" s="6">
        <v>133</v>
      </c>
      <c r="E134" s="7">
        <v>6.0576032802170596</v>
      </c>
      <c r="G134"/>
      <c r="H134"/>
    </row>
    <row r="135" spans="1:8" x14ac:dyDescent="0.2">
      <c r="A135" s="6">
        <v>14.3</v>
      </c>
      <c r="B135" s="6">
        <v>15.9</v>
      </c>
      <c r="C135" s="2" t="str">
        <f>CONCATENATE(TEXT(2*Table2[[#This Row],[Photon energy fr (eV)]]-Threshold,"00.0"),"–",TEXT(2*Table2[[#This Row],[Photon energy to (eV)]]-Threshold,"00.0"))</f>
        <v>04.0–07.2</v>
      </c>
      <c r="D135" s="6">
        <v>134</v>
      </c>
      <c r="E135" s="7">
        <v>-7.1240867178577298</v>
      </c>
      <c r="G135"/>
      <c r="H135"/>
    </row>
    <row r="136" spans="1:8" x14ac:dyDescent="0.2">
      <c r="A136" s="6">
        <v>14.3</v>
      </c>
      <c r="B136" s="6">
        <v>15.9</v>
      </c>
      <c r="C136" s="2" t="str">
        <f>CONCATENATE(TEXT(2*Table2[[#This Row],[Photon energy fr (eV)]]-Threshold,"00.0"),"–",TEXT(2*Table2[[#This Row],[Photon energy to (eV)]]-Threshold,"00.0"))</f>
        <v>04.0–07.2</v>
      </c>
      <c r="D136" s="6">
        <v>135</v>
      </c>
      <c r="E136" s="7">
        <v>-18.292643447284199</v>
      </c>
      <c r="G136"/>
      <c r="H136"/>
    </row>
    <row r="137" spans="1:8" x14ac:dyDescent="0.2">
      <c r="A137" s="6">
        <v>14.3</v>
      </c>
      <c r="B137" s="6">
        <v>15.9</v>
      </c>
      <c r="C137" s="2" t="str">
        <f>CONCATENATE(TEXT(2*Table2[[#This Row],[Photon energy fr (eV)]]-Threshold,"00.0"),"–",TEXT(2*Table2[[#This Row],[Photon energy to (eV)]]-Threshold,"00.0"))</f>
        <v>04.0–07.2</v>
      </c>
      <c r="D137" s="6">
        <v>136</v>
      </c>
      <c r="E137" s="7">
        <v>-27.492133234777601</v>
      </c>
      <c r="G137"/>
      <c r="H137"/>
    </row>
    <row r="138" spans="1:8" x14ac:dyDescent="0.2">
      <c r="A138" s="6">
        <v>14.3</v>
      </c>
      <c r="B138" s="6">
        <v>15.9</v>
      </c>
      <c r="C138" s="2" t="str">
        <f>CONCATENATE(TEXT(2*Table2[[#This Row],[Photon energy fr (eV)]]-Threshold,"00.0"),"–",TEXT(2*Table2[[#This Row],[Photon energy to (eV)]]-Threshold,"00.0"))</f>
        <v>04.0–07.2</v>
      </c>
      <c r="D138" s="6">
        <v>137</v>
      </c>
      <c r="E138" s="7">
        <v>-34.853969792536503</v>
      </c>
      <c r="G138"/>
      <c r="H138"/>
    </row>
    <row r="139" spans="1:8" x14ac:dyDescent="0.2">
      <c r="A139" s="6">
        <v>14.3</v>
      </c>
      <c r="B139" s="6">
        <v>15.9</v>
      </c>
      <c r="C139" s="2" t="str">
        <f>CONCATENATE(TEXT(2*Table2[[#This Row],[Photon energy fr (eV)]]-Threshold,"00.0"),"–",TEXT(2*Table2[[#This Row],[Photon energy to (eV)]]-Threshold,"00.0"))</f>
        <v>04.0–07.2</v>
      </c>
      <c r="D139" s="6">
        <v>138</v>
      </c>
      <c r="E139" s="7">
        <v>-40.555928846179697</v>
      </c>
      <c r="G139"/>
      <c r="H139"/>
    </row>
    <row r="140" spans="1:8" x14ac:dyDescent="0.2">
      <c r="A140" s="6">
        <v>14.3</v>
      </c>
      <c r="B140" s="6">
        <v>15.9</v>
      </c>
      <c r="C140" s="2" t="str">
        <f>CONCATENATE(TEXT(2*Table2[[#This Row],[Photon energy fr (eV)]]-Threshold,"00.0"),"–",TEXT(2*Table2[[#This Row],[Photon energy to (eV)]]-Threshold,"00.0"))</f>
        <v>04.0–07.2</v>
      </c>
      <c r="D140" s="6">
        <v>139</v>
      </c>
      <c r="E140" s="7">
        <v>-44.792772902919701</v>
      </c>
      <c r="G140"/>
      <c r="H140"/>
    </row>
    <row r="141" spans="1:8" x14ac:dyDescent="0.2">
      <c r="A141" s="6">
        <v>14.3</v>
      </c>
      <c r="B141" s="6">
        <v>15.9</v>
      </c>
      <c r="C141" s="2" t="str">
        <f>CONCATENATE(TEXT(2*Table2[[#This Row],[Photon energy fr (eV)]]-Threshold,"00.0"),"–",TEXT(2*Table2[[#This Row],[Photon energy to (eV)]]-Threshold,"00.0"))</f>
        <v>04.0–07.2</v>
      </c>
      <c r="D141" s="6">
        <v>140</v>
      </c>
      <c r="E141" s="7">
        <v>-47.757813173002504</v>
      </c>
      <c r="G141"/>
      <c r="H141"/>
    </row>
    <row r="142" spans="1:8" x14ac:dyDescent="0.2">
      <c r="A142" s="6">
        <v>14.3</v>
      </c>
      <c r="B142" s="6">
        <v>15.9</v>
      </c>
      <c r="C142" s="2" t="str">
        <f>CONCATENATE(TEXT(2*Table2[[#This Row],[Photon energy fr (eV)]]-Threshold,"00.0"),"–",TEXT(2*Table2[[#This Row],[Photon energy to (eV)]]-Threshold,"00.0"))</f>
        <v>04.0–07.2</v>
      </c>
      <c r="D142" s="6">
        <v>141</v>
      </c>
      <c r="E142" s="7">
        <v>-49.632724485807998</v>
      </c>
      <c r="G142"/>
      <c r="H142"/>
    </row>
    <row r="143" spans="1:8" x14ac:dyDescent="0.2">
      <c r="A143" s="6">
        <v>14.3</v>
      </c>
      <c r="B143" s="6">
        <v>15.9</v>
      </c>
      <c r="C143" s="2" t="str">
        <f>CONCATENATE(TEXT(2*Table2[[#This Row],[Photon energy fr (eV)]]-Threshold,"00.0"),"–",TEXT(2*Table2[[#This Row],[Photon energy to (eV)]]-Threshold,"00.0"))</f>
        <v>04.0–07.2</v>
      </c>
      <c r="D143" s="6">
        <v>142</v>
      </c>
      <c r="E143" s="7">
        <v>-50.582818417468999</v>
      </c>
      <c r="G143"/>
      <c r="H143"/>
    </row>
    <row r="144" spans="1:8" x14ac:dyDescent="0.2">
      <c r="A144" s="6">
        <v>14.3</v>
      </c>
      <c r="B144" s="6">
        <v>15.9</v>
      </c>
      <c r="C144" s="2" t="str">
        <f>CONCATENATE(TEXT(2*Table2[[#This Row],[Photon energy fr (eV)]]-Threshold,"00.0"),"–",TEXT(2*Table2[[#This Row],[Photon energy to (eV)]]-Threshold,"00.0"))</f>
        <v>04.0–07.2</v>
      </c>
      <c r="D144" s="6">
        <v>143</v>
      </c>
      <c r="E144" s="7">
        <v>-50.755588317685699</v>
      </c>
      <c r="G144"/>
      <c r="H144"/>
    </row>
    <row r="145" spans="1:8" x14ac:dyDescent="0.2">
      <c r="A145" s="6">
        <v>14.3</v>
      </c>
      <c r="B145" s="6">
        <v>15.9</v>
      </c>
      <c r="C145" s="2" t="str">
        <f>CONCATENATE(TEXT(2*Table2[[#This Row],[Photon energy fr (eV)]]-Threshold,"00.0"),"–",TEXT(2*Table2[[#This Row],[Photon energy to (eV)]]-Threshold,"00.0"))</f>
        <v>04.0–07.2</v>
      </c>
      <c r="D145" s="6">
        <v>144</v>
      </c>
      <c r="E145" s="7">
        <v>-50.281042207655901</v>
      </c>
      <c r="G145"/>
      <c r="H145"/>
    </row>
    <row r="146" spans="1:8" x14ac:dyDescent="0.2">
      <c r="A146" s="6">
        <v>14.3</v>
      </c>
      <c r="B146" s="6">
        <v>15.9</v>
      </c>
      <c r="C146" s="2" t="str">
        <f>CONCATENATE(TEXT(2*Table2[[#This Row],[Photon energy fr (eV)]]-Threshold,"00.0"),"–",TEXT(2*Table2[[#This Row],[Photon energy to (eV)]]-Threshold,"00.0"))</f>
        <v>04.0–07.2</v>
      </c>
      <c r="D146" s="6">
        <v>145</v>
      </c>
      <c r="E146" s="7">
        <v>-49.272904787170098</v>
      </c>
      <c r="G146"/>
      <c r="H146"/>
    </row>
    <row r="147" spans="1:8" x14ac:dyDescent="0.2">
      <c r="A147" s="6">
        <v>14.3</v>
      </c>
      <c r="B147" s="6">
        <v>15.9</v>
      </c>
      <c r="C147" s="2" t="str">
        <f>CONCATENATE(TEXT(2*Table2[[#This Row],[Photon energy fr (eV)]]-Threshold,"00.0"),"–",TEXT(2*Table2[[#This Row],[Photon energy to (eV)]]-Threshold,"00.0"))</f>
        <v>04.0–07.2</v>
      </c>
      <c r="D147" s="6">
        <v>146</v>
      </c>
      <c r="E147" s="7">
        <v>-47.830160084438901</v>
      </c>
      <c r="G147"/>
      <c r="H147"/>
    </row>
    <row r="148" spans="1:8" x14ac:dyDescent="0.2">
      <c r="A148" s="6">
        <v>14.3</v>
      </c>
      <c r="B148" s="6">
        <v>15.9</v>
      </c>
      <c r="C148" s="2" t="str">
        <f>CONCATENATE(TEXT(2*Table2[[#This Row],[Photon energy fr (eV)]]-Threshold,"00.0"),"–",TEXT(2*Table2[[#This Row],[Photon energy to (eV)]]-Threshold,"00.0"))</f>
        <v>04.0–07.2</v>
      </c>
      <c r="D148" s="6">
        <v>147</v>
      </c>
      <c r="E148" s="7">
        <v>-46.038652520675903</v>
      </c>
      <c r="G148"/>
      <c r="H148"/>
    </row>
    <row r="149" spans="1:8" x14ac:dyDescent="0.2">
      <c r="A149" s="6">
        <v>14.3</v>
      </c>
      <c r="B149" s="6">
        <v>15.9</v>
      </c>
      <c r="C149" s="2" t="str">
        <f>CONCATENATE(TEXT(2*Table2[[#This Row],[Photon energy fr (eV)]]-Threshold,"00.0"),"–",TEXT(2*Table2[[#This Row],[Photon energy to (eV)]]-Threshold,"00.0"))</f>
        <v>04.0–07.2</v>
      </c>
      <c r="D149" s="6">
        <v>148</v>
      </c>
      <c r="E149" s="7">
        <v>-43.972609616693497</v>
      </c>
      <c r="G149"/>
      <c r="H149"/>
    </row>
    <row r="150" spans="1:8" x14ac:dyDescent="0.2">
      <c r="A150" s="6">
        <v>14.3</v>
      </c>
      <c r="B150" s="6">
        <v>15.9</v>
      </c>
      <c r="C150" s="2" t="str">
        <f>CONCATENATE(TEXT(2*Table2[[#This Row],[Photon energy fr (eV)]]-Threshold,"00.0"),"–",TEXT(2*Table2[[#This Row],[Photon energy to (eV)]]-Threshold,"00.0"))</f>
        <v>04.0–07.2</v>
      </c>
      <c r="D150" s="6">
        <v>149</v>
      </c>
      <c r="E150" s="7">
        <v>-41.696030624044198</v>
      </c>
      <c r="G150"/>
      <c r="H150"/>
    </row>
    <row r="151" spans="1:8" x14ac:dyDescent="0.2">
      <c r="A151" s="6">
        <v>14.3</v>
      </c>
      <c r="B151" s="6">
        <v>15.9</v>
      </c>
      <c r="C151" s="2" t="str">
        <f>CONCATENATE(TEXT(2*Table2[[#This Row],[Photon energy fr (eV)]]-Threshold,"00.0"),"–",TEXT(2*Table2[[#This Row],[Photon energy to (eV)]]-Threshold,"00.0"))</f>
        <v>04.0–07.2</v>
      </c>
      <c r="D151" s="6">
        <v>150</v>
      </c>
      <c r="E151" s="7">
        <v>-39.2639274815647</v>
      </c>
      <c r="G151"/>
      <c r="H151"/>
    </row>
    <row r="152" spans="1:8" x14ac:dyDescent="0.2">
      <c r="A152" s="6">
        <v>14.3</v>
      </c>
      <c r="B152" s="6">
        <v>15.9</v>
      </c>
      <c r="C152" s="2" t="str">
        <f>CONCATENATE(TEXT(2*Table2[[#This Row],[Photon energy fr (eV)]]-Threshold,"00.0"),"–",TEXT(2*Table2[[#This Row],[Photon energy to (eV)]]-Threshold,"00.0"))</f>
        <v>04.0–07.2</v>
      </c>
      <c r="D152" s="6">
        <v>151</v>
      </c>
      <c r="E152" s="7">
        <v>-36.723424389906299</v>
      </c>
      <c r="G152"/>
      <c r="H152"/>
    </row>
    <row r="153" spans="1:8" x14ac:dyDescent="0.2">
      <c r="A153" s="6">
        <v>14.3</v>
      </c>
      <c r="B153" s="6">
        <v>15.9</v>
      </c>
      <c r="C153" s="2" t="str">
        <f>CONCATENATE(TEXT(2*Table2[[#This Row],[Photon energy fr (eV)]]-Threshold,"00.0"),"–",TEXT(2*Table2[[#This Row],[Photon energy to (eV)]]-Threshold,"00.0"))</f>
        <v>04.0–07.2</v>
      </c>
      <c r="D153" s="6">
        <v>152</v>
      </c>
      <c r="E153" s="7">
        <v>-34.114730048859002</v>
      </c>
      <c r="G153"/>
      <c r="H153"/>
    </row>
    <row r="154" spans="1:8" x14ac:dyDescent="0.2">
      <c r="A154" s="6">
        <v>14.3</v>
      </c>
      <c r="B154" s="6">
        <v>15.9</v>
      </c>
      <c r="C154" s="2" t="str">
        <f>CONCATENATE(TEXT(2*Table2[[#This Row],[Photon energy fr (eV)]]-Threshold,"00.0"),"–",TEXT(2*Table2[[#This Row],[Photon energy to (eV)]]-Threshold,"00.0"))</f>
        <v>04.0–07.2</v>
      </c>
      <c r="D154" s="6">
        <v>153</v>
      </c>
      <c r="E154" s="7">
        <v>-31.471998215781898</v>
      </c>
      <c r="G154"/>
      <c r="H154"/>
    </row>
    <row r="155" spans="1:8" x14ac:dyDescent="0.2">
      <c r="A155" s="6">
        <v>14.3</v>
      </c>
      <c r="B155" s="6">
        <v>15.9</v>
      </c>
      <c r="C155" s="2" t="str">
        <f>CONCATENATE(TEXT(2*Table2[[#This Row],[Photon energy fr (eV)]]-Threshold,"00.0"),"–",TEXT(2*Table2[[#This Row],[Photon energy to (eV)]]-Threshold,"00.0"))</f>
        <v>04.0–07.2</v>
      </c>
      <c r="D155" s="6">
        <v>154</v>
      </c>
      <c r="E155" s="7">
        <v>-28.824091086779699</v>
      </c>
      <c r="G155"/>
      <c r="H155"/>
    </row>
    <row r="156" spans="1:8" x14ac:dyDescent="0.2">
      <c r="A156" s="6">
        <v>14.3</v>
      </c>
      <c r="B156" s="6">
        <v>15.9</v>
      </c>
      <c r="C156" s="2" t="str">
        <f>CONCATENATE(TEXT(2*Table2[[#This Row],[Photon energy fr (eV)]]-Threshold,"00.0"),"–",TEXT(2*Table2[[#This Row],[Photon energy to (eV)]]-Threshold,"00.0"))</f>
        <v>04.0–07.2</v>
      </c>
      <c r="D156" s="6">
        <v>155</v>
      </c>
      <c r="E156" s="7">
        <v>-26.195257880235701</v>
      </c>
      <c r="G156"/>
      <c r="H156"/>
    </row>
    <row r="157" spans="1:8" x14ac:dyDescent="0.2">
      <c r="A157" s="6">
        <v>14.3</v>
      </c>
      <c r="B157" s="6">
        <v>15.9</v>
      </c>
      <c r="C157" s="2" t="str">
        <f>CONCATENATE(TEXT(2*Table2[[#This Row],[Photon energy fr (eV)]]-Threshold,"00.0"),"–",TEXT(2*Table2[[#This Row],[Photon energy to (eV)]]-Threshold,"00.0"))</f>
        <v>04.0–07.2</v>
      </c>
      <c r="D157" s="6">
        <v>156</v>
      </c>
      <c r="E157" s="7">
        <v>-23.605738809265802</v>
      </c>
      <c r="G157"/>
      <c r="H157"/>
    </row>
    <row r="158" spans="1:8" x14ac:dyDescent="0.2">
      <c r="A158" s="6">
        <v>14.3</v>
      </c>
      <c r="B158" s="6">
        <v>15.9</v>
      </c>
      <c r="C158" s="2" t="str">
        <f>CONCATENATE(TEXT(2*Table2[[#This Row],[Photon energy fr (eV)]]-Threshold,"00.0"),"–",TEXT(2*Table2[[#This Row],[Photon energy to (eV)]]-Threshold,"00.0"))</f>
        <v>04.0–07.2</v>
      </c>
      <c r="D158" s="6">
        <v>157</v>
      </c>
      <c r="E158" s="7">
        <v>-21.072302746003601</v>
      </c>
      <c r="G158"/>
      <c r="H158"/>
    </row>
    <row r="159" spans="1:8" x14ac:dyDescent="0.2">
      <c r="A159" s="6">
        <v>14.3</v>
      </c>
      <c r="B159" s="6">
        <v>15.9</v>
      </c>
      <c r="C159" s="2" t="str">
        <f>CONCATENATE(TEXT(2*Table2[[#This Row],[Photon energy fr (eV)]]-Threshold,"00.0"),"–",TEXT(2*Table2[[#This Row],[Photon energy to (eV)]]-Threshold,"00.0"))</f>
        <v>04.0–07.2</v>
      </c>
      <c r="D159" s="6">
        <v>158</v>
      </c>
      <c r="E159" s="7">
        <v>-18.6087254154105</v>
      </c>
      <c r="G159"/>
      <c r="H159"/>
    </row>
    <row r="160" spans="1:8" x14ac:dyDescent="0.2">
      <c r="A160" s="6">
        <v>14.3</v>
      </c>
      <c r="B160" s="6">
        <v>15.9</v>
      </c>
      <c r="C160" s="2" t="str">
        <f>CONCATENATE(TEXT(2*Table2[[#This Row],[Photon energy fr (eV)]]-Threshold,"00.0"),"–",TEXT(2*Table2[[#This Row],[Photon energy to (eV)]]-Threshold,"00.0"))</f>
        <v>04.0–07.2</v>
      </c>
      <c r="D160" s="6">
        <v>159</v>
      </c>
      <c r="E160" s="7">
        <v>-16.2262138869647</v>
      </c>
      <c r="G160"/>
      <c r="H160"/>
    </row>
    <row r="161" spans="1:8" x14ac:dyDescent="0.2">
      <c r="A161" s="6">
        <v>14.3</v>
      </c>
      <c r="B161" s="6">
        <v>15.9</v>
      </c>
      <c r="C161" s="2" t="str">
        <f>CONCATENATE(TEXT(2*Table2[[#This Row],[Photon energy fr (eV)]]-Threshold,"00.0"),"–",TEXT(2*Table2[[#This Row],[Photon energy to (eV)]]-Threshold,"00.0"))</f>
        <v>04.0–07.2</v>
      </c>
      <c r="D161" s="6">
        <v>160</v>
      </c>
      <c r="E161" s="7">
        <v>-13.933782379593399</v>
      </c>
      <c r="G161"/>
      <c r="H161"/>
    </row>
    <row r="162" spans="1:8" x14ac:dyDescent="0.2">
      <c r="A162" s="6">
        <v>14.3</v>
      </c>
      <c r="B162" s="6">
        <v>15.9</v>
      </c>
      <c r="C162" s="2" t="str">
        <f>CONCATENATE(TEXT(2*Table2[[#This Row],[Photon energy fr (eV)]]-Threshold,"00.0"),"–",TEXT(2*Table2[[#This Row],[Photon energy to (eV)]]-Threshold,"00.0"))</f>
        <v>04.0–07.2</v>
      </c>
      <c r="D162" s="6">
        <v>161</v>
      </c>
      <c r="E162" s="7">
        <v>-11.7385838709019</v>
      </c>
      <c r="G162"/>
      <c r="H162"/>
    </row>
    <row r="163" spans="1:8" x14ac:dyDescent="0.2">
      <c r="A163" s="6">
        <v>14.3</v>
      </c>
      <c r="B163" s="6">
        <v>15.9</v>
      </c>
      <c r="C163" s="2" t="str">
        <f>CONCATENATE(TEXT(2*Table2[[#This Row],[Photon energy fr (eV)]]-Threshold,"00.0"),"–",TEXT(2*Table2[[#This Row],[Photon energy to (eV)]]-Threshold,"00.0"))</f>
        <v>04.0–07.2</v>
      </c>
      <c r="D163" s="6">
        <v>162</v>
      </c>
      <c r="E163" s="7">
        <v>-9.6462016301926106</v>
      </c>
      <c r="G163"/>
      <c r="H163"/>
    </row>
    <row r="164" spans="1:8" x14ac:dyDescent="0.2">
      <c r="A164" s="6">
        <v>14.3</v>
      </c>
      <c r="B164" s="6">
        <v>15.9</v>
      </c>
      <c r="C164" s="2" t="str">
        <f>CONCATENATE(TEXT(2*Table2[[#This Row],[Photon energy fr (eV)]]-Threshold,"00.0"),"–",TEXT(2*Table2[[#This Row],[Photon energy to (eV)]]-Threshold,"00.0"))</f>
        <v>04.0–07.2</v>
      </c>
      <c r="D164" s="6">
        <v>163</v>
      </c>
      <c r="E164" s="7">
        <v>-7.6609045086191498</v>
      </c>
      <c r="G164"/>
      <c r="H164"/>
    </row>
    <row r="165" spans="1:8" x14ac:dyDescent="0.2">
      <c r="A165" s="6">
        <v>14.3</v>
      </c>
      <c r="B165" s="6">
        <v>15.9</v>
      </c>
      <c r="C165" s="2" t="str">
        <f>CONCATENATE(TEXT(2*Table2[[#This Row],[Photon energy fr (eV)]]-Threshold,"00.0"),"–",TEXT(2*Table2[[#This Row],[Photon energy to (eV)]]-Threshold,"00.0"))</f>
        <v>04.0–07.2</v>
      </c>
      <c r="D165" s="6">
        <v>164</v>
      </c>
      <c r="E165" s="7">
        <v>-5.7858695838938301</v>
      </c>
      <c r="G165"/>
      <c r="H165"/>
    </row>
    <row r="166" spans="1:8" x14ac:dyDescent="0.2">
      <c r="A166" s="6">
        <v>14.3</v>
      </c>
      <c r="B166" s="6">
        <v>15.9</v>
      </c>
      <c r="C166" s="2" t="str">
        <f>CONCATENATE(TEXT(2*Table2[[#This Row],[Photon energy fr (eV)]]-Threshold,"00.0"),"–",TEXT(2*Table2[[#This Row],[Photon energy to (eV)]]-Threshold,"00.0"))</f>
        <v>04.0–07.2</v>
      </c>
      <c r="D166" s="6">
        <v>165</v>
      </c>
      <c r="E166" s="7">
        <v>-4.0233755337141597</v>
      </c>
      <c r="G166"/>
      <c r="H166"/>
    </row>
    <row r="167" spans="1:8" x14ac:dyDescent="0.2">
      <c r="A167" s="6">
        <v>14.3</v>
      </c>
      <c r="B167" s="6">
        <v>15.9</v>
      </c>
      <c r="C167" s="2" t="str">
        <f>CONCATENATE(TEXT(2*Table2[[#This Row],[Photon energy fr (eV)]]-Threshold,"00.0"),"–",TEXT(2*Table2[[#This Row],[Photon energy to (eV)]]-Threshold,"00.0"))</f>
        <v>04.0–07.2</v>
      </c>
      <c r="D167" s="6">
        <v>166</v>
      </c>
      <c r="E167" s="7">
        <v>-2.37496989579875</v>
      </c>
      <c r="G167"/>
      <c r="H167"/>
    </row>
    <row r="168" spans="1:8" x14ac:dyDescent="0.2">
      <c r="A168" s="6">
        <v>14.3</v>
      </c>
      <c r="B168" s="6">
        <v>15.9</v>
      </c>
      <c r="C168" s="2" t="str">
        <f>CONCATENATE(TEXT(2*Table2[[#This Row],[Photon energy fr (eV)]]-Threshold,"00.0"),"–",TEXT(2*Table2[[#This Row],[Photon energy to (eV)]]-Threshold,"00.0"))</f>
        <v>04.0–07.2</v>
      </c>
      <c r="D168" s="6">
        <v>167</v>
      </c>
      <c r="E168" s="7">
        <v>-0.84161314794571895</v>
      </c>
      <c r="G168"/>
      <c r="H168"/>
    </row>
    <row r="169" spans="1:8" x14ac:dyDescent="0.2">
      <c r="A169" s="6">
        <v>14.3</v>
      </c>
      <c r="B169" s="6">
        <v>15.9</v>
      </c>
      <c r="C169" s="2" t="str">
        <f>CONCATENATE(TEXT(2*Table2[[#This Row],[Photon energy fr (eV)]]-Threshold,"00.0"),"–",TEXT(2*Table2[[#This Row],[Photon energy to (eV)]]-Threshold,"00.0"))</f>
        <v>04.0–07.2</v>
      </c>
      <c r="D169" s="6">
        <v>168</v>
      </c>
      <c r="E169" s="7">
        <v>0.57619768711580799</v>
      </c>
      <c r="G169"/>
      <c r="H169"/>
    </row>
    <row r="170" spans="1:8" x14ac:dyDescent="0.2">
      <c r="A170" s="6">
        <v>14.3</v>
      </c>
      <c r="B170" s="6">
        <v>15.9</v>
      </c>
      <c r="C170" s="2" t="str">
        <f>CONCATENATE(TEXT(2*Table2[[#This Row],[Photon energy fr (eV)]]-Threshold,"00.0"),"–",TEXT(2*Table2[[#This Row],[Photon energy to (eV)]]-Threshold,"00.0"))</f>
        <v>04.0–07.2</v>
      </c>
      <c r="D170" s="6">
        <v>169</v>
      </c>
      <c r="E170" s="7">
        <v>1.87832343826226</v>
      </c>
      <c r="G170"/>
      <c r="H170"/>
    </row>
    <row r="171" spans="1:8" x14ac:dyDescent="0.2">
      <c r="A171" s="6">
        <v>14.3</v>
      </c>
      <c r="B171" s="6">
        <v>15.9</v>
      </c>
      <c r="C171" s="2" t="str">
        <f>CONCATENATE(TEXT(2*Table2[[#This Row],[Photon energy fr (eV)]]-Threshold,"00.0"),"–",TEXT(2*Table2[[#This Row],[Photon energy to (eV)]]-Threshold,"00.0"))</f>
        <v>04.0–07.2</v>
      </c>
      <c r="D171" s="6">
        <v>170</v>
      </c>
      <c r="E171" s="7">
        <v>3.06489294605597</v>
      </c>
      <c r="G171"/>
      <c r="H171"/>
    </row>
    <row r="172" spans="1:8" x14ac:dyDescent="0.2">
      <c r="A172" s="6">
        <v>14.3</v>
      </c>
      <c r="B172" s="6">
        <v>15.9</v>
      </c>
      <c r="C172" s="2" t="str">
        <f>CONCATENATE(TEXT(2*Table2[[#This Row],[Photon energy fr (eV)]]-Threshold,"00.0"),"–",TEXT(2*Table2[[#This Row],[Photon energy to (eV)]]-Threshold,"00.0"))</f>
        <v>04.0–07.2</v>
      </c>
      <c r="D172" s="6">
        <v>171</v>
      </c>
      <c r="E172" s="7">
        <v>4.1362269746393796</v>
      </c>
      <c r="G172"/>
      <c r="H172"/>
    </row>
    <row r="173" spans="1:8" x14ac:dyDescent="0.2">
      <c r="A173" s="6">
        <v>14.3</v>
      </c>
      <c r="B173" s="6">
        <v>15.9</v>
      </c>
      <c r="C173" s="2" t="str">
        <f>CONCATENATE(TEXT(2*Table2[[#This Row],[Photon energy fr (eV)]]-Threshold,"00.0"),"–",TEXT(2*Table2[[#This Row],[Photon energy to (eV)]]-Threshold,"00.0"))</f>
        <v>04.0–07.2</v>
      </c>
      <c r="D173" s="6">
        <v>172</v>
      </c>
      <c r="E173" s="7">
        <v>5.0927740895731803</v>
      </c>
      <c r="G173"/>
      <c r="H173"/>
    </row>
    <row r="174" spans="1:8" x14ac:dyDescent="0.2">
      <c r="A174" s="6">
        <v>14.3</v>
      </c>
      <c r="B174" s="6">
        <v>15.9</v>
      </c>
      <c r="C174" s="2" t="str">
        <f>CONCATENATE(TEXT(2*Table2[[#This Row],[Photon energy fr (eV)]]-Threshold,"00.0"),"–",TEXT(2*Table2[[#This Row],[Photon energy to (eV)]]-Threshold,"00.0"))</f>
        <v>04.0–07.2</v>
      </c>
      <c r="D174" s="6">
        <v>173</v>
      </c>
      <c r="E174" s="7">
        <v>5.9350569252356902</v>
      </c>
      <c r="G174"/>
      <c r="H174"/>
    </row>
    <row r="175" spans="1:8" x14ac:dyDescent="0.2">
      <c r="A175" s="6">
        <v>14.3</v>
      </c>
      <c r="B175" s="6">
        <v>15.9</v>
      </c>
      <c r="C175" s="2" t="str">
        <f>CONCATENATE(TEXT(2*Table2[[#This Row],[Photon energy fr (eV)]]-Threshold,"00.0"),"–",TEXT(2*Table2[[#This Row],[Photon energy to (eV)]]-Threshold,"00.0"))</f>
        <v>04.0–07.2</v>
      </c>
      <c r="D175" s="6">
        <v>174</v>
      </c>
      <c r="E175" s="7">
        <v>6.66362747016053</v>
      </c>
      <c r="G175"/>
      <c r="H175"/>
    </row>
    <row r="176" spans="1:8" x14ac:dyDescent="0.2">
      <c r="A176" s="6">
        <v>14.3</v>
      </c>
      <c r="B176" s="6">
        <v>15.9</v>
      </c>
      <c r="C176" s="2" t="str">
        <f>CONCATENATE(TEXT(2*Table2[[#This Row],[Photon energy fr (eV)]]-Threshold,"00.0"),"–",TEXT(2*Table2[[#This Row],[Photon energy to (eV)]]-Threshold,"00.0"))</f>
        <v>04.0–07.2</v>
      </c>
      <c r="D176" s="6">
        <v>175</v>
      </c>
      <c r="E176" s="7">
        <v>7.2790301849675103</v>
      </c>
      <c r="G176"/>
      <c r="H176"/>
    </row>
    <row r="177" spans="1:8" x14ac:dyDescent="0.2">
      <c r="A177" s="6">
        <v>14.3</v>
      </c>
      <c r="B177" s="6">
        <v>15.9</v>
      </c>
      <c r="C177" s="2" t="str">
        <f>CONCATENATE(TEXT(2*Table2[[#This Row],[Photon energy fr (eV)]]-Threshold,"00.0"),"–",TEXT(2*Table2[[#This Row],[Photon energy to (eV)]]-Threshold,"00.0"))</f>
        <v>04.0–07.2</v>
      </c>
      <c r="D177" s="6">
        <v>176</v>
      </c>
      <c r="E177" s="7">
        <v>7.7817719442135198</v>
      </c>
      <c r="G177"/>
      <c r="H177"/>
    </row>
    <row r="178" spans="1:8" x14ac:dyDescent="0.2">
      <c r="A178" s="6">
        <v>14.3</v>
      </c>
      <c r="B178" s="6">
        <v>15.9</v>
      </c>
      <c r="C178" s="2" t="str">
        <f>CONCATENATE(TEXT(2*Table2[[#This Row],[Photon energy fr (eV)]]-Threshold,"00.0"),"–",TEXT(2*Table2[[#This Row],[Photon energy to (eV)]]-Threshold,"00.0"))</f>
        <v>04.0–07.2</v>
      </c>
      <c r="D178" s="6">
        <v>177</v>
      </c>
      <c r="E178" s="7">
        <v>8.1722979571419305</v>
      </c>
      <c r="G178"/>
      <c r="H178"/>
    </row>
    <row r="179" spans="1:8" x14ac:dyDescent="0.2">
      <c r="A179" s="6">
        <v>14.3</v>
      </c>
      <c r="B179" s="6">
        <v>15.9</v>
      </c>
      <c r="C179" s="2" t="str">
        <f>CONCATENATE(TEXT(2*Table2[[#This Row],[Photon energy fr (eV)]]-Threshold,"00.0"),"–",TEXT(2*Table2[[#This Row],[Photon energy to (eV)]]-Threshold,"00.0"))</f>
        <v>04.0–07.2</v>
      </c>
      <c r="D179" s="6">
        <v>178</v>
      </c>
      <c r="E179" s="7">
        <v>8.4509729733053298</v>
      </c>
      <c r="G179"/>
      <c r="H179"/>
    </row>
    <row r="180" spans="1:8" x14ac:dyDescent="0.2">
      <c r="A180" s="6">
        <v>14.3</v>
      </c>
      <c r="B180" s="6">
        <v>15.9</v>
      </c>
      <c r="C180" s="2" t="str">
        <f>CONCATENATE(TEXT(2*Table2[[#This Row],[Photon energy fr (eV)]]-Threshold,"00.0"),"–",TEXT(2*Table2[[#This Row],[Photon energy to (eV)]]-Threshold,"00.0"))</f>
        <v>04.0–07.2</v>
      </c>
      <c r="D180" s="6">
        <v>179</v>
      </c>
      <c r="E180" s="7">
        <v>8.6180672201592792</v>
      </c>
      <c r="G180"/>
      <c r="H180"/>
    </row>
    <row r="181" spans="1:8" x14ac:dyDescent="0.2">
      <c r="A181" s="6">
        <v>14.3</v>
      </c>
      <c r="B181" s="6">
        <v>15.9</v>
      </c>
      <c r="C181" s="2" t="str">
        <f>CONCATENATE(TEXT(2*Table2[[#This Row],[Photon energy fr (eV)]]-Threshold,"00.0"),"–",TEXT(2*Table2[[#This Row],[Photon energy to (eV)]]-Threshold,"00.0"))</f>
        <v>04.0–07.2</v>
      </c>
      <c r="D181" s="6">
        <v>180</v>
      </c>
      <c r="E181" s="7">
        <v>8.6737466527906104</v>
      </c>
      <c r="G181"/>
      <c r="H181"/>
    </row>
    <row r="182" spans="1:8" x14ac:dyDescent="0.2">
      <c r="G182"/>
      <c r="H182"/>
    </row>
    <row r="183" spans="1:8" x14ac:dyDescent="0.2">
      <c r="G183"/>
      <c r="H183"/>
    </row>
    <row r="184" spans="1:8" x14ac:dyDescent="0.2">
      <c r="G184"/>
      <c r="H184"/>
    </row>
    <row r="185" spans="1:8" x14ac:dyDescent="0.2">
      <c r="G185"/>
      <c r="H185"/>
    </row>
    <row r="186" spans="1:8" x14ac:dyDescent="0.2">
      <c r="G186"/>
      <c r="H186"/>
    </row>
    <row r="187" spans="1:8" x14ac:dyDescent="0.2">
      <c r="G187"/>
      <c r="H187"/>
    </row>
    <row r="188" spans="1:8" x14ac:dyDescent="0.2">
      <c r="G188"/>
      <c r="H188"/>
    </row>
    <row r="189" spans="1:8" x14ac:dyDescent="0.2">
      <c r="G189"/>
      <c r="H189"/>
    </row>
    <row r="190" spans="1:8" x14ac:dyDescent="0.2">
      <c r="G190"/>
      <c r="H190"/>
    </row>
    <row r="191" spans="1:8" x14ac:dyDescent="0.2">
      <c r="G191"/>
      <c r="H191"/>
    </row>
    <row r="192" spans="1:8" x14ac:dyDescent="0.2">
      <c r="G192"/>
      <c r="H192"/>
    </row>
    <row r="193" spans="7:8" x14ac:dyDescent="0.2">
      <c r="G193"/>
      <c r="H193"/>
    </row>
    <row r="194" spans="7:8" x14ac:dyDescent="0.2">
      <c r="G194"/>
      <c r="H194"/>
    </row>
    <row r="195" spans="7:8" x14ac:dyDescent="0.2">
      <c r="G195"/>
      <c r="H195"/>
    </row>
    <row r="196" spans="7:8" x14ac:dyDescent="0.2">
      <c r="G196"/>
      <c r="H196"/>
    </row>
    <row r="197" spans="7:8" x14ac:dyDescent="0.2">
      <c r="G197"/>
      <c r="H197"/>
    </row>
    <row r="198" spans="7:8" x14ac:dyDescent="0.2">
      <c r="G198"/>
      <c r="H198"/>
    </row>
    <row r="199" spans="7:8" x14ac:dyDescent="0.2">
      <c r="G199"/>
      <c r="H199"/>
    </row>
    <row r="200" spans="7:8" x14ac:dyDescent="0.2">
      <c r="G200"/>
      <c r="H200"/>
    </row>
    <row r="201" spans="7:8" x14ac:dyDescent="0.2">
      <c r="G201"/>
      <c r="H201"/>
    </row>
    <row r="202" spans="7:8" x14ac:dyDescent="0.2">
      <c r="G202"/>
      <c r="H202"/>
    </row>
    <row r="203" spans="7:8" x14ac:dyDescent="0.2">
      <c r="G203"/>
      <c r="H203"/>
    </row>
    <row r="204" spans="7:8" x14ac:dyDescent="0.2">
      <c r="G204"/>
      <c r="H204"/>
    </row>
    <row r="205" spans="7:8" x14ac:dyDescent="0.2">
      <c r="G205"/>
      <c r="H205"/>
    </row>
    <row r="206" spans="7:8" x14ac:dyDescent="0.2">
      <c r="G206"/>
      <c r="H206"/>
    </row>
    <row r="207" spans="7:8" x14ac:dyDescent="0.2">
      <c r="G207"/>
      <c r="H207"/>
    </row>
    <row r="208" spans="7:8" x14ac:dyDescent="0.2">
      <c r="G208"/>
      <c r="H208"/>
    </row>
    <row r="209" spans="7:8" x14ac:dyDescent="0.2">
      <c r="G209"/>
      <c r="H209"/>
    </row>
    <row r="210" spans="7:8" x14ac:dyDescent="0.2">
      <c r="G210"/>
      <c r="H210"/>
    </row>
    <row r="211" spans="7:8" x14ac:dyDescent="0.2">
      <c r="G211"/>
      <c r="H211"/>
    </row>
    <row r="212" spans="7:8" x14ac:dyDescent="0.2">
      <c r="G212"/>
      <c r="H212"/>
    </row>
    <row r="213" spans="7:8" x14ac:dyDescent="0.2">
      <c r="G213"/>
      <c r="H213"/>
    </row>
    <row r="214" spans="7:8" x14ac:dyDescent="0.2">
      <c r="G214"/>
      <c r="H214"/>
    </row>
    <row r="215" spans="7:8" x14ac:dyDescent="0.2">
      <c r="G215"/>
      <c r="H215"/>
    </row>
    <row r="216" spans="7:8" x14ac:dyDescent="0.2">
      <c r="G216"/>
      <c r="H216"/>
    </row>
    <row r="217" spans="7:8" x14ac:dyDescent="0.2">
      <c r="G217"/>
      <c r="H217"/>
    </row>
    <row r="218" spans="7:8" x14ac:dyDescent="0.2">
      <c r="G218"/>
      <c r="H218"/>
    </row>
    <row r="219" spans="7:8" x14ac:dyDescent="0.2">
      <c r="G219"/>
      <c r="H219"/>
    </row>
    <row r="220" spans="7:8" x14ac:dyDescent="0.2">
      <c r="G220"/>
      <c r="H220"/>
    </row>
    <row r="221" spans="7:8" x14ac:dyDescent="0.2">
      <c r="G221"/>
      <c r="H221"/>
    </row>
    <row r="222" spans="7:8" x14ac:dyDescent="0.2">
      <c r="G222"/>
      <c r="H222"/>
    </row>
    <row r="223" spans="7:8" x14ac:dyDescent="0.2">
      <c r="G223"/>
      <c r="H223"/>
    </row>
    <row r="224" spans="7:8" x14ac:dyDescent="0.2">
      <c r="G224"/>
      <c r="H224"/>
    </row>
    <row r="225" spans="7:8" x14ac:dyDescent="0.2">
      <c r="G225"/>
      <c r="H225"/>
    </row>
    <row r="226" spans="7:8" x14ac:dyDescent="0.2">
      <c r="G226"/>
      <c r="H226"/>
    </row>
    <row r="227" spans="7:8" x14ac:dyDescent="0.2">
      <c r="G227"/>
      <c r="H227"/>
    </row>
    <row r="228" spans="7:8" x14ac:dyDescent="0.2">
      <c r="G228"/>
      <c r="H228"/>
    </row>
    <row r="229" spans="7:8" x14ac:dyDescent="0.2">
      <c r="G229"/>
      <c r="H229"/>
    </row>
    <row r="230" spans="7:8" x14ac:dyDescent="0.2">
      <c r="G230"/>
      <c r="H230"/>
    </row>
    <row r="231" spans="7:8" x14ac:dyDescent="0.2">
      <c r="G231"/>
      <c r="H231"/>
    </row>
    <row r="232" spans="7:8" x14ac:dyDescent="0.2">
      <c r="G232"/>
      <c r="H232"/>
    </row>
    <row r="233" spans="7:8" x14ac:dyDescent="0.2">
      <c r="G233"/>
      <c r="H233"/>
    </row>
    <row r="234" spans="7:8" x14ac:dyDescent="0.2">
      <c r="G234"/>
      <c r="H234"/>
    </row>
    <row r="235" spans="7:8" x14ac:dyDescent="0.2">
      <c r="G235"/>
      <c r="H235"/>
    </row>
    <row r="236" spans="7:8" x14ac:dyDescent="0.2">
      <c r="G236"/>
      <c r="H236"/>
    </row>
    <row r="237" spans="7:8" x14ac:dyDescent="0.2">
      <c r="G237"/>
      <c r="H237"/>
    </row>
    <row r="238" spans="7:8" x14ac:dyDescent="0.2">
      <c r="G238"/>
      <c r="H238"/>
    </row>
    <row r="239" spans="7:8" x14ac:dyDescent="0.2">
      <c r="G239"/>
      <c r="H239"/>
    </row>
    <row r="240" spans="7:8" x14ac:dyDescent="0.2">
      <c r="G240"/>
      <c r="H240"/>
    </row>
    <row r="241" spans="7:8" x14ac:dyDescent="0.2">
      <c r="G241"/>
      <c r="H241"/>
    </row>
    <row r="242" spans="7:8" x14ac:dyDescent="0.2">
      <c r="G242"/>
      <c r="H242"/>
    </row>
    <row r="243" spans="7:8" x14ac:dyDescent="0.2">
      <c r="G243"/>
      <c r="H243"/>
    </row>
    <row r="244" spans="7:8" x14ac:dyDescent="0.2">
      <c r="G244"/>
      <c r="H244"/>
    </row>
    <row r="245" spans="7:8" x14ac:dyDescent="0.2">
      <c r="G245"/>
      <c r="H245"/>
    </row>
    <row r="246" spans="7:8" x14ac:dyDescent="0.2">
      <c r="G246"/>
      <c r="H246"/>
    </row>
    <row r="247" spans="7:8" x14ac:dyDescent="0.2">
      <c r="G247"/>
      <c r="H247"/>
    </row>
    <row r="248" spans="7:8" x14ac:dyDescent="0.2">
      <c r="G248"/>
      <c r="H248"/>
    </row>
    <row r="249" spans="7:8" x14ac:dyDescent="0.2">
      <c r="G249"/>
      <c r="H249"/>
    </row>
    <row r="250" spans="7:8" x14ac:dyDescent="0.2">
      <c r="G250"/>
      <c r="H250"/>
    </row>
    <row r="251" spans="7:8" x14ac:dyDescent="0.2">
      <c r="G251"/>
      <c r="H251"/>
    </row>
    <row r="252" spans="7:8" x14ac:dyDescent="0.2">
      <c r="G252"/>
      <c r="H252"/>
    </row>
    <row r="253" spans="7:8" x14ac:dyDescent="0.2">
      <c r="G253"/>
      <c r="H253"/>
    </row>
    <row r="254" spans="7:8" x14ac:dyDescent="0.2">
      <c r="G254"/>
      <c r="H254"/>
    </row>
    <row r="255" spans="7:8" x14ac:dyDescent="0.2">
      <c r="G255"/>
      <c r="H255"/>
    </row>
    <row r="256" spans="7:8" x14ac:dyDescent="0.2">
      <c r="G256"/>
      <c r="H256"/>
    </row>
    <row r="257" spans="7:8" x14ac:dyDescent="0.2">
      <c r="G257"/>
      <c r="H257"/>
    </row>
    <row r="258" spans="7:8" x14ac:dyDescent="0.2">
      <c r="G258"/>
      <c r="H258"/>
    </row>
    <row r="259" spans="7:8" x14ac:dyDescent="0.2">
      <c r="G259"/>
      <c r="H259"/>
    </row>
    <row r="260" spans="7:8" x14ac:dyDescent="0.2">
      <c r="G260"/>
      <c r="H260"/>
    </row>
    <row r="261" spans="7:8" x14ac:dyDescent="0.2">
      <c r="G261"/>
      <c r="H261"/>
    </row>
    <row r="262" spans="7:8" x14ac:dyDescent="0.2">
      <c r="G262"/>
      <c r="H262"/>
    </row>
    <row r="263" spans="7:8" x14ac:dyDescent="0.2">
      <c r="G263"/>
      <c r="H263"/>
    </row>
    <row r="264" spans="7:8" x14ac:dyDescent="0.2">
      <c r="G264"/>
      <c r="H264"/>
    </row>
    <row r="265" spans="7:8" x14ac:dyDescent="0.2">
      <c r="G265"/>
      <c r="H265"/>
    </row>
    <row r="266" spans="7:8" x14ac:dyDescent="0.2">
      <c r="G266"/>
      <c r="H266"/>
    </row>
    <row r="267" spans="7:8" x14ac:dyDescent="0.2">
      <c r="G267"/>
      <c r="H267"/>
    </row>
    <row r="268" spans="7:8" x14ac:dyDescent="0.2">
      <c r="G268"/>
      <c r="H268"/>
    </row>
    <row r="269" spans="7:8" x14ac:dyDescent="0.2">
      <c r="G269"/>
      <c r="H269"/>
    </row>
    <row r="270" spans="7:8" x14ac:dyDescent="0.2">
      <c r="G270"/>
      <c r="H270"/>
    </row>
    <row r="271" spans="7:8" x14ac:dyDescent="0.2">
      <c r="G271"/>
      <c r="H271"/>
    </row>
    <row r="272" spans="7:8" x14ac:dyDescent="0.2">
      <c r="G272"/>
      <c r="H272"/>
    </row>
    <row r="273" spans="7:8" x14ac:dyDescent="0.2">
      <c r="G273"/>
      <c r="H273"/>
    </row>
    <row r="274" spans="7:8" x14ac:dyDescent="0.2">
      <c r="G274"/>
      <c r="H274"/>
    </row>
    <row r="275" spans="7:8" x14ac:dyDescent="0.2">
      <c r="G275"/>
      <c r="H275"/>
    </row>
    <row r="276" spans="7:8" x14ac:dyDescent="0.2">
      <c r="G276"/>
      <c r="H276"/>
    </row>
    <row r="277" spans="7:8" x14ac:dyDescent="0.2">
      <c r="G277"/>
      <c r="H277"/>
    </row>
    <row r="278" spans="7:8" x14ac:dyDescent="0.2">
      <c r="G278"/>
      <c r="H278"/>
    </row>
    <row r="279" spans="7:8" x14ac:dyDescent="0.2">
      <c r="G279"/>
      <c r="H279"/>
    </row>
    <row r="280" spans="7:8" x14ac:dyDescent="0.2">
      <c r="G280"/>
      <c r="H280"/>
    </row>
    <row r="281" spans="7:8" x14ac:dyDescent="0.2">
      <c r="G281"/>
      <c r="H281"/>
    </row>
    <row r="282" spans="7:8" x14ac:dyDescent="0.2">
      <c r="G282"/>
      <c r="H282"/>
    </row>
    <row r="283" spans="7:8" x14ac:dyDescent="0.2">
      <c r="G283"/>
      <c r="H283"/>
    </row>
    <row r="284" spans="7:8" x14ac:dyDescent="0.2">
      <c r="G284"/>
      <c r="H284"/>
    </row>
    <row r="285" spans="7:8" x14ac:dyDescent="0.2">
      <c r="G285"/>
      <c r="H285"/>
    </row>
    <row r="286" spans="7:8" x14ac:dyDescent="0.2">
      <c r="G286"/>
      <c r="H286"/>
    </row>
    <row r="287" spans="7:8" x14ac:dyDescent="0.2">
      <c r="G287"/>
      <c r="H287"/>
    </row>
    <row r="288" spans="7:8" x14ac:dyDescent="0.2">
      <c r="G288"/>
      <c r="H288"/>
    </row>
    <row r="289" spans="7:8" x14ac:dyDescent="0.2">
      <c r="G289"/>
      <c r="H289"/>
    </row>
    <row r="290" spans="7:8" x14ac:dyDescent="0.2">
      <c r="G290"/>
      <c r="H290"/>
    </row>
    <row r="291" spans="7:8" x14ac:dyDescent="0.2">
      <c r="G291"/>
      <c r="H291"/>
    </row>
    <row r="292" spans="7:8" x14ac:dyDescent="0.2">
      <c r="G292"/>
      <c r="H292"/>
    </row>
    <row r="293" spans="7:8" x14ac:dyDescent="0.2">
      <c r="G293"/>
      <c r="H293"/>
    </row>
    <row r="294" spans="7:8" x14ac:dyDescent="0.2">
      <c r="G294"/>
      <c r="H294"/>
    </row>
    <row r="295" spans="7:8" x14ac:dyDescent="0.2">
      <c r="G295"/>
      <c r="H295"/>
    </row>
    <row r="296" spans="7:8" x14ac:dyDescent="0.2">
      <c r="G296"/>
      <c r="H296"/>
    </row>
    <row r="297" spans="7:8" x14ac:dyDescent="0.2">
      <c r="G297"/>
      <c r="H297"/>
    </row>
    <row r="298" spans="7:8" x14ac:dyDescent="0.2">
      <c r="G298"/>
      <c r="H298"/>
    </row>
    <row r="299" spans="7:8" x14ac:dyDescent="0.2">
      <c r="G299"/>
      <c r="H299"/>
    </row>
    <row r="300" spans="7:8" x14ac:dyDescent="0.2">
      <c r="G300"/>
      <c r="H300"/>
    </row>
    <row r="301" spans="7:8" x14ac:dyDescent="0.2">
      <c r="G301"/>
      <c r="H301"/>
    </row>
    <row r="302" spans="7:8" x14ac:dyDescent="0.2">
      <c r="G302"/>
      <c r="H302"/>
    </row>
    <row r="303" spans="7:8" x14ac:dyDescent="0.2">
      <c r="G303"/>
      <c r="H303"/>
    </row>
    <row r="304" spans="7:8" x14ac:dyDescent="0.2">
      <c r="G304"/>
      <c r="H304"/>
    </row>
    <row r="305" spans="7:8" x14ac:dyDescent="0.2">
      <c r="G305"/>
      <c r="H305"/>
    </row>
    <row r="306" spans="7:8" x14ac:dyDescent="0.2">
      <c r="G306"/>
      <c r="H306"/>
    </row>
    <row r="307" spans="7:8" x14ac:dyDescent="0.2">
      <c r="G307"/>
      <c r="H307"/>
    </row>
    <row r="308" spans="7:8" x14ac:dyDescent="0.2">
      <c r="G308"/>
      <c r="H308"/>
    </row>
    <row r="309" spans="7:8" x14ac:dyDescent="0.2">
      <c r="G309"/>
      <c r="H309"/>
    </row>
    <row r="310" spans="7:8" x14ac:dyDescent="0.2">
      <c r="G310"/>
      <c r="H310"/>
    </row>
    <row r="311" spans="7:8" x14ac:dyDescent="0.2">
      <c r="G311"/>
      <c r="H311"/>
    </row>
    <row r="312" spans="7:8" x14ac:dyDescent="0.2">
      <c r="G312"/>
      <c r="H312"/>
    </row>
    <row r="313" spans="7:8" x14ac:dyDescent="0.2">
      <c r="G313"/>
      <c r="H313"/>
    </row>
    <row r="314" spans="7:8" x14ac:dyDescent="0.2">
      <c r="G314"/>
      <c r="H314"/>
    </row>
    <row r="315" spans="7:8" x14ac:dyDescent="0.2">
      <c r="G315"/>
      <c r="H315"/>
    </row>
    <row r="316" spans="7:8" x14ac:dyDescent="0.2">
      <c r="G316"/>
      <c r="H316"/>
    </row>
    <row r="317" spans="7:8" x14ac:dyDescent="0.2">
      <c r="G317"/>
      <c r="H317"/>
    </row>
    <row r="318" spans="7:8" x14ac:dyDescent="0.2">
      <c r="G318"/>
      <c r="H318"/>
    </row>
    <row r="319" spans="7:8" x14ac:dyDescent="0.2">
      <c r="G319"/>
      <c r="H319"/>
    </row>
    <row r="320" spans="7:8" x14ac:dyDescent="0.2">
      <c r="G320"/>
      <c r="H320"/>
    </row>
    <row r="321" spans="7:8" x14ac:dyDescent="0.2">
      <c r="G321"/>
      <c r="H321"/>
    </row>
    <row r="322" spans="7:8" x14ac:dyDescent="0.2">
      <c r="G322"/>
      <c r="H322"/>
    </row>
    <row r="323" spans="7:8" x14ac:dyDescent="0.2">
      <c r="G323"/>
      <c r="H323"/>
    </row>
    <row r="324" spans="7:8" x14ac:dyDescent="0.2">
      <c r="G324"/>
      <c r="H324"/>
    </row>
    <row r="325" spans="7:8" x14ac:dyDescent="0.2">
      <c r="G325"/>
      <c r="H325"/>
    </row>
    <row r="326" spans="7:8" x14ac:dyDescent="0.2">
      <c r="G326"/>
      <c r="H326"/>
    </row>
    <row r="327" spans="7:8" x14ac:dyDescent="0.2">
      <c r="G327"/>
      <c r="H327"/>
    </row>
    <row r="328" spans="7:8" x14ac:dyDescent="0.2">
      <c r="G328"/>
      <c r="H328"/>
    </row>
    <row r="329" spans="7:8" x14ac:dyDescent="0.2">
      <c r="G329"/>
      <c r="H329"/>
    </row>
    <row r="330" spans="7:8" x14ac:dyDescent="0.2">
      <c r="G330"/>
      <c r="H330"/>
    </row>
    <row r="331" spans="7:8" x14ac:dyDescent="0.2">
      <c r="G331"/>
      <c r="H331"/>
    </row>
    <row r="332" spans="7:8" x14ac:dyDescent="0.2">
      <c r="G332"/>
      <c r="H332"/>
    </row>
    <row r="333" spans="7:8" x14ac:dyDescent="0.2">
      <c r="G333"/>
      <c r="H333"/>
    </row>
    <row r="334" spans="7:8" x14ac:dyDescent="0.2">
      <c r="G334"/>
      <c r="H334"/>
    </row>
    <row r="335" spans="7:8" x14ac:dyDescent="0.2">
      <c r="G335"/>
      <c r="H335"/>
    </row>
    <row r="336" spans="7:8" x14ac:dyDescent="0.2">
      <c r="G336"/>
      <c r="H336"/>
    </row>
    <row r="337" spans="7:8" x14ac:dyDescent="0.2">
      <c r="G337"/>
      <c r="H337"/>
    </row>
    <row r="338" spans="7:8" x14ac:dyDescent="0.2">
      <c r="G338"/>
      <c r="H338"/>
    </row>
    <row r="339" spans="7:8" x14ac:dyDescent="0.2">
      <c r="G339"/>
      <c r="H339"/>
    </row>
    <row r="340" spans="7:8" x14ac:dyDescent="0.2">
      <c r="G340"/>
      <c r="H340"/>
    </row>
    <row r="341" spans="7:8" x14ac:dyDescent="0.2">
      <c r="G341"/>
      <c r="H341"/>
    </row>
    <row r="342" spans="7:8" x14ac:dyDescent="0.2">
      <c r="G342"/>
      <c r="H342"/>
    </row>
    <row r="343" spans="7:8" x14ac:dyDescent="0.2">
      <c r="G343"/>
      <c r="H343"/>
    </row>
    <row r="344" spans="7:8" x14ac:dyDescent="0.2">
      <c r="G344"/>
      <c r="H344"/>
    </row>
    <row r="345" spans="7:8" x14ac:dyDescent="0.2">
      <c r="G345"/>
      <c r="H345"/>
    </row>
    <row r="346" spans="7:8" x14ac:dyDescent="0.2">
      <c r="G346"/>
      <c r="H346"/>
    </row>
    <row r="347" spans="7:8" x14ac:dyDescent="0.2">
      <c r="G347"/>
      <c r="H347"/>
    </row>
    <row r="348" spans="7:8" x14ac:dyDescent="0.2">
      <c r="G348"/>
      <c r="H348"/>
    </row>
    <row r="349" spans="7:8" x14ac:dyDescent="0.2">
      <c r="G349"/>
      <c r="H349"/>
    </row>
    <row r="350" spans="7:8" x14ac:dyDescent="0.2">
      <c r="G350"/>
      <c r="H350"/>
    </row>
    <row r="351" spans="7:8" x14ac:dyDescent="0.2">
      <c r="G351"/>
      <c r="H351"/>
    </row>
    <row r="352" spans="7:8" x14ac:dyDescent="0.2">
      <c r="G352"/>
      <c r="H352"/>
    </row>
    <row r="353" spans="7:8" x14ac:dyDescent="0.2">
      <c r="G353"/>
      <c r="H353"/>
    </row>
    <row r="354" spans="7:8" x14ac:dyDescent="0.2">
      <c r="G354"/>
      <c r="H354"/>
    </row>
    <row r="355" spans="7:8" x14ac:dyDescent="0.2">
      <c r="G355"/>
      <c r="H355"/>
    </row>
    <row r="356" spans="7:8" x14ac:dyDescent="0.2">
      <c r="G356"/>
      <c r="H356"/>
    </row>
    <row r="357" spans="7:8" x14ac:dyDescent="0.2">
      <c r="G357"/>
      <c r="H357"/>
    </row>
    <row r="358" spans="7:8" x14ac:dyDescent="0.2">
      <c r="G358"/>
      <c r="H358"/>
    </row>
    <row r="359" spans="7:8" x14ac:dyDescent="0.2">
      <c r="G359"/>
      <c r="H359"/>
    </row>
    <row r="360" spans="7:8" x14ac:dyDescent="0.2">
      <c r="G360"/>
      <c r="H360"/>
    </row>
    <row r="361" spans="7:8" x14ac:dyDescent="0.2">
      <c r="G361"/>
      <c r="H36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54AA-A40D-3644-B90A-AB2B5C5032D7}">
  <dimension ref="A1:B2"/>
  <sheetViews>
    <sheetView workbookViewId="0">
      <selection activeCell="E18" sqref="E18"/>
    </sheetView>
  </sheetViews>
  <sheetFormatPr baseColWidth="10" defaultRowHeight="16" x14ac:dyDescent="0.2"/>
  <cols>
    <col min="1" max="1" width="13.1640625" bestFit="1" customWidth="1"/>
    <col min="2" max="2" width="8.33203125" style="1" bestFit="1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5</v>
      </c>
      <c r="B2" s="1">
        <v>24.587388799999999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Measured</vt:lpstr>
      <vt:lpstr>Perturb</vt:lpstr>
      <vt:lpstr>TDCASSCF</vt:lpstr>
      <vt:lpstr>Params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2019-03-26T05:39:36Z</dcterms:created>
  <dcterms:modified xsi:type="dcterms:W3CDTF">2019-04-11T07:09:27Z</dcterms:modified>
</cp:coreProperties>
</file>